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/>
  <mc:AlternateContent xmlns:mc="http://schemas.openxmlformats.org/markup-compatibility/2006">
    <mc:Choice Requires="x15">
      <x15ac:absPath xmlns:x15ac="http://schemas.microsoft.com/office/spreadsheetml/2010/11/ac" url="/Users/oyvindasplin/Desktop/"/>
    </mc:Choice>
  </mc:AlternateContent>
  <xr:revisionPtr revIDLastSave="0" documentId="13_ncr:1_{CB5DE402-BDFA-E54F-A13A-4DF6A901C162}" xr6:coauthVersionLast="47" xr6:coauthVersionMax="47" xr10:uidLastSave="{00000000-0000-0000-0000-000000000000}"/>
  <bookViews>
    <workbookView xWindow="0" yWindow="0" windowWidth="38400" windowHeight="24000" activeTab="1" xr2:uid="{00000000-000D-0000-FFFF-FFFF00000000}"/>
  </bookViews>
  <sheets>
    <sheet name="SAA_beta0.6_wout_fixed_raw" sheetId="1" r:id="rId1"/>
    <sheet name="SAA_beta1_w_fixed" sheetId="5" r:id="rId2"/>
    <sheet name="SAA_beta04_w_fixed" sheetId="6" r:id="rId3"/>
    <sheet name="SAA_beta04_wout_fixed" sheetId="4" r:id="rId4"/>
  </sheets>
  <definedNames>
    <definedName name="_xlchart.v1.0" hidden="1">SAA_beta04_w_fixed!$FN$13:$GP$13</definedName>
    <definedName name="_xlchart.v1.1" hidden="1">SAA_beta04_w_fixed!$FN$14:$GP$14</definedName>
    <definedName name="_xlchart.v1.2" hidden="1">SAA_beta04_w_fixed!$FN$15:$GP$15</definedName>
    <definedName name="_xlchart.v1.3" hidden="1">SAA_beta04_w_fixed!$FN$16:$GP$16</definedName>
    <definedName name="_xlchart.v1.4" hidden="1">SAA_beta04_w_fixed!$FN$17:$GP$17</definedName>
    <definedName name="_xlchart.v1.5" hidden="1">SAA_beta04_w_fixed!$FN$18:$GP$18</definedName>
    <definedName name="_xlchart.v1.6" hidden="1">SAA_beta04_w_fixed!$FN$19:$GP$19</definedName>
    <definedName name="_xlchart.v1.7" hidden="1">SAA_beta04_w_fixed!$FN$20:$GP$20</definedName>
    <definedName name="_xlchart.v5.10" hidden="1">SAA_beta04_w_fixed!$FN$14:$GP$14</definedName>
    <definedName name="_xlchart.v5.8" hidden="1">SAA_beta04_w_fixed!$FM$13</definedName>
    <definedName name="_xlchart.v5.9" hidden="1">SAA_beta04_w_fixed!$FN$13:$GP$13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A105" i="5" l="1"/>
  <c r="IA106" i="5"/>
  <c r="IA75" i="5"/>
  <c r="IA76" i="5"/>
  <c r="HY76" i="5"/>
  <c r="HY77" i="5"/>
  <c r="HY78" i="5"/>
  <c r="IA78" i="5" s="1"/>
  <c r="HY79" i="5"/>
  <c r="IA79" i="5" s="1"/>
  <c r="HY80" i="5"/>
  <c r="HY81" i="5"/>
  <c r="HY82" i="5"/>
  <c r="IA82" i="5" s="1"/>
  <c r="HY83" i="5"/>
  <c r="IA83" i="5" s="1"/>
  <c r="HY84" i="5"/>
  <c r="HY85" i="5"/>
  <c r="HY86" i="5"/>
  <c r="IA86" i="5" s="1"/>
  <c r="HY87" i="5"/>
  <c r="IA87" i="5" s="1"/>
  <c r="HY88" i="5"/>
  <c r="HY89" i="5"/>
  <c r="HY90" i="5"/>
  <c r="IA90" i="5" s="1"/>
  <c r="HY91" i="5"/>
  <c r="IA91" i="5" s="1"/>
  <c r="HY92" i="5"/>
  <c r="HY93" i="5"/>
  <c r="HY94" i="5"/>
  <c r="IA94" i="5" s="1"/>
  <c r="HY95" i="5"/>
  <c r="IA95" i="5" s="1"/>
  <c r="HY96" i="5"/>
  <c r="HY97" i="5"/>
  <c r="HY98" i="5"/>
  <c r="IA98" i="5" s="1"/>
  <c r="HY99" i="5"/>
  <c r="IA99" i="5" s="1"/>
  <c r="HY100" i="5"/>
  <c r="HY101" i="5"/>
  <c r="HY102" i="5"/>
  <c r="IA102" i="5" s="1"/>
  <c r="HW76" i="5"/>
  <c r="HW77" i="5"/>
  <c r="HW78" i="5"/>
  <c r="HW79" i="5"/>
  <c r="HW80" i="5"/>
  <c r="HW81" i="5"/>
  <c r="HW82" i="5"/>
  <c r="HW83" i="5"/>
  <c r="HW84" i="5"/>
  <c r="HW85" i="5"/>
  <c r="HW86" i="5"/>
  <c r="HW87" i="5"/>
  <c r="HW88" i="5"/>
  <c r="HW89" i="5"/>
  <c r="HW90" i="5"/>
  <c r="HW91" i="5"/>
  <c r="HW92" i="5"/>
  <c r="HW93" i="5"/>
  <c r="HW94" i="5"/>
  <c r="HW95" i="5"/>
  <c r="HW96" i="5"/>
  <c r="HW97" i="5"/>
  <c r="HW98" i="5"/>
  <c r="HW99" i="5"/>
  <c r="HW100" i="5"/>
  <c r="HW101" i="5"/>
  <c r="HW102" i="5"/>
  <c r="HW75" i="5"/>
  <c r="HY106" i="5"/>
  <c r="HY107" i="5"/>
  <c r="HY108" i="5"/>
  <c r="HY109" i="5"/>
  <c r="HY110" i="5"/>
  <c r="HY111" i="5"/>
  <c r="HY112" i="5"/>
  <c r="HY113" i="5"/>
  <c r="HY114" i="5"/>
  <c r="HY115" i="5"/>
  <c r="HY116" i="5"/>
  <c r="HY117" i="5"/>
  <c r="HY118" i="5"/>
  <c r="HY119" i="5"/>
  <c r="HY120" i="5"/>
  <c r="HY121" i="5"/>
  <c r="HY122" i="5"/>
  <c r="HY123" i="5"/>
  <c r="HY124" i="5"/>
  <c r="HY125" i="5"/>
  <c r="HY126" i="5"/>
  <c r="HY127" i="5"/>
  <c r="HY128" i="5"/>
  <c r="HY129" i="5"/>
  <c r="HY130" i="5"/>
  <c r="HY131" i="5"/>
  <c r="HY132" i="5"/>
  <c r="HW106" i="5"/>
  <c r="HW107" i="5"/>
  <c r="HW108" i="5"/>
  <c r="HW109" i="5"/>
  <c r="HW110" i="5"/>
  <c r="IA110" i="5" s="1"/>
  <c r="HW111" i="5"/>
  <c r="HW112" i="5"/>
  <c r="HW113" i="5"/>
  <c r="HW114" i="5"/>
  <c r="IA114" i="5" s="1"/>
  <c r="HW115" i="5"/>
  <c r="HW116" i="5"/>
  <c r="HW117" i="5"/>
  <c r="HW118" i="5"/>
  <c r="IA118" i="5" s="1"/>
  <c r="HW119" i="5"/>
  <c r="HW120" i="5"/>
  <c r="HW121" i="5"/>
  <c r="HW122" i="5"/>
  <c r="IA122" i="5" s="1"/>
  <c r="HW123" i="5"/>
  <c r="HW124" i="5"/>
  <c r="HW125" i="5"/>
  <c r="HW126" i="5"/>
  <c r="IA126" i="5" s="1"/>
  <c r="HW127" i="5"/>
  <c r="HW128" i="5"/>
  <c r="HW129" i="5"/>
  <c r="HW130" i="5"/>
  <c r="IA130" i="5" s="1"/>
  <c r="HW131" i="5"/>
  <c r="HW132" i="5"/>
  <c r="HW105" i="5"/>
  <c r="HY105" i="5"/>
  <c r="IA77" i="5"/>
  <c r="IA80" i="5"/>
  <c r="IA81" i="5"/>
  <c r="IA84" i="5"/>
  <c r="IA85" i="5"/>
  <c r="IA88" i="5"/>
  <c r="IA89" i="5"/>
  <c r="IA92" i="5"/>
  <c r="IA93" i="5"/>
  <c r="IA96" i="5"/>
  <c r="IA97" i="5"/>
  <c r="IA100" i="5"/>
  <c r="IA101" i="5"/>
  <c r="IA107" i="5"/>
  <c r="IA108" i="5"/>
  <c r="IA109" i="5"/>
  <c r="IA111" i="5"/>
  <c r="IA112" i="5"/>
  <c r="IA113" i="5"/>
  <c r="IA115" i="5"/>
  <c r="IA116" i="5"/>
  <c r="IA117" i="5"/>
  <c r="IA119" i="5"/>
  <c r="IA120" i="5"/>
  <c r="IA121" i="5"/>
  <c r="IA123" i="5"/>
  <c r="IA124" i="5"/>
  <c r="IA125" i="5"/>
  <c r="IA127" i="5"/>
  <c r="IA128" i="5"/>
  <c r="IA129" i="5"/>
  <c r="IA131" i="5"/>
  <c r="IA132" i="5"/>
  <c r="HY75" i="5"/>
  <c r="GU132" i="5"/>
  <c r="GU131" i="5"/>
  <c r="GU130" i="5"/>
  <c r="GU129" i="5"/>
  <c r="GU128" i="5"/>
  <c r="GU127" i="5"/>
  <c r="GU126" i="5"/>
  <c r="GU125" i="5"/>
  <c r="GU124" i="5"/>
  <c r="GU123" i="5"/>
  <c r="GU122" i="5"/>
  <c r="GU121" i="5"/>
  <c r="GU120" i="5"/>
  <c r="GU119" i="5"/>
  <c r="GU118" i="5"/>
  <c r="GU117" i="5"/>
  <c r="GU116" i="5"/>
  <c r="GU115" i="5"/>
  <c r="GU114" i="5"/>
  <c r="GU113" i="5"/>
  <c r="GU112" i="5"/>
  <c r="GU110" i="5"/>
  <c r="GU111" i="5"/>
  <c r="GU109" i="5"/>
  <c r="GU106" i="5"/>
  <c r="GU107" i="5"/>
  <c r="GU108" i="5"/>
  <c r="GU105" i="5"/>
  <c r="GU102" i="5"/>
  <c r="GU101" i="5"/>
  <c r="GU100" i="5"/>
  <c r="GU99" i="5"/>
  <c r="GU98" i="5"/>
  <c r="GU97" i="5"/>
  <c r="GU96" i="5"/>
  <c r="GU95" i="5"/>
  <c r="GU94" i="5"/>
  <c r="GU93" i="5"/>
  <c r="GU92" i="5"/>
  <c r="GU91" i="5"/>
  <c r="GU90" i="5"/>
  <c r="GU89" i="5"/>
  <c r="GU88" i="5"/>
  <c r="GU87" i="5"/>
  <c r="GU86" i="5"/>
  <c r="GU85" i="5"/>
  <c r="GU84" i="5"/>
  <c r="GU83" i="5"/>
  <c r="GU82" i="5"/>
  <c r="GU80" i="5"/>
  <c r="GU81" i="5"/>
  <c r="GU79" i="5"/>
  <c r="GU76" i="5"/>
  <c r="GU77" i="5"/>
  <c r="GU78" i="5"/>
  <c r="GU75" i="5"/>
  <c r="EI16" i="5"/>
  <c r="EI17" i="5"/>
  <c r="GL20" i="5" s="1"/>
  <c r="EI18" i="5"/>
  <c r="EI15" i="5"/>
  <c r="GU132" i="6"/>
  <c r="GU131" i="6"/>
  <c r="GU130" i="6"/>
  <c r="GU129" i="6"/>
  <c r="GU128" i="6"/>
  <c r="GU127" i="6"/>
  <c r="GU126" i="6"/>
  <c r="GU125" i="6"/>
  <c r="GU124" i="6"/>
  <c r="GU123" i="6"/>
  <c r="GU122" i="6"/>
  <c r="GU121" i="6"/>
  <c r="GU120" i="6"/>
  <c r="GU119" i="6"/>
  <c r="GU118" i="6"/>
  <c r="GU117" i="6"/>
  <c r="GU116" i="6"/>
  <c r="GU115" i="6"/>
  <c r="GU114" i="6"/>
  <c r="GU113" i="6"/>
  <c r="GU112" i="6"/>
  <c r="GU111" i="6"/>
  <c r="GU110" i="6"/>
  <c r="GU109" i="6"/>
  <c r="GU108" i="6"/>
  <c r="GU107" i="6"/>
  <c r="GU106" i="6"/>
  <c r="GU105" i="6"/>
  <c r="GU102" i="6"/>
  <c r="GU101" i="6"/>
  <c r="GU100" i="6"/>
  <c r="GU99" i="6"/>
  <c r="GU98" i="6"/>
  <c r="GU97" i="6"/>
  <c r="GU96" i="6"/>
  <c r="GU95" i="6"/>
  <c r="GU94" i="6"/>
  <c r="GU93" i="6"/>
  <c r="GU92" i="6"/>
  <c r="GU91" i="6"/>
  <c r="GU90" i="6"/>
  <c r="GU89" i="6"/>
  <c r="GU88" i="6"/>
  <c r="GU87" i="6"/>
  <c r="GU86" i="6"/>
  <c r="GU85" i="6"/>
  <c r="GU84" i="6"/>
  <c r="GU83" i="6"/>
  <c r="GU82" i="6"/>
  <c r="GU81" i="6"/>
  <c r="GU80" i="6"/>
  <c r="GU79" i="6"/>
  <c r="GU78" i="6"/>
  <c r="GU77" i="6"/>
  <c r="GU76" i="6"/>
  <c r="GU75" i="6"/>
  <c r="IA129" i="6"/>
  <c r="IA108" i="6"/>
  <c r="HW106" i="6"/>
  <c r="IA106" i="6" s="1"/>
  <c r="HW107" i="6"/>
  <c r="HW108" i="6"/>
  <c r="HW109" i="6"/>
  <c r="HW110" i="6"/>
  <c r="HW111" i="6"/>
  <c r="HW112" i="6"/>
  <c r="HW113" i="6"/>
  <c r="HW114" i="6"/>
  <c r="IA114" i="6" s="1"/>
  <c r="HW115" i="6"/>
  <c r="HW116" i="6"/>
  <c r="HW117" i="6"/>
  <c r="HW118" i="6"/>
  <c r="IA118" i="6" s="1"/>
  <c r="HW119" i="6"/>
  <c r="HW120" i="6"/>
  <c r="HW121" i="6"/>
  <c r="HW122" i="6"/>
  <c r="HW123" i="6"/>
  <c r="HW124" i="6"/>
  <c r="HW125" i="6"/>
  <c r="HW126" i="6"/>
  <c r="HW127" i="6"/>
  <c r="HW128" i="6"/>
  <c r="HW129" i="6"/>
  <c r="HW130" i="6"/>
  <c r="IA130" i="6" s="1"/>
  <c r="HW131" i="6"/>
  <c r="HW132" i="6"/>
  <c r="IA132" i="6" s="1"/>
  <c r="HW105" i="6"/>
  <c r="IA105" i="6" s="1"/>
  <c r="IA75" i="6"/>
  <c r="IA76" i="6"/>
  <c r="IA99" i="6"/>
  <c r="IA85" i="6"/>
  <c r="IA80" i="6"/>
  <c r="IA81" i="6"/>
  <c r="IA79" i="6"/>
  <c r="HW76" i="6"/>
  <c r="HW77" i="6"/>
  <c r="HW78" i="6"/>
  <c r="HW79" i="6"/>
  <c r="HW80" i="6"/>
  <c r="HW81" i="6"/>
  <c r="HW82" i="6"/>
  <c r="HW83" i="6"/>
  <c r="HW84" i="6"/>
  <c r="HW85" i="6"/>
  <c r="HW86" i="6"/>
  <c r="HW87" i="6"/>
  <c r="HW88" i="6"/>
  <c r="HW89" i="6"/>
  <c r="HW90" i="6"/>
  <c r="HW91" i="6"/>
  <c r="HW92" i="6"/>
  <c r="HW93" i="6"/>
  <c r="HW94" i="6"/>
  <c r="HW95" i="6"/>
  <c r="HW96" i="6"/>
  <c r="HW97" i="6"/>
  <c r="HW98" i="6"/>
  <c r="HW99" i="6"/>
  <c r="HW100" i="6"/>
  <c r="HW101" i="6"/>
  <c r="HW102" i="6"/>
  <c r="HW75" i="6"/>
  <c r="IA131" i="6"/>
  <c r="IA128" i="6"/>
  <c r="IA127" i="6"/>
  <c r="IA126" i="6"/>
  <c r="IA125" i="6"/>
  <c r="IA124" i="6"/>
  <c r="IA123" i="6"/>
  <c r="IA121" i="6"/>
  <c r="IA120" i="6"/>
  <c r="IA119" i="6"/>
  <c r="IA117" i="6"/>
  <c r="IA116" i="6"/>
  <c r="IA115" i="6"/>
  <c r="IA113" i="6"/>
  <c r="IA112" i="6"/>
  <c r="IA111" i="6"/>
  <c r="IA109" i="6"/>
  <c r="IA107" i="6"/>
  <c r="IA102" i="6"/>
  <c r="IA101" i="6"/>
  <c r="IA100" i="6"/>
  <c r="IA98" i="6"/>
  <c r="IA97" i="6"/>
  <c r="IA96" i="6"/>
  <c r="IA95" i="6"/>
  <c r="IA94" i="6"/>
  <c r="IA93" i="6"/>
  <c r="IA92" i="6"/>
  <c r="IA91" i="6"/>
  <c r="IA90" i="6"/>
  <c r="IA89" i="6"/>
  <c r="IA88" i="6"/>
  <c r="IA87" i="6"/>
  <c r="IA86" i="6"/>
  <c r="IA84" i="6"/>
  <c r="IA83" i="6"/>
  <c r="IA82" i="6"/>
  <c r="IA78" i="6"/>
  <c r="IA77" i="6"/>
  <c r="HA106" i="6"/>
  <c r="HA107" i="6"/>
  <c r="HA108" i="6"/>
  <c r="HA109" i="6"/>
  <c r="HA110" i="6"/>
  <c r="HA111" i="6"/>
  <c r="HA112" i="6"/>
  <c r="HA113" i="6"/>
  <c r="HA114" i="6"/>
  <c r="HA115" i="6"/>
  <c r="HA116" i="6"/>
  <c r="HA117" i="6"/>
  <c r="HA118" i="6"/>
  <c r="HA119" i="6"/>
  <c r="HA120" i="6"/>
  <c r="HA121" i="6"/>
  <c r="HA122" i="6"/>
  <c r="HA123" i="6"/>
  <c r="HA124" i="6"/>
  <c r="HA125" i="6"/>
  <c r="HA126" i="6"/>
  <c r="HA127" i="6"/>
  <c r="HA128" i="6"/>
  <c r="HA129" i="6"/>
  <c r="HA130" i="6"/>
  <c r="HA131" i="6"/>
  <c r="HA132" i="6"/>
  <c r="HA105" i="6"/>
  <c r="HA76" i="6"/>
  <c r="HA77" i="6"/>
  <c r="HA78" i="6"/>
  <c r="HA79" i="6"/>
  <c r="HA80" i="6"/>
  <c r="HA81" i="6"/>
  <c r="HA82" i="6"/>
  <c r="HA83" i="6"/>
  <c r="HA84" i="6"/>
  <c r="HA85" i="6"/>
  <c r="HA86" i="6"/>
  <c r="HA87" i="6"/>
  <c r="HA88" i="6"/>
  <c r="HA89" i="6"/>
  <c r="HA90" i="6"/>
  <c r="HA91" i="6"/>
  <c r="HA92" i="6"/>
  <c r="HA93" i="6"/>
  <c r="HA94" i="6"/>
  <c r="HA95" i="6"/>
  <c r="HA96" i="6"/>
  <c r="HA97" i="6"/>
  <c r="HA98" i="6"/>
  <c r="HA99" i="6"/>
  <c r="HA100" i="6"/>
  <c r="HA101" i="6"/>
  <c r="HA102" i="6"/>
  <c r="HA75" i="6"/>
  <c r="HA106" i="5"/>
  <c r="HA107" i="5"/>
  <c r="HA108" i="5"/>
  <c r="HA109" i="5"/>
  <c r="HA110" i="5"/>
  <c r="HA111" i="5"/>
  <c r="HA112" i="5"/>
  <c r="HA113" i="5"/>
  <c r="HA114" i="5"/>
  <c r="HA115" i="5"/>
  <c r="HA116" i="5"/>
  <c r="HA117" i="5"/>
  <c r="HA118" i="5"/>
  <c r="HA119" i="5"/>
  <c r="HA120" i="5"/>
  <c r="HA121" i="5"/>
  <c r="HA122" i="5"/>
  <c r="HA123" i="5"/>
  <c r="HA124" i="5"/>
  <c r="HA125" i="5"/>
  <c r="HA126" i="5"/>
  <c r="HA127" i="5"/>
  <c r="HA128" i="5"/>
  <c r="HA129" i="5"/>
  <c r="HA130" i="5"/>
  <c r="HA131" i="5"/>
  <c r="HA132" i="5"/>
  <c r="HA105" i="5"/>
  <c r="HA75" i="5" a="1"/>
  <c r="HA75" i="5" s="1"/>
  <c r="HC75" i="5"/>
  <c r="ED4" i="5" a="1"/>
  <c r="ED4" i="5" s="1"/>
  <c r="EF4" i="5" s="1"/>
  <c r="CE57" i="5"/>
  <c r="DU213" i="5"/>
  <c r="DN213" i="5"/>
  <c r="DU212" i="5"/>
  <c r="DN212" i="5"/>
  <c r="DU211" i="5"/>
  <c r="DN211" i="5"/>
  <c r="DU210" i="5"/>
  <c r="DN210" i="5"/>
  <c r="DU209" i="5"/>
  <c r="DN209" i="5"/>
  <c r="DU208" i="5"/>
  <c r="DN208" i="5"/>
  <c r="DU207" i="5"/>
  <c r="DN207" i="5"/>
  <c r="DU206" i="5"/>
  <c r="DN206" i="5"/>
  <c r="DU205" i="5"/>
  <c r="DN205" i="5"/>
  <c r="DU204" i="5"/>
  <c r="DN204" i="5"/>
  <c r="DU203" i="5"/>
  <c r="DN203" i="5"/>
  <c r="DU202" i="5"/>
  <c r="DN202" i="5"/>
  <c r="DU201" i="5"/>
  <c r="DN201" i="5"/>
  <c r="DU200" i="5"/>
  <c r="DN200" i="5"/>
  <c r="DU199" i="5"/>
  <c r="DN199" i="5"/>
  <c r="DU198" i="5"/>
  <c r="DN198" i="5"/>
  <c r="DU197" i="5"/>
  <c r="DN197" i="5"/>
  <c r="DU196" i="5"/>
  <c r="DN196" i="5"/>
  <c r="DU195" i="5"/>
  <c r="DN195" i="5"/>
  <c r="DU194" i="5"/>
  <c r="DN194" i="5"/>
  <c r="DU193" i="5"/>
  <c r="DN193" i="5"/>
  <c r="DU192" i="5"/>
  <c r="DN192" i="5"/>
  <c r="DU191" i="5"/>
  <c r="DN191" i="5"/>
  <c r="DU190" i="5"/>
  <c r="DN190" i="5"/>
  <c r="DU189" i="5"/>
  <c r="DN189" i="5"/>
  <c r="DU188" i="5"/>
  <c r="DN188" i="5"/>
  <c r="DU187" i="5"/>
  <c r="DN187" i="5"/>
  <c r="DU186" i="5"/>
  <c r="DN186" i="5"/>
  <c r="DU185" i="5"/>
  <c r="DN185" i="5"/>
  <c r="DU184" i="5"/>
  <c r="DN184" i="5"/>
  <c r="DU183" i="5"/>
  <c r="DN183" i="5"/>
  <c r="DU182" i="5"/>
  <c r="DN182" i="5"/>
  <c r="DU181" i="5"/>
  <c r="DN181" i="5"/>
  <c r="DU180" i="5"/>
  <c r="DN180" i="5"/>
  <c r="DU179" i="5"/>
  <c r="DN179" i="5"/>
  <c r="DU178" i="5"/>
  <c r="DN178" i="5"/>
  <c r="DU177" i="5"/>
  <c r="DN177" i="5"/>
  <c r="DU176" i="5"/>
  <c r="DN176" i="5"/>
  <c r="DU175" i="5"/>
  <c r="DN175" i="5"/>
  <c r="DU174" i="5"/>
  <c r="DN174" i="5"/>
  <c r="DU173" i="5"/>
  <c r="DN173" i="5"/>
  <c r="DU172" i="5"/>
  <c r="DN172" i="5"/>
  <c r="DU171" i="5"/>
  <c r="DN171" i="5"/>
  <c r="DU170" i="5"/>
  <c r="DN170" i="5"/>
  <c r="DU169" i="5"/>
  <c r="DN169" i="5"/>
  <c r="DU168" i="5"/>
  <c r="DN168" i="5"/>
  <c r="DU167" i="5"/>
  <c r="DN167" i="5"/>
  <c r="DU166" i="5"/>
  <c r="DN166" i="5"/>
  <c r="DU165" i="5"/>
  <c r="DN165" i="5"/>
  <c r="DU164" i="5"/>
  <c r="DN164" i="5"/>
  <c r="DU163" i="5"/>
  <c r="DN163" i="5"/>
  <c r="DU162" i="5"/>
  <c r="DN162" i="5"/>
  <c r="DU161" i="5"/>
  <c r="DN161" i="5"/>
  <c r="DU160" i="5"/>
  <c r="DN160" i="5"/>
  <c r="DU159" i="5"/>
  <c r="DN159" i="5"/>
  <c r="DU158" i="5"/>
  <c r="DN158" i="5"/>
  <c r="DU157" i="5"/>
  <c r="DN157" i="5"/>
  <c r="DU156" i="5"/>
  <c r="DN156" i="5"/>
  <c r="DU155" i="5"/>
  <c r="DN155" i="5"/>
  <c r="DU154" i="5"/>
  <c r="DN154" i="5"/>
  <c r="DU153" i="5"/>
  <c r="DN153" i="5"/>
  <c r="DU152" i="5"/>
  <c r="DN152" i="5"/>
  <c r="DU151" i="5"/>
  <c r="DN151" i="5"/>
  <c r="DU150" i="5"/>
  <c r="DN150" i="5"/>
  <c r="DU149" i="5"/>
  <c r="DN149" i="5"/>
  <c r="DU148" i="5"/>
  <c r="DN148" i="5"/>
  <c r="DU147" i="5"/>
  <c r="DN147" i="5"/>
  <c r="DU146" i="5"/>
  <c r="DN146" i="5"/>
  <c r="DU145" i="5"/>
  <c r="DN145" i="5"/>
  <c r="DU144" i="5"/>
  <c r="DN144" i="5"/>
  <c r="DU143" i="5"/>
  <c r="DN143" i="5"/>
  <c r="DU142" i="5"/>
  <c r="DN142" i="5"/>
  <c r="DU141" i="5"/>
  <c r="DN141" i="5"/>
  <c r="DU140" i="5"/>
  <c r="DN140" i="5"/>
  <c r="DU139" i="5"/>
  <c r="DN139" i="5"/>
  <c r="DU138" i="5"/>
  <c r="DN138" i="5"/>
  <c r="DU137" i="5"/>
  <c r="DN137" i="5"/>
  <c r="DU136" i="5"/>
  <c r="DN136" i="5"/>
  <c r="DU135" i="5"/>
  <c r="DN135" i="5"/>
  <c r="DU134" i="5"/>
  <c r="DN134" i="5"/>
  <c r="DU133" i="5"/>
  <c r="DN133" i="5"/>
  <c r="HP132" i="5"/>
  <c r="HJ132" i="5"/>
  <c r="HC132" i="5"/>
  <c r="DU132" i="5"/>
  <c r="DN132" i="5"/>
  <c r="HP131" i="5"/>
  <c r="HJ131" i="5"/>
  <c r="HC131" i="5"/>
  <c r="DU131" i="5"/>
  <c r="DN131" i="5"/>
  <c r="HP130" i="5"/>
  <c r="HJ130" i="5"/>
  <c r="HC130" i="5"/>
  <c r="DU130" i="5"/>
  <c r="DN130" i="5"/>
  <c r="HP129" i="5"/>
  <c r="HJ129" i="5"/>
  <c r="HC129" i="5"/>
  <c r="DU129" i="5"/>
  <c r="DN129" i="5"/>
  <c r="HP128" i="5"/>
  <c r="HJ128" i="5"/>
  <c r="HC128" i="5"/>
  <c r="DU128" i="5"/>
  <c r="DN128" i="5"/>
  <c r="HP127" i="5"/>
  <c r="HJ127" i="5"/>
  <c r="HC127" i="5"/>
  <c r="DU127" i="5"/>
  <c r="DN127" i="5"/>
  <c r="HP126" i="5"/>
  <c r="HJ126" i="5"/>
  <c r="HC126" i="5"/>
  <c r="DU126" i="5"/>
  <c r="DN126" i="5"/>
  <c r="HP125" i="5"/>
  <c r="HJ125" i="5"/>
  <c r="HC125" i="5"/>
  <c r="DU125" i="5"/>
  <c r="DN125" i="5"/>
  <c r="HP124" i="5"/>
  <c r="HJ124" i="5"/>
  <c r="HC124" i="5"/>
  <c r="DU124" i="5"/>
  <c r="DN124" i="5"/>
  <c r="HP123" i="5"/>
  <c r="HJ123" i="5"/>
  <c r="HC123" i="5"/>
  <c r="DU123" i="5"/>
  <c r="DN123" i="5"/>
  <c r="HP122" i="5"/>
  <c r="HJ122" i="5"/>
  <c r="HC122" i="5"/>
  <c r="DU122" i="5"/>
  <c r="DN122" i="5"/>
  <c r="HP121" i="5"/>
  <c r="HJ121" i="5"/>
  <c r="HC121" i="5"/>
  <c r="DU121" i="5"/>
  <c r="DN121" i="5"/>
  <c r="HP120" i="5"/>
  <c r="HJ120" i="5"/>
  <c r="HC120" i="5"/>
  <c r="DU120" i="5"/>
  <c r="DN120" i="5"/>
  <c r="HP119" i="5"/>
  <c r="HJ119" i="5"/>
  <c r="HC119" i="5"/>
  <c r="DU119" i="5"/>
  <c r="DN119" i="5"/>
  <c r="HP118" i="5"/>
  <c r="HJ118" i="5"/>
  <c r="HC118" i="5"/>
  <c r="DU118" i="5"/>
  <c r="DN118" i="5"/>
  <c r="HP117" i="5"/>
  <c r="HJ117" i="5"/>
  <c r="HC117" i="5"/>
  <c r="DU117" i="5"/>
  <c r="DN117" i="5"/>
  <c r="HP116" i="5"/>
  <c r="HJ116" i="5"/>
  <c r="HC116" i="5"/>
  <c r="DU116" i="5"/>
  <c r="DN116" i="5"/>
  <c r="HP115" i="5"/>
  <c r="HJ115" i="5"/>
  <c r="HC115" i="5"/>
  <c r="DU115" i="5"/>
  <c r="DN115" i="5"/>
  <c r="HP114" i="5"/>
  <c r="HJ114" i="5"/>
  <c r="HC114" i="5"/>
  <c r="DU114" i="5"/>
  <c r="DN114" i="5"/>
  <c r="HP113" i="5"/>
  <c r="HJ113" i="5"/>
  <c r="HC113" i="5"/>
  <c r="DU113" i="5"/>
  <c r="DN113" i="5"/>
  <c r="HP112" i="5"/>
  <c r="HJ112" i="5"/>
  <c r="HC112" i="5"/>
  <c r="DU112" i="5"/>
  <c r="DN112" i="5"/>
  <c r="HP111" i="5"/>
  <c r="HJ111" i="5"/>
  <c r="HC111" i="5"/>
  <c r="DU111" i="5"/>
  <c r="DN111" i="5"/>
  <c r="HP110" i="5"/>
  <c r="HJ110" i="5"/>
  <c r="HC110" i="5"/>
  <c r="DU110" i="5"/>
  <c r="DN110" i="5"/>
  <c r="HP109" i="5"/>
  <c r="HJ109" i="5"/>
  <c r="HC109" i="5"/>
  <c r="DU109" i="5"/>
  <c r="DN109" i="5"/>
  <c r="HP108" i="5"/>
  <c r="HJ108" i="5"/>
  <c r="HC108" i="5"/>
  <c r="DU108" i="5"/>
  <c r="DN108" i="5"/>
  <c r="HP107" i="5"/>
  <c r="HJ107" i="5"/>
  <c r="HC107" i="5"/>
  <c r="DU107" i="5"/>
  <c r="DN107" i="5"/>
  <c r="HP106" i="5"/>
  <c r="HJ106" i="5"/>
  <c r="HC106" i="5"/>
  <c r="DU106" i="5"/>
  <c r="DN106" i="5"/>
  <c r="HP105" i="5"/>
  <c r="HJ105" i="5"/>
  <c r="HC105" i="5"/>
  <c r="DU105" i="5"/>
  <c r="DN105" i="5"/>
  <c r="DU104" i="5"/>
  <c r="DN104" i="5"/>
  <c r="DU103" i="5"/>
  <c r="DN103" i="5"/>
  <c r="HP102" i="5"/>
  <c r="HJ102" i="5"/>
  <c r="HC102" i="5"/>
  <c r="DU102" i="5"/>
  <c r="DN102" i="5"/>
  <c r="HP101" i="5"/>
  <c r="HJ101" i="5"/>
  <c r="HC101" i="5"/>
  <c r="DU101" i="5"/>
  <c r="DN101" i="5"/>
  <c r="HP100" i="5"/>
  <c r="HJ100" i="5"/>
  <c r="HC100" i="5"/>
  <c r="DU100" i="5"/>
  <c r="DN100" i="5"/>
  <c r="HP99" i="5"/>
  <c r="HJ99" i="5"/>
  <c r="HC99" i="5"/>
  <c r="DU99" i="5"/>
  <c r="DN99" i="5"/>
  <c r="HP98" i="5"/>
  <c r="HJ98" i="5"/>
  <c r="HC98" i="5"/>
  <c r="DU98" i="5"/>
  <c r="DN98" i="5"/>
  <c r="HP97" i="5"/>
  <c r="HJ97" i="5"/>
  <c r="HC97" i="5"/>
  <c r="DU97" i="5"/>
  <c r="DN97" i="5"/>
  <c r="HP96" i="5"/>
  <c r="HJ96" i="5"/>
  <c r="HC96" i="5"/>
  <c r="DU96" i="5"/>
  <c r="DN96" i="5"/>
  <c r="HP95" i="5"/>
  <c r="HJ95" i="5"/>
  <c r="HC95" i="5"/>
  <c r="DU95" i="5"/>
  <c r="DN95" i="5"/>
  <c r="HP94" i="5"/>
  <c r="HJ94" i="5"/>
  <c r="HC94" i="5"/>
  <c r="DU94" i="5"/>
  <c r="DN94" i="5"/>
  <c r="HP93" i="5"/>
  <c r="HJ93" i="5"/>
  <c r="HC93" i="5"/>
  <c r="DU93" i="5"/>
  <c r="DP93" i="5"/>
  <c r="DN93" i="5"/>
  <c r="HP92" i="5"/>
  <c r="HJ92" i="5"/>
  <c r="HC92" i="5"/>
  <c r="DU92" i="5"/>
  <c r="DN92" i="5"/>
  <c r="HP91" i="5"/>
  <c r="HJ91" i="5"/>
  <c r="HC91" i="5"/>
  <c r="DU91" i="5"/>
  <c r="DN91" i="5"/>
  <c r="HP90" i="5"/>
  <c r="HJ90" i="5"/>
  <c r="HC90" i="5"/>
  <c r="DW90" i="5"/>
  <c r="DY90" i="5" s="1"/>
  <c r="DU90" i="5"/>
  <c r="DN90" i="5"/>
  <c r="HP89" i="5"/>
  <c r="HJ89" i="5"/>
  <c r="HC89" i="5"/>
  <c r="DU89" i="5"/>
  <c r="DN89" i="5"/>
  <c r="HP88" i="5"/>
  <c r="HJ88" i="5"/>
  <c r="HC88" i="5"/>
  <c r="DU88" i="5"/>
  <c r="DN88" i="5"/>
  <c r="HP87" i="5"/>
  <c r="HJ87" i="5"/>
  <c r="HC87" i="5"/>
  <c r="DW87" i="5"/>
  <c r="DY87" i="5" s="1"/>
  <c r="DU87" i="5"/>
  <c r="DN87" i="5"/>
  <c r="HP86" i="5"/>
  <c r="HJ86" i="5"/>
  <c r="HC86" i="5"/>
  <c r="DU86" i="5"/>
  <c r="DN86" i="5"/>
  <c r="DD86" i="5"/>
  <c r="DC86" i="5"/>
  <c r="CZ86" i="5"/>
  <c r="CY86" i="5"/>
  <c r="CU86" i="5"/>
  <c r="CT86" i="5"/>
  <c r="DK183" i="5" s="1"/>
  <c r="DW183" i="5" s="1"/>
  <c r="CS86" i="5"/>
  <c r="DK153" i="5" s="1"/>
  <c r="DW153" i="5" s="1"/>
  <c r="CR86" i="5"/>
  <c r="DK123" i="5" s="1"/>
  <c r="DW123" i="5" s="1"/>
  <c r="CQ86" i="5"/>
  <c r="DK93" i="5" s="1"/>
  <c r="DW93" i="5" s="1"/>
  <c r="DY93" i="5" s="1"/>
  <c r="CP86" i="5"/>
  <c r="CO86" i="5"/>
  <c r="CK86" i="5"/>
  <c r="CJ86" i="5"/>
  <c r="DJ183" i="5" s="1"/>
  <c r="DP183" i="5" s="1"/>
  <c r="CI86" i="5"/>
  <c r="DJ153" i="5" s="1"/>
  <c r="DP153" i="5" s="1"/>
  <c r="DR153" i="5" s="1"/>
  <c r="CH86" i="5"/>
  <c r="CG86" i="5"/>
  <c r="DJ93" i="5" s="1"/>
  <c r="CF86" i="5"/>
  <c r="CE86" i="5"/>
  <c r="HP85" i="5"/>
  <c r="HJ85" i="5"/>
  <c r="HC85" i="5"/>
  <c r="DY85" i="5"/>
  <c r="DU85" i="5"/>
  <c r="DP85" i="5"/>
  <c r="DR85" i="5" s="1"/>
  <c r="DN85" i="5"/>
  <c r="DJ85" i="5"/>
  <c r="DA85" i="5"/>
  <c r="CZ85" i="5"/>
  <c r="CU85" i="5"/>
  <c r="DD85" i="5" s="1"/>
  <c r="CT85" i="5"/>
  <c r="DK182" i="5" s="1"/>
  <c r="DW182" i="5" s="1"/>
  <c r="CS85" i="5"/>
  <c r="DK152" i="5" s="1"/>
  <c r="DW152" i="5" s="1"/>
  <c r="CR85" i="5"/>
  <c r="DK122" i="5" s="1"/>
  <c r="DW122" i="5" s="1"/>
  <c r="CQ85" i="5"/>
  <c r="DK92" i="5" s="1"/>
  <c r="DW92" i="5" s="1"/>
  <c r="DY92" i="5" s="1"/>
  <c r="CP85" i="5"/>
  <c r="CO85" i="5"/>
  <c r="CK85" i="5"/>
  <c r="CJ85" i="5"/>
  <c r="CI85" i="5"/>
  <c r="CH85" i="5"/>
  <c r="DJ122" i="5" s="1"/>
  <c r="DP122" i="5" s="1"/>
  <c r="DR122" i="5" s="1"/>
  <c r="CG85" i="5"/>
  <c r="DJ92" i="5" s="1"/>
  <c r="DP92" i="5" s="1"/>
  <c r="CF85" i="5"/>
  <c r="CE85" i="5"/>
  <c r="CX85" i="5" s="1"/>
  <c r="HP84" i="5"/>
  <c r="HJ84" i="5"/>
  <c r="HC84" i="5"/>
  <c r="HE84" i="5" s="1"/>
  <c r="DU84" i="5"/>
  <c r="DN84" i="5"/>
  <c r="DK84" i="5"/>
  <c r="DW84" i="5" s="1"/>
  <c r="DJ84" i="5"/>
  <c r="DP84" i="5" s="1"/>
  <c r="DR84" i="5" s="1"/>
  <c r="DB84" i="5"/>
  <c r="DA84" i="5"/>
  <c r="CX84" i="5"/>
  <c r="CU84" i="5"/>
  <c r="CT84" i="5"/>
  <c r="DK181" i="5" s="1"/>
  <c r="DW181" i="5" s="1"/>
  <c r="CS84" i="5"/>
  <c r="DK151" i="5" s="1"/>
  <c r="DW151" i="5" s="1"/>
  <c r="CR84" i="5"/>
  <c r="DK121" i="5" s="1"/>
  <c r="DW121" i="5" s="1"/>
  <c r="CQ84" i="5"/>
  <c r="DK91" i="5" s="1"/>
  <c r="DW91" i="5" s="1"/>
  <c r="DY91" i="5" s="1"/>
  <c r="CP84" i="5"/>
  <c r="CO84" i="5"/>
  <c r="CK84" i="5"/>
  <c r="DD84" i="5" s="1"/>
  <c r="CJ84" i="5"/>
  <c r="CI84" i="5"/>
  <c r="DJ151" i="5" s="1"/>
  <c r="DP151" i="5" s="1"/>
  <c r="DR151" i="5" s="1"/>
  <c r="CH84" i="5"/>
  <c r="DJ121" i="5" s="1"/>
  <c r="DP121" i="5" s="1"/>
  <c r="DR121" i="5" s="1"/>
  <c r="CG84" i="5"/>
  <c r="CF84" i="5"/>
  <c r="CY84" i="5" s="1"/>
  <c r="CE84" i="5"/>
  <c r="HP83" i="5"/>
  <c r="HJ83" i="5"/>
  <c r="HE83" i="5"/>
  <c r="HC83" i="5"/>
  <c r="DU83" i="5"/>
  <c r="DN83" i="5"/>
  <c r="DK83" i="5"/>
  <c r="DW83" i="5" s="1"/>
  <c r="DC83" i="5"/>
  <c r="CY83" i="5"/>
  <c r="CU83" i="5"/>
  <c r="CT83" i="5"/>
  <c r="DK180" i="5" s="1"/>
  <c r="DW180" i="5" s="1"/>
  <c r="CS83" i="5"/>
  <c r="DK150" i="5" s="1"/>
  <c r="DW150" i="5" s="1"/>
  <c r="CR83" i="5"/>
  <c r="DK120" i="5" s="1"/>
  <c r="DW120" i="5" s="1"/>
  <c r="CQ83" i="5"/>
  <c r="DK90" i="5" s="1"/>
  <c r="CP83" i="5"/>
  <c r="CO83" i="5"/>
  <c r="CX83" i="5" s="1"/>
  <c r="CK83" i="5"/>
  <c r="DD83" i="5" s="1"/>
  <c r="CJ83" i="5"/>
  <c r="DJ180" i="5" s="1"/>
  <c r="DP180" i="5" s="1"/>
  <c r="DR180" i="5" s="1"/>
  <c r="CI83" i="5"/>
  <c r="DJ150" i="5" s="1"/>
  <c r="DP150" i="5" s="1"/>
  <c r="DR150" i="5" s="1"/>
  <c r="CH83" i="5"/>
  <c r="CG83" i="5"/>
  <c r="CF83" i="5"/>
  <c r="CE83" i="5"/>
  <c r="HP82" i="5"/>
  <c r="HJ82" i="5"/>
  <c r="HC82" i="5"/>
  <c r="DU82" i="5"/>
  <c r="DN82" i="5"/>
  <c r="DD82" i="5"/>
  <c r="CZ82" i="5"/>
  <c r="CY82" i="5"/>
  <c r="CU82" i="5"/>
  <c r="CT82" i="5"/>
  <c r="DK179" i="5" s="1"/>
  <c r="DW179" i="5" s="1"/>
  <c r="CS82" i="5"/>
  <c r="DK149" i="5" s="1"/>
  <c r="DW149" i="5" s="1"/>
  <c r="CR82" i="5"/>
  <c r="DK119" i="5" s="1"/>
  <c r="DW119" i="5" s="1"/>
  <c r="CQ82" i="5"/>
  <c r="DK89" i="5" s="1"/>
  <c r="DW89" i="5" s="1"/>
  <c r="CP82" i="5"/>
  <c r="CO82" i="5"/>
  <c r="CK82" i="5"/>
  <c r="CJ82" i="5"/>
  <c r="DJ179" i="5" s="1"/>
  <c r="DP179" i="5" s="1"/>
  <c r="CI82" i="5"/>
  <c r="CH82" i="5"/>
  <c r="CG82" i="5"/>
  <c r="DJ89" i="5" s="1"/>
  <c r="DP89" i="5" s="1"/>
  <c r="CF82" i="5"/>
  <c r="CE82" i="5"/>
  <c r="HP81" i="5"/>
  <c r="HJ81" i="5"/>
  <c r="HC81" i="5"/>
  <c r="DY81" i="5"/>
  <c r="DU81" i="5"/>
  <c r="DN81" i="5"/>
  <c r="DA81" i="5"/>
  <c r="CZ81" i="5"/>
  <c r="CU81" i="5"/>
  <c r="DD81" i="5" s="1"/>
  <c r="CT81" i="5"/>
  <c r="DK178" i="5" s="1"/>
  <c r="DW178" i="5" s="1"/>
  <c r="CS81" i="5"/>
  <c r="DK148" i="5" s="1"/>
  <c r="DW148" i="5" s="1"/>
  <c r="CR81" i="5"/>
  <c r="DK118" i="5" s="1"/>
  <c r="DW118" i="5" s="1"/>
  <c r="CQ81" i="5"/>
  <c r="DK88" i="5" s="1"/>
  <c r="DW88" i="5" s="1"/>
  <c r="DY88" i="5" s="1"/>
  <c r="CP81" i="5"/>
  <c r="CO81" i="5"/>
  <c r="CK81" i="5"/>
  <c r="CJ81" i="5"/>
  <c r="CI81" i="5"/>
  <c r="CH81" i="5"/>
  <c r="DJ118" i="5" s="1"/>
  <c r="DP118" i="5" s="1"/>
  <c r="DR118" i="5" s="1"/>
  <c r="CG81" i="5"/>
  <c r="DJ88" i="5" s="1"/>
  <c r="DP88" i="5" s="1"/>
  <c r="CF81" i="5"/>
  <c r="CY81" i="5" s="1"/>
  <c r="CE81" i="5"/>
  <c r="CX81" i="5" s="1"/>
  <c r="HP80" i="5"/>
  <c r="HJ80" i="5"/>
  <c r="HC80" i="5"/>
  <c r="HE80" i="5" s="1"/>
  <c r="DU80" i="5"/>
  <c r="DN80" i="5"/>
  <c r="DJ80" i="5"/>
  <c r="DP80" i="5" s="1"/>
  <c r="DR80" i="5" s="1"/>
  <c r="DB80" i="5"/>
  <c r="CX80" i="5"/>
  <c r="CU80" i="5"/>
  <c r="CT80" i="5"/>
  <c r="DK177" i="5" s="1"/>
  <c r="DW177" i="5" s="1"/>
  <c r="CS80" i="5"/>
  <c r="DK147" i="5" s="1"/>
  <c r="DW147" i="5" s="1"/>
  <c r="CR80" i="5"/>
  <c r="DK117" i="5" s="1"/>
  <c r="DW117" i="5" s="1"/>
  <c r="CQ80" i="5"/>
  <c r="DK87" i="5" s="1"/>
  <c r="CP80" i="5"/>
  <c r="CO80" i="5"/>
  <c r="CK80" i="5"/>
  <c r="DD80" i="5" s="1"/>
  <c r="CJ80" i="5"/>
  <c r="CI80" i="5"/>
  <c r="DJ147" i="5" s="1"/>
  <c r="DP147" i="5" s="1"/>
  <c r="DR147" i="5" s="1"/>
  <c r="CH80" i="5"/>
  <c r="DJ117" i="5" s="1"/>
  <c r="DP117" i="5" s="1"/>
  <c r="DR117" i="5" s="1"/>
  <c r="CG80" i="5"/>
  <c r="CF80" i="5"/>
  <c r="CY80" i="5" s="1"/>
  <c r="CE80" i="5"/>
  <c r="HP79" i="5"/>
  <c r="HJ79" i="5"/>
  <c r="HC79" i="5"/>
  <c r="HE79" i="5" s="1"/>
  <c r="DU79" i="5"/>
  <c r="DN79" i="5"/>
  <c r="DR79" i="5" s="1"/>
  <c r="DK79" i="5"/>
  <c r="DW79" i="5" s="1"/>
  <c r="DC79" i="5"/>
  <c r="CY79" i="5"/>
  <c r="CX79" i="5"/>
  <c r="CU79" i="5"/>
  <c r="CT79" i="5"/>
  <c r="DK176" i="5" s="1"/>
  <c r="DW176" i="5" s="1"/>
  <c r="CS79" i="5"/>
  <c r="DK146" i="5" s="1"/>
  <c r="DW146" i="5" s="1"/>
  <c r="CR79" i="5"/>
  <c r="DK116" i="5" s="1"/>
  <c r="DW116" i="5" s="1"/>
  <c r="CQ79" i="5"/>
  <c r="DK86" i="5" s="1"/>
  <c r="DW86" i="5" s="1"/>
  <c r="DY86" i="5" s="1"/>
  <c r="CP79" i="5"/>
  <c r="CO79" i="5"/>
  <c r="CK79" i="5"/>
  <c r="DD79" i="5" s="1"/>
  <c r="CJ79" i="5"/>
  <c r="DJ176" i="5" s="1"/>
  <c r="DP176" i="5" s="1"/>
  <c r="CI79" i="5"/>
  <c r="DJ146" i="5" s="1"/>
  <c r="DP146" i="5" s="1"/>
  <c r="DR146" i="5" s="1"/>
  <c r="CH79" i="5"/>
  <c r="CG79" i="5"/>
  <c r="CF79" i="5"/>
  <c r="CE79" i="5"/>
  <c r="HP78" i="5"/>
  <c r="HJ78" i="5"/>
  <c r="HC78" i="5"/>
  <c r="DU78" i="5"/>
  <c r="DN78" i="5"/>
  <c r="DD78" i="5"/>
  <c r="CZ78" i="5"/>
  <c r="CY78" i="5"/>
  <c r="CU78" i="5"/>
  <c r="CT78" i="5"/>
  <c r="DK175" i="5" s="1"/>
  <c r="DW175" i="5" s="1"/>
  <c r="CS78" i="5"/>
  <c r="DK145" i="5" s="1"/>
  <c r="DW145" i="5" s="1"/>
  <c r="CR78" i="5"/>
  <c r="DK115" i="5" s="1"/>
  <c r="DW115" i="5" s="1"/>
  <c r="CQ78" i="5"/>
  <c r="DK85" i="5" s="1"/>
  <c r="DW85" i="5" s="1"/>
  <c r="CP78" i="5"/>
  <c r="CO78" i="5"/>
  <c r="CK78" i="5"/>
  <c r="CJ78" i="5"/>
  <c r="DJ175" i="5" s="1"/>
  <c r="DP175" i="5" s="1"/>
  <c r="CI78" i="5"/>
  <c r="CH78" i="5"/>
  <c r="CG78" i="5"/>
  <c r="CF78" i="5"/>
  <c r="CE78" i="5"/>
  <c r="HP77" i="5"/>
  <c r="HJ77" i="5"/>
  <c r="HC77" i="5"/>
  <c r="DU77" i="5"/>
  <c r="DN77" i="5"/>
  <c r="DA77" i="5"/>
  <c r="CZ77" i="5"/>
  <c r="CU77" i="5"/>
  <c r="DD77" i="5" s="1"/>
  <c r="CT77" i="5"/>
  <c r="DK174" i="5" s="1"/>
  <c r="DW174" i="5" s="1"/>
  <c r="CS77" i="5"/>
  <c r="DK144" i="5" s="1"/>
  <c r="DW144" i="5" s="1"/>
  <c r="CR77" i="5"/>
  <c r="DK114" i="5" s="1"/>
  <c r="DW114" i="5" s="1"/>
  <c r="CQ77" i="5"/>
  <c r="CP77" i="5"/>
  <c r="CO77" i="5"/>
  <c r="CK77" i="5"/>
  <c r="CJ77" i="5"/>
  <c r="CI77" i="5"/>
  <c r="CH77" i="5"/>
  <c r="DJ114" i="5" s="1"/>
  <c r="DP114" i="5" s="1"/>
  <c r="DR114" i="5" s="1"/>
  <c r="CG77" i="5"/>
  <c r="CF77" i="5"/>
  <c r="CY77" i="5" s="1"/>
  <c r="CE77" i="5"/>
  <c r="CX77" i="5" s="1"/>
  <c r="HP76" i="5"/>
  <c r="HJ76" i="5"/>
  <c r="HC76" i="5"/>
  <c r="HE76" i="5" s="1"/>
  <c r="DU76" i="5"/>
  <c r="DN76" i="5"/>
  <c r="DJ76" i="5"/>
  <c r="DP76" i="5" s="1"/>
  <c r="DR76" i="5" s="1"/>
  <c r="DB76" i="5"/>
  <c r="CX76" i="5"/>
  <c r="CU76" i="5"/>
  <c r="CT76" i="5"/>
  <c r="DK173" i="5" s="1"/>
  <c r="DW173" i="5" s="1"/>
  <c r="CS76" i="5"/>
  <c r="DK143" i="5" s="1"/>
  <c r="DW143" i="5" s="1"/>
  <c r="CR76" i="5"/>
  <c r="DK113" i="5" s="1"/>
  <c r="DW113" i="5" s="1"/>
  <c r="CQ76" i="5"/>
  <c r="CP76" i="5"/>
  <c r="CO76" i="5"/>
  <c r="CK76" i="5"/>
  <c r="DD76" i="5" s="1"/>
  <c r="CJ76" i="5"/>
  <c r="CI76" i="5"/>
  <c r="DJ143" i="5" s="1"/>
  <c r="DP143" i="5" s="1"/>
  <c r="DR143" i="5" s="1"/>
  <c r="CH76" i="5"/>
  <c r="DJ113" i="5" s="1"/>
  <c r="DP113" i="5" s="1"/>
  <c r="DR113" i="5" s="1"/>
  <c r="CG76" i="5"/>
  <c r="CF76" i="5"/>
  <c r="CY76" i="5" s="1"/>
  <c r="CE76" i="5"/>
  <c r="HP75" i="5"/>
  <c r="HJ75" i="5"/>
  <c r="HH83" i="5"/>
  <c r="DU75" i="5"/>
  <c r="DN75" i="5"/>
  <c r="DB75" i="5"/>
  <c r="CX75" i="5"/>
  <c r="CU75" i="5"/>
  <c r="CT75" i="5"/>
  <c r="DK172" i="5" s="1"/>
  <c r="DW172" i="5" s="1"/>
  <c r="CS75" i="5"/>
  <c r="DK142" i="5" s="1"/>
  <c r="DW142" i="5" s="1"/>
  <c r="CR75" i="5"/>
  <c r="DK112" i="5" s="1"/>
  <c r="DW112" i="5" s="1"/>
  <c r="CQ75" i="5"/>
  <c r="DK82" i="5" s="1"/>
  <c r="DW82" i="5" s="1"/>
  <c r="DY82" i="5" s="1"/>
  <c r="CP75" i="5"/>
  <c r="CO75" i="5"/>
  <c r="CK75" i="5"/>
  <c r="CJ75" i="5"/>
  <c r="DJ172" i="5" s="1"/>
  <c r="DP172" i="5" s="1"/>
  <c r="DR172" i="5" s="1"/>
  <c r="CI75" i="5"/>
  <c r="DJ142" i="5" s="1"/>
  <c r="DP142" i="5" s="1"/>
  <c r="DR142" i="5" s="1"/>
  <c r="CH75" i="5"/>
  <c r="DJ112" i="5" s="1"/>
  <c r="DP112" i="5" s="1"/>
  <c r="DR112" i="5" s="1"/>
  <c r="CG75" i="5"/>
  <c r="CF75" i="5"/>
  <c r="CY75" i="5" s="1"/>
  <c r="CE75" i="5"/>
  <c r="DU74" i="5"/>
  <c r="DN74" i="5"/>
  <c r="DD74" i="5"/>
  <c r="CZ74" i="5"/>
  <c r="CY74" i="5"/>
  <c r="CU74" i="5"/>
  <c r="CT74" i="5"/>
  <c r="DK171" i="5" s="1"/>
  <c r="DW171" i="5" s="1"/>
  <c r="CS74" i="5"/>
  <c r="DK141" i="5" s="1"/>
  <c r="DW141" i="5" s="1"/>
  <c r="CR74" i="5"/>
  <c r="DK111" i="5" s="1"/>
  <c r="DW111" i="5" s="1"/>
  <c r="CQ74" i="5"/>
  <c r="DK81" i="5" s="1"/>
  <c r="DW81" i="5" s="1"/>
  <c r="CP74" i="5"/>
  <c r="DK51" i="5" s="1"/>
  <c r="CO74" i="5"/>
  <c r="CK74" i="5"/>
  <c r="CJ74" i="5"/>
  <c r="DJ171" i="5" s="1"/>
  <c r="DP171" i="5" s="1"/>
  <c r="CI74" i="5"/>
  <c r="DJ141" i="5" s="1"/>
  <c r="DP141" i="5" s="1"/>
  <c r="DR141" i="5" s="1"/>
  <c r="CH74" i="5"/>
  <c r="CG74" i="5"/>
  <c r="DJ81" i="5" s="1"/>
  <c r="DP81" i="5" s="1"/>
  <c r="DR81" i="5" s="1"/>
  <c r="CF74" i="5"/>
  <c r="CE74" i="5"/>
  <c r="CX74" i="5" s="1"/>
  <c r="DU73" i="5"/>
  <c r="DN73" i="5"/>
  <c r="DA73" i="5"/>
  <c r="CU73" i="5"/>
  <c r="DD73" i="5" s="1"/>
  <c r="CT73" i="5"/>
  <c r="DK170" i="5" s="1"/>
  <c r="DW170" i="5" s="1"/>
  <c r="CS73" i="5"/>
  <c r="DK140" i="5" s="1"/>
  <c r="DW140" i="5" s="1"/>
  <c r="CR73" i="5"/>
  <c r="DK110" i="5" s="1"/>
  <c r="DW110" i="5" s="1"/>
  <c r="CQ73" i="5"/>
  <c r="DK80" i="5" s="1"/>
  <c r="DW80" i="5" s="1"/>
  <c r="CP73" i="5"/>
  <c r="CO73" i="5"/>
  <c r="CK73" i="5"/>
  <c r="CJ73" i="5"/>
  <c r="DJ170" i="5" s="1"/>
  <c r="DP170" i="5" s="1"/>
  <c r="CI73" i="5"/>
  <c r="CH73" i="5"/>
  <c r="DJ110" i="5" s="1"/>
  <c r="DP110" i="5" s="1"/>
  <c r="DR110" i="5" s="1"/>
  <c r="CG73" i="5"/>
  <c r="CF73" i="5"/>
  <c r="DJ50" i="5" s="1"/>
  <c r="CE73" i="5"/>
  <c r="CX73" i="5" s="1"/>
  <c r="DU72" i="5"/>
  <c r="DY72" i="5" s="1"/>
  <c r="DN72" i="5"/>
  <c r="DK72" i="5"/>
  <c r="DW72" i="5" s="1"/>
  <c r="DJ72" i="5"/>
  <c r="DP72" i="5" s="1"/>
  <c r="DR72" i="5" s="1"/>
  <c r="DA72" i="5"/>
  <c r="CZ72" i="5"/>
  <c r="CU72" i="5"/>
  <c r="CT72" i="5"/>
  <c r="DK169" i="5" s="1"/>
  <c r="DW169" i="5" s="1"/>
  <c r="DY169" i="5" s="1"/>
  <c r="CS72" i="5"/>
  <c r="DK139" i="5" s="1"/>
  <c r="DW139" i="5" s="1"/>
  <c r="CR72" i="5"/>
  <c r="DK109" i="5" s="1"/>
  <c r="DW109" i="5" s="1"/>
  <c r="CQ72" i="5"/>
  <c r="CP72" i="5"/>
  <c r="DK49" i="5" s="1"/>
  <c r="CO72" i="5"/>
  <c r="CK72" i="5"/>
  <c r="DD72" i="5" s="1"/>
  <c r="CJ72" i="5"/>
  <c r="CI72" i="5"/>
  <c r="DJ139" i="5" s="1"/>
  <c r="DP139" i="5" s="1"/>
  <c r="DR139" i="5" s="1"/>
  <c r="CH72" i="5"/>
  <c r="DJ109" i="5" s="1"/>
  <c r="DP109" i="5" s="1"/>
  <c r="DR109" i="5" s="1"/>
  <c r="CG72" i="5"/>
  <c r="DJ79" i="5" s="1"/>
  <c r="DP79" i="5" s="1"/>
  <c r="CF72" i="5"/>
  <c r="CE72" i="5"/>
  <c r="CX72" i="5" s="1"/>
  <c r="HP71" i="5"/>
  <c r="HJ71" i="5"/>
  <c r="HC71" i="5"/>
  <c r="DU71" i="5"/>
  <c r="DY71" i="5" s="1"/>
  <c r="DN71" i="5"/>
  <c r="DK71" i="5"/>
  <c r="DW71" i="5" s="1"/>
  <c r="DJ71" i="5"/>
  <c r="DP71" i="5" s="1"/>
  <c r="DR71" i="5" s="1"/>
  <c r="DC71" i="5"/>
  <c r="CY71" i="5"/>
  <c r="CU71" i="5"/>
  <c r="CT71" i="5"/>
  <c r="DK168" i="5" s="1"/>
  <c r="DW168" i="5" s="1"/>
  <c r="CS71" i="5"/>
  <c r="CR71" i="5"/>
  <c r="DK108" i="5" s="1"/>
  <c r="DW108" i="5" s="1"/>
  <c r="CQ71" i="5"/>
  <c r="DK78" i="5" s="1"/>
  <c r="DW78" i="5" s="1"/>
  <c r="DY78" i="5" s="1"/>
  <c r="CP71" i="5"/>
  <c r="CO71" i="5"/>
  <c r="CX71" i="5" s="1"/>
  <c r="CK71" i="5"/>
  <c r="DD71" i="5" s="1"/>
  <c r="CJ71" i="5"/>
  <c r="DJ168" i="5" s="1"/>
  <c r="DP168" i="5" s="1"/>
  <c r="CI71" i="5"/>
  <c r="DJ138" i="5" s="1"/>
  <c r="DP138" i="5" s="1"/>
  <c r="DR138" i="5" s="1"/>
  <c r="CH71" i="5"/>
  <c r="CG71" i="5"/>
  <c r="CF71" i="5"/>
  <c r="CE71" i="5"/>
  <c r="HP70" i="5"/>
  <c r="HJ70" i="5"/>
  <c r="HC70" i="5"/>
  <c r="DU70" i="5"/>
  <c r="DN70" i="5"/>
  <c r="DK70" i="5"/>
  <c r="DW70" i="5" s="1"/>
  <c r="DY70" i="5" s="1"/>
  <c r="DD70" i="5"/>
  <c r="CZ70" i="5"/>
  <c r="CU70" i="5"/>
  <c r="CT70" i="5"/>
  <c r="CS70" i="5"/>
  <c r="DK137" i="5" s="1"/>
  <c r="DW137" i="5" s="1"/>
  <c r="CR70" i="5"/>
  <c r="DK107" i="5" s="1"/>
  <c r="DW107" i="5" s="1"/>
  <c r="DY107" i="5" s="1"/>
  <c r="CQ70" i="5"/>
  <c r="DK77" i="5" s="1"/>
  <c r="DW77" i="5" s="1"/>
  <c r="DY77" i="5" s="1"/>
  <c r="CP70" i="5"/>
  <c r="CO70" i="5"/>
  <c r="CK70" i="5"/>
  <c r="CJ70" i="5"/>
  <c r="DJ167" i="5" s="1"/>
  <c r="DP167" i="5" s="1"/>
  <c r="CI70" i="5"/>
  <c r="CH70" i="5"/>
  <c r="CG70" i="5"/>
  <c r="DJ77" i="5" s="1"/>
  <c r="DP77" i="5" s="1"/>
  <c r="DR77" i="5" s="1"/>
  <c r="CF70" i="5"/>
  <c r="CE70" i="5"/>
  <c r="CX70" i="5" s="1"/>
  <c r="HP69" i="5"/>
  <c r="HJ69" i="5"/>
  <c r="HC69" i="5"/>
  <c r="DU69" i="5"/>
  <c r="DN69" i="5"/>
  <c r="DA69" i="5"/>
  <c r="CU69" i="5"/>
  <c r="DD69" i="5" s="1"/>
  <c r="CT69" i="5"/>
  <c r="DK166" i="5" s="1"/>
  <c r="DW166" i="5" s="1"/>
  <c r="CS69" i="5"/>
  <c r="DK136" i="5" s="1"/>
  <c r="DW136" i="5" s="1"/>
  <c r="CR69" i="5"/>
  <c r="DK106" i="5" s="1"/>
  <c r="DW106" i="5" s="1"/>
  <c r="DY106" i="5" s="1"/>
  <c r="CQ69" i="5"/>
  <c r="DK76" i="5" s="1"/>
  <c r="DW76" i="5" s="1"/>
  <c r="CP69" i="5"/>
  <c r="DK46" i="5" s="1"/>
  <c r="CO69" i="5"/>
  <c r="CK69" i="5"/>
  <c r="CJ69" i="5"/>
  <c r="DJ166" i="5" s="1"/>
  <c r="DP166" i="5" s="1"/>
  <c r="CI69" i="5"/>
  <c r="CH69" i="5"/>
  <c r="DJ106" i="5" s="1"/>
  <c r="DP106" i="5" s="1"/>
  <c r="CG69" i="5"/>
  <c r="CF69" i="5"/>
  <c r="CE69" i="5"/>
  <c r="CX69" i="5" s="1"/>
  <c r="HP68" i="5"/>
  <c r="HJ68" i="5"/>
  <c r="HC68" i="5"/>
  <c r="DU68" i="5"/>
  <c r="DP68" i="5"/>
  <c r="DR68" i="5" s="1"/>
  <c r="DN68" i="5"/>
  <c r="DJ68" i="5"/>
  <c r="DB68" i="5"/>
  <c r="CX68" i="5"/>
  <c r="CU68" i="5"/>
  <c r="CT68" i="5"/>
  <c r="DK165" i="5" s="1"/>
  <c r="DW165" i="5" s="1"/>
  <c r="DY165" i="5" s="1"/>
  <c r="CS68" i="5"/>
  <c r="DK135" i="5" s="1"/>
  <c r="DW135" i="5" s="1"/>
  <c r="CR68" i="5"/>
  <c r="CQ68" i="5"/>
  <c r="DK75" i="5" s="1"/>
  <c r="DW75" i="5" s="1"/>
  <c r="CP68" i="5"/>
  <c r="CO68" i="5"/>
  <c r="CK68" i="5"/>
  <c r="CJ68" i="5"/>
  <c r="CI68" i="5"/>
  <c r="DJ135" i="5" s="1"/>
  <c r="DP135" i="5" s="1"/>
  <c r="DR135" i="5" s="1"/>
  <c r="CH68" i="5"/>
  <c r="DJ105" i="5" s="1"/>
  <c r="DP105" i="5" s="1"/>
  <c r="CG68" i="5"/>
  <c r="CF68" i="5"/>
  <c r="CE68" i="5"/>
  <c r="HP67" i="5"/>
  <c r="HJ67" i="5"/>
  <c r="HC67" i="5"/>
  <c r="DU67" i="5"/>
  <c r="DN67" i="5"/>
  <c r="DC67" i="5"/>
  <c r="DB67" i="5"/>
  <c r="CX67" i="5"/>
  <c r="CU67" i="5"/>
  <c r="CT67" i="5"/>
  <c r="DK164" i="5" s="1"/>
  <c r="DW164" i="5" s="1"/>
  <c r="CS67" i="5"/>
  <c r="DK134" i="5" s="1"/>
  <c r="DW134" i="5" s="1"/>
  <c r="CR67" i="5"/>
  <c r="CQ67" i="5"/>
  <c r="DK74" i="5" s="1"/>
  <c r="DW74" i="5" s="1"/>
  <c r="CP67" i="5"/>
  <c r="CO67" i="5"/>
  <c r="CK67" i="5"/>
  <c r="DD67" i="5" s="1"/>
  <c r="CJ67" i="5"/>
  <c r="DJ164" i="5" s="1"/>
  <c r="DP164" i="5" s="1"/>
  <c r="CI67" i="5"/>
  <c r="DJ134" i="5" s="1"/>
  <c r="DP134" i="5" s="1"/>
  <c r="DR134" i="5" s="1"/>
  <c r="CH67" i="5"/>
  <c r="DJ104" i="5" s="1"/>
  <c r="DP104" i="5" s="1"/>
  <c r="CG67" i="5"/>
  <c r="CF67" i="5"/>
  <c r="CE67" i="5"/>
  <c r="HP66" i="5"/>
  <c r="HJ66" i="5"/>
  <c r="HC66" i="5"/>
  <c r="DU66" i="5"/>
  <c r="DP66" i="5"/>
  <c r="DN66" i="5"/>
  <c r="DD66" i="5"/>
  <c r="DC66" i="5"/>
  <c r="CY66" i="5"/>
  <c r="CX66" i="5"/>
  <c r="CU66" i="5"/>
  <c r="CT66" i="5"/>
  <c r="DK163" i="5" s="1"/>
  <c r="DW163" i="5" s="1"/>
  <c r="DY163" i="5" s="1"/>
  <c r="CS66" i="5"/>
  <c r="CR66" i="5"/>
  <c r="DK103" i="5" s="1"/>
  <c r="DW103" i="5" s="1"/>
  <c r="DY103" i="5" s="1"/>
  <c r="CQ66" i="5"/>
  <c r="DK73" i="5" s="1"/>
  <c r="DW73" i="5" s="1"/>
  <c r="DY73" i="5" s="1"/>
  <c r="CP66" i="5"/>
  <c r="CO66" i="5"/>
  <c r="CK66" i="5"/>
  <c r="CJ66" i="5"/>
  <c r="DJ163" i="5" s="1"/>
  <c r="DP163" i="5" s="1"/>
  <c r="CI66" i="5"/>
  <c r="DJ133" i="5" s="1"/>
  <c r="DP133" i="5" s="1"/>
  <c r="DR133" i="5" s="1"/>
  <c r="CH66" i="5"/>
  <c r="CG66" i="5"/>
  <c r="CF66" i="5"/>
  <c r="CE66" i="5"/>
  <c r="HP65" i="5"/>
  <c r="HJ65" i="5"/>
  <c r="HC65" i="5"/>
  <c r="DU65" i="5"/>
  <c r="DN65" i="5"/>
  <c r="DD65" i="5"/>
  <c r="CZ65" i="5"/>
  <c r="CY65" i="5"/>
  <c r="CU65" i="5"/>
  <c r="CT65" i="5"/>
  <c r="DK162" i="5" s="1"/>
  <c r="DW162" i="5" s="1"/>
  <c r="CS65" i="5"/>
  <c r="DK132" i="5" s="1"/>
  <c r="DW132" i="5" s="1"/>
  <c r="CR65" i="5"/>
  <c r="DK102" i="5" s="1"/>
  <c r="DW102" i="5" s="1"/>
  <c r="DY102" i="5" s="1"/>
  <c r="CQ65" i="5"/>
  <c r="CP65" i="5"/>
  <c r="CO65" i="5"/>
  <c r="CK65" i="5"/>
  <c r="CJ65" i="5"/>
  <c r="DJ162" i="5" s="1"/>
  <c r="DP162" i="5" s="1"/>
  <c r="CI65" i="5"/>
  <c r="CH65" i="5"/>
  <c r="CG65" i="5"/>
  <c r="CF65" i="5"/>
  <c r="CE65" i="5"/>
  <c r="HP64" i="5"/>
  <c r="HJ64" i="5"/>
  <c r="HC64" i="5"/>
  <c r="DU64" i="5"/>
  <c r="DN64" i="5"/>
  <c r="DK64" i="5"/>
  <c r="DW64" i="5" s="1"/>
  <c r="DA64" i="5"/>
  <c r="CZ64" i="5"/>
  <c r="CU64" i="5"/>
  <c r="CT64" i="5"/>
  <c r="DK161" i="5" s="1"/>
  <c r="DW161" i="5" s="1"/>
  <c r="DY161" i="5" s="1"/>
  <c r="CS64" i="5"/>
  <c r="DK131" i="5" s="1"/>
  <c r="DW131" i="5" s="1"/>
  <c r="CR64" i="5"/>
  <c r="DK101" i="5" s="1"/>
  <c r="DW101" i="5" s="1"/>
  <c r="DY101" i="5" s="1"/>
  <c r="CQ64" i="5"/>
  <c r="CP64" i="5"/>
  <c r="DK41" i="5" s="1"/>
  <c r="CO64" i="5"/>
  <c r="CK64" i="5"/>
  <c r="DD64" i="5" s="1"/>
  <c r="CJ64" i="5"/>
  <c r="CI64" i="5"/>
  <c r="CH64" i="5"/>
  <c r="DJ101" i="5" s="1"/>
  <c r="DP101" i="5" s="1"/>
  <c r="CG64" i="5"/>
  <c r="CF64" i="5"/>
  <c r="CE64" i="5"/>
  <c r="CX64" i="5" s="1"/>
  <c r="HP63" i="5"/>
  <c r="HJ63" i="5"/>
  <c r="HC63" i="5"/>
  <c r="DU63" i="5"/>
  <c r="DN63" i="5"/>
  <c r="DK63" i="5"/>
  <c r="DW63" i="5" s="1"/>
  <c r="DJ63" i="5"/>
  <c r="DP63" i="5" s="1"/>
  <c r="DR63" i="5" s="1"/>
  <c r="DC63" i="5"/>
  <c r="CY63" i="5"/>
  <c r="CU63" i="5"/>
  <c r="CT63" i="5"/>
  <c r="DK160" i="5" s="1"/>
  <c r="DW160" i="5" s="1"/>
  <c r="CS63" i="5"/>
  <c r="CR63" i="5"/>
  <c r="DK100" i="5" s="1"/>
  <c r="DW100" i="5" s="1"/>
  <c r="DY100" i="5" s="1"/>
  <c r="CQ63" i="5"/>
  <c r="CP63" i="5"/>
  <c r="CO63" i="5"/>
  <c r="CX63" i="5" s="1"/>
  <c r="CK63" i="5"/>
  <c r="DD63" i="5" s="1"/>
  <c r="CJ63" i="5"/>
  <c r="DJ160" i="5" s="1"/>
  <c r="DP160" i="5" s="1"/>
  <c r="DR160" i="5" s="1"/>
  <c r="CI63" i="5"/>
  <c r="DJ130" i="5" s="1"/>
  <c r="DP130" i="5" s="1"/>
  <c r="DR130" i="5" s="1"/>
  <c r="CH63" i="5"/>
  <c r="DJ100" i="5" s="1"/>
  <c r="DP100" i="5" s="1"/>
  <c r="CG63" i="5"/>
  <c r="CF63" i="5"/>
  <c r="CE63" i="5"/>
  <c r="HP62" i="5"/>
  <c r="HJ62" i="5"/>
  <c r="HC62" i="5"/>
  <c r="DU62" i="5"/>
  <c r="DN62" i="5"/>
  <c r="DK62" i="5"/>
  <c r="DW62" i="5" s="1"/>
  <c r="DY62" i="5" s="1"/>
  <c r="DD62" i="5"/>
  <c r="DB62" i="5"/>
  <c r="CZ62" i="5"/>
  <c r="CU62" i="5"/>
  <c r="CT62" i="5"/>
  <c r="CS62" i="5"/>
  <c r="DK129" i="5" s="1"/>
  <c r="DW129" i="5" s="1"/>
  <c r="CR62" i="5"/>
  <c r="DK99" i="5" s="1"/>
  <c r="DW99" i="5" s="1"/>
  <c r="DY99" i="5" s="1"/>
  <c r="CQ62" i="5"/>
  <c r="DK69" i="5" s="1"/>
  <c r="DW69" i="5" s="1"/>
  <c r="DY69" i="5" s="1"/>
  <c r="CP62" i="5"/>
  <c r="CO62" i="5"/>
  <c r="CK62" i="5"/>
  <c r="CJ62" i="5"/>
  <c r="DJ159" i="5" s="1"/>
  <c r="DP159" i="5" s="1"/>
  <c r="DR159" i="5" s="1"/>
  <c r="CI62" i="5"/>
  <c r="DJ129" i="5" s="1"/>
  <c r="DP129" i="5" s="1"/>
  <c r="DR129" i="5" s="1"/>
  <c r="CH62" i="5"/>
  <c r="CG62" i="5"/>
  <c r="DJ69" i="5" s="1"/>
  <c r="DP69" i="5" s="1"/>
  <c r="CF62" i="5"/>
  <c r="CE62" i="5"/>
  <c r="CX62" i="5" s="1"/>
  <c r="HP61" i="5"/>
  <c r="HJ61" i="5"/>
  <c r="HC61" i="5"/>
  <c r="DW61" i="5"/>
  <c r="DY61" i="5" s="1"/>
  <c r="DU61" i="5"/>
  <c r="DP61" i="5"/>
  <c r="DN61" i="5"/>
  <c r="DR61" i="5" s="1"/>
  <c r="DK61" i="5"/>
  <c r="DJ61" i="5"/>
  <c r="DC61" i="5"/>
  <c r="CY61" i="5"/>
  <c r="CU61" i="5"/>
  <c r="DD61" i="5" s="1"/>
  <c r="CT61" i="5"/>
  <c r="DK158" i="5" s="1"/>
  <c r="DW158" i="5" s="1"/>
  <c r="CS61" i="5"/>
  <c r="DK128" i="5" s="1"/>
  <c r="DW128" i="5" s="1"/>
  <c r="CR61" i="5"/>
  <c r="DK98" i="5" s="1"/>
  <c r="DW98" i="5" s="1"/>
  <c r="DY98" i="5" s="1"/>
  <c r="CQ61" i="5"/>
  <c r="CP61" i="5"/>
  <c r="CO61" i="5"/>
  <c r="CK61" i="5"/>
  <c r="CJ61" i="5"/>
  <c r="DJ158" i="5" s="1"/>
  <c r="DP158" i="5" s="1"/>
  <c r="DR158" i="5" s="1"/>
  <c r="CI61" i="5"/>
  <c r="CH61" i="5"/>
  <c r="DJ98" i="5" s="1"/>
  <c r="DP98" i="5" s="1"/>
  <c r="CG61" i="5"/>
  <c r="CF61" i="5"/>
  <c r="DJ38" i="5" s="1"/>
  <c r="CE61" i="5"/>
  <c r="CX61" i="5" s="1"/>
  <c r="HP60" i="5"/>
  <c r="HJ60" i="5"/>
  <c r="HC60" i="5"/>
  <c r="DU60" i="5"/>
  <c r="DY60" i="5" s="1"/>
  <c r="DN60" i="5"/>
  <c r="DK60" i="5"/>
  <c r="DW60" i="5" s="1"/>
  <c r="DJ60" i="5"/>
  <c r="DP60" i="5" s="1"/>
  <c r="DR60" i="5" s="1"/>
  <c r="DD60" i="5"/>
  <c r="CZ60" i="5"/>
  <c r="CY60" i="5"/>
  <c r="CU60" i="5"/>
  <c r="CT60" i="5"/>
  <c r="DK157" i="5" s="1"/>
  <c r="DW157" i="5" s="1"/>
  <c r="CS60" i="5"/>
  <c r="DK127" i="5" s="1"/>
  <c r="DW127" i="5" s="1"/>
  <c r="CR60" i="5"/>
  <c r="DK97" i="5" s="1"/>
  <c r="DW97" i="5" s="1"/>
  <c r="DY97" i="5" s="1"/>
  <c r="CQ60" i="5"/>
  <c r="DK67" i="5" s="1"/>
  <c r="DW67" i="5" s="1"/>
  <c r="CP60" i="5"/>
  <c r="DK37" i="5" s="1"/>
  <c r="CO60" i="5"/>
  <c r="CK60" i="5"/>
  <c r="CJ60" i="5"/>
  <c r="CI60" i="5"/>
  <c r="CH60" i="5"/>
  <c r="CG60" i="5"/>
  <c r="DJ67" i="5" s="1"/>
  <c r="DP67" i="5" s="1"/>
  <c r="DR67" i="5" s="1"/>
  <c r="CF60" i="5"/>
  <c r="CE60" i="5"/>
  <c r="HP59" i="5"/>
  <c r="HJ59" i="5"/>
  <c r="HC59" i="5"/>
  <c r="DY59" i="5"/>
  <c r="DW59" i="5"/>
  <c r="DU59" i="5"/>
  <c r="DP59" i="5"/>
  <c r="DR59" i="5" s="1"/>
  <c r="DN59" i="5"/>
  <c r="DK59" i="5"/>
  <c r="DJ59" i="5"/>
  <c r="DD59" i="5"/>
  <c r="DA59" i="5"/>
  <c r="CU59" i="5"/>
  <c r="CT59" i="5"/>
  <c r="DK156" i="5" s="1"/>
  <c r="DW156" i="5" s="1"/>
  <c r="CS59" i="5"/>
  <c r="DK126" i="5" s="1"/>
  <c r="DW126" i="5" s="1"/>
  <c r="CR59" i="5"/>
  <c r="DK96" i="5" s="1"/>
  <c r="DW96" i="5" s="1"/>
  <c r="DY96" i="5" s="1"/>
  <c r="CQ59" i="5"/>
  <c r="DK66" i="5" s="1"/>
  <c r="DW66" i="5" s="1"/>
  <c r="CP59" i="5"/>
  <c r="CO59" i="5"/>
  <c r="CK59" i="5"/>
  <c r="CJ59" i="5"/>
  <c r="CI59" i="5"/>
  <c r="CH59" i="5"/>
  <c r="DJ96" i="5" s="1"/>
  <c r="DP96" i="5" s="1"/>
  <c r="CG59" i="5"/>
  <c r="DJ66" i="5" s="1"/>
  <c r="CF59" i="5"/>
  <c r="CE59" i="5"/>
  <c r="CX59" i="5" s="1"/>
  <c r="HP58" i="5"/>
  <c r="HJ58" i="5"/>
  <c r="HC58" i="5"/>
  <c r="DU58" i="5"/>
  <c r="DY58" i="5" s="1"/>
  <c r="DR58" i="5"/>
  <c r="DN58" i="5"/>
  <c r="DK58" i="5"/>
  <c r="DW58" i="5" s="1"/>
  <c r="DJ58" i="5"/>
  <c r="DP58" i="5" s="1"/>
  <c r="DB58" i="5"/>
  <c r="DA58" i="5"/>
  <c r="CX58" i="5"/>
  <c r="CU58" i="5"/>
  <c r="CT58" i="5"/>
  <c r="DK155" i="5" s="1"/>
  <c r="DW155" i="5" s="1"/>
  <c r="CS58" i="5"/>
  <c r="DK125" i="5" s="1"/>
  <c r="DW125" i="5" s="1"/>
  <c r="CR58" i="5"/>
  <c r="DK95" i="5" s="1"/>
  <c r="DW95" i="5" s="1"/>
  <c r="DY95" i="5" s="1"/>
  <c r="CQ58" i="5"/>
  <c r="DK65" i="5" s="1"/>
  <c r="DW65" i="5" s="1"/>
  <c r="DY65" i="5" s="1"/>
  <c r="CP58" i="5"/>
  <c r="CO58" i="5"/>
  <c r="CK58" i="5"/>
  <c r="CJ58" i="5"/>
  <c r="CI58" i="5"/>
  <c r="DJ125" i="5" s="1"/>
  <c r="DP125" i="5" s="1"/>
  <c r="DR125" i="5" s="1"/>
  <c r="CH58" i="5"/>
  <c r="DJ95" i="5" s="1"/>
  <c r="DP95" i="5" s="1"/>
  <c r="CG58" i="5"/>
  <c r="CF58" i="5"/>
  <c r="CE58" i="5"/>
  <c r="HP57" i="5"/>
  <c r="HJ57" i="5"/>
  <c r="HC57" i="5"/>
  <c r="DW57" i="5"/>
  <c r="DU57" i="5"/>
  <c r="DY57" i="5" s="1"/>
  <c r="DN57" i="5"/>
  <c r="DK57" i="5"/>
  <c r="DJ57" i="5"/>
  <c r="DP57" i="5" s="1"/>
  <c r="DC57" i="5"/>
  <c r="DB57" i="5"/>
  <c r="CY57" i="5"/>
  <c r="CX57" i="5"/>
  <c r="CU57" i="5"/>
  <c r="CT57" i="5"/>
  <c r="CS57" i="5"/>
  <c r="CR57" i="5"/>
  <c r="CQ57" i="5"/>
  <c r="CP57" i="5"/>
  <c r="CO57" i="5"/>
  <c r="CK57" i="5"/>
  <c r="CJ57" i="5"/>
  <c r="CI57" i="5"/>
  <c r="CH57" i="5"/>
  <c r="CG57" i="5"/>
  <c r="CF57" i="5"/>
  <c r="HP56" i="5"/>
  <c r="HJ56" i="5"/>
  <c r="HC56" i="5"/>
  <c r="DW56" i="5"/>
  <c r="DY56" i="5" s="1"/>
  <c r="DU56" i="5"/>
  <c r="DP56" i="5"/>
  <c r="DN56" i="5"/>
  <c r="DR56" i="5" s="1"/>
  <c r="DK56" i="5"/>
  <c r="DJ56" i="5"/>
  <c r="HP55" i="5"/>
  <c r="HJ55" i="5"/>
  <c r="HC55" i="5"/>
  <c r="DW55" i="5"/>
  <c r="DY55" i="5" s="1"/>
  <c r="DU55" i="5"/>
  <c r="DP55" i="5"/>
  <c r="DN55" i="5"/>
  <c r="DR55" i="5" s="1"/>
  <c r="DK55" i="5"/>
  <c r="DJ55" i="5"/>
  <c r="HP54" i="5"/>
  <c r="HJ54" i="5"/>
  <c r="HC54" i="5"/>
  <c r="DW54" i="5"/>
  <c r="DY54" i="5" s="1"/>
  <c r="DU54" i="5"/>
  <c r="DP54" i="5"/>
  <c r="DN54" i="5"/>
  <c r="DR54" i="5" s="1"/>
  <c r="DK54" i="5"/>
  <c r="DJ54" i="5"/>
  <c r="HP53" i="5"/>
  <c r="HJ53" i="5"/>
  <c r="HC53" i="5"/>
  <c r="DW53" i="5"/>
  <c r="DY53" i="5" s="1"/>
  <c r="DU53" i="5"/>
  <c r="DP53" i="5"/>
  <c r="DN53" i="5"/>
  <c r="DR53" i="5" s="1"/>
  <c r="DK53" i="5"/>
  <c r="DJ53" i="5"/>
  <c r="HP52" i="5"/>
  <c r="HJ52" i="5"/>
  <c r="HC52" i="5"/>
  <c r="DW52" i="5"/>
  <c r="DY52" i="5" s="1"/>
  <c r="DU52" i="5"/>
  <c r="DN52" i="5"/>
  <c r="DK52" i="5"/>
  <c r="HP51" i="5"/>
  <c r="HJ51" i="5"/>
  <c r="HC51" i="5"/>
  <c r="DW51" i="5"/>
  <c r="DY51" i="5" s="1"/>
  <c r="DU51" i="5"/>
  <c r="DP51" i="5"/>
  <c r="DN51" i="5"/>
  <c r="DR51" i="5" s="1"/>
  <c r="DJ51" i="5"/>
  <c r="HP50" i="5"/>
  <c r="HJ50" i="5"/>
  <c r="HC50" i="5"/>
  <c r="DW50" i="5"/>
  <c r="DY50" i="5" s="1"/>
  <c r="DU50" i="5"/>
  <c r="DP50" i="5"/>
  <c r="DN50" i="5"/>
  <c r="DK50" i="5"/>
  <c r="HP49" i="5"/>
  <c r="HJ49" i="5"/>
  <c r="HC49" i="5"/>
  <c r="DY49" i="5"/>
  <c r="DW49" i="5"/>
  <c r="DU49" i="5"/>
  <c r="DP49" i="5"/>
  <c r="DN49" i="5"/>
  <c r="DR49" i="5" s="1"/>
  <c r="DJ49" i="5"/>
  <c r="HP48" i="5"/>
  <c r="HJ48" i="5"/>
  <c r="HC48" i="5"/>
  <c r="DW48" i="5"/>
  <c r="DY48" i="5" s="1"/>
  <c r="DU48" i="5"/>
  <c r="DP48" i="5"/>
  <c r="DN48" i="5"/>
  <c r="DR48" i="5" s="1"/>
  <c r="DK48" i="5"/>
  <c r="DJ48" i="5"/>
  <c r="HP47" i="5"/>
  <c r="HJ47" i="5"/>
  <c r="HC47" i="5"/>
  <c r="DU47" i="5"/>
  <c r="DP47" i="5"/>
  <c r="DN47" i="5"/>
  <c r="DR47" i="5" s="1"/>
  <c r="DJ47" i="5"/>
  <c r="HP46" i="5"/>
  <c r="HJ46" i="5"/>
  <c r="HC46" i="5"/>
  <c r="DW46" i="5"/>
  <c r="DY46" i="5" s="1"/>
  <c r="DU46" i="5"/>
  <c r="DN46" i="5"/>
  <c r="HP45" i="5"/>
  <c r="HJ45" i="5"/>
  <c r="HC45" i="5"/>
  <c r="DY45" i="5"/>
  <c r="DW45" i="5"/>
  <c r="DU45" i="5"/>
  <c r="DN45" i="5"/>
  <c r="DK45" i="5"/>
  <c r="HP44" i="5"/>
  <c r="HJ44" i="5"/>
  <c r="HC44" i="5"/>
  <c r="HA44" i="5" a="1"/>
  <c r="DW44" i="5"/>
  <c r="DY44" i="5" s="1"/>
  <c r="DU44" i="5"/>
  <c r="DN44" i="5"/>
  <c r="DK44" i="5"/>
  <c r="DW43" i="5"/>
  <c r="DY43" i="5" s="1"/>
  <c r="DU43" i="5"/>
  <c r="DP43" i="5"/>
  <c r="DN43" i="5"/>
  <c r="DK43" i="5"/>
  <c r="DJ43" i="5"/>
  <c r="DY42" i="5"/>
  <c r="DW42" i="5"/>
  <c r="DU42" i="5"/>
  <c r="DP42" i="5"/>
  <c r="DN42" i="5"/>
  <c r="DR42" i="5" s="1"/>
  <c r="DK42" i="5"/>
  <c r="DJ42" i="5"/>
  <c r="HP41" i="5"/>
  <c r="HJ41" i="5"/>
  <c r="HC41" i="5"/>
  <c r="DY41" i="5"/>
  <c r="DW41" i="5"/>
  <c r="DU41" i="5"/>
  <c r="DP41" i="5"/>
  <c r="DN41" i="5"/>
  <c r="DR41" i="5" s="1"/>
  <c r="DJ41" i="5"/>
  <c r="HP40" i="5"/>
  <c r="HJ40" i="5"/>
  <c r="HC40" i="5"/>
  <c r="DW40" i="5"/>
  <c r="DY40" i="5" s="1"/>
  <c r="DU40" i="5"/>
  <c r="DP40" i="5"/>
  <c r="DN40" i="5"/>
  <c r="DR40" i="5" s="1"/>
  <c r="DK40" i="5"/>
  <c r="DJ40" i="5"/>
  <c r="HP39" i="5"/>
  <c r="HJ39" i="5"/>
  <c r="HC39" i="5"/>
  <c r="DU39" i="5"/>
  <c r="DP39" i="5"/>
  <c r="DN39" i="5"/>
  <c r="DR39" i="5" s="1"/>
  <c r="DJ39" i="5"/>
  <c r="HP38" i="5"/>
  <c r="HJ38" i="5"/>
  <c r="HC38" i="5"/>
  <c r="DW38" i="5"/>
  <c r="DY38" i="5" s="1"/>
  <c r="DU38" i="5"/>
  <c r="DP38" i="5"/>
  <c r="DN38" i="5"/>
  <c r="DR38" i="5" s="1"/>
  <c r="DK38" i="5"/>
  <c r="HP37" i="5"/>
  <c r="HJ37" i="5"/>
  <c r="HC37" i="5"/>
  <c r="DW37" i="5"/>
  <c r="DY37" i="5" s="1"/>
  <c r="DU37" i="5"/>
  <c r="DP37" i="5"/>
  <c r="DN37" i="5"/>
  <c r="DJ37" i="5"/>
  <c r="HP36" i="5"/>
  <c r="HJ36" i="5"/>
  <c r="HC36" i="5"/>
  <c r="DU36" i="5"/>
  <c r="DN36" i="5"/>
  <c r="DK36" i="5"/>
  <c r="DW36" i="5" s="1"/>
  <c r="HP35" i="5"/>
  <c r="HJ35" i="5"/>
  <c r="HC35" i="5"/>
  <c r="DW35" i="5"/>
  <c r="DY35" i="5" s="1"/>
  <c r="DU35" i="5"/>
  <c r="DN35" i="5"/>
  <c r="DK35" i="5"/>
  <c r="HP34" i="5"/>
  <c r="HJ34" i="5"/>
  <c r="HC34" i="5"/>
  <c r="DU34" i="5"/>
  <c r="DP34" i="5"/>
  <c r="DR34" i="5" s="1"/>
  <c r="DN34" i="5"/>
  <c r="DK34" i="5"/>
  <c r="DW34" i="5" s="1"/>
  <c r="DY34" i="5" s="1"/>
  <c r="DJ34" i="5"/>
  <c r="HP33" i="5"/>
  <c r="HJ33" i="5"/>
  <c r="HC33" i="5"/>
  <c r="DU33" i="5"/>
  <c r="DP33" i="5"/>
  <c r="DR33" i="5" s="1"/>
  <c r="DN33" i="5"/>
  <c r="DK33" i="5"/>
  <c r="DW33" i="5" s="1"/>
  <c r="DY33" i="5" s="1"/>
  <c r="DJ33" i="5"/>
  <c r="DD33" i="5"/>
  <c r="DA33" i="5"/>
  <c r="CZ33" i="5"/>
  <c r="CU33" i="5"/>
  <c r="DK213" i="5" s="1"/>
  <c r="DW213" i="5" s="1"/>
  <c r="CT33" i="5"/>
  <c r="CS33" i="5"/>
  <c r="CR33" i="5"/>
  <c r="CQ33" i="5"/>
  <c r="CP33" i="5"/>
  <c r="CO33" i="5"/>
  <c r="CK33" i="5"/>
  <c r="DJ213" i="5" s="1"/>
  <c r="DP213" i="5" s="1"/>
  <c r="DR213" i="5" s="1"/>
  <c r="CJ33" i="5"/>
  <c r="CI33" i="5"/>
  <c r="DB33" i="5" s="1"/>
  <c r="CH33" i="5"/>
  <c r="CG33" i="5"/>
  <c r="CF33" i="5"/>
  <c r="CE33" i="5"/>
  <c r="CX33" i="5" s="1"/>
  <c r="HP32" i="5"/>
  <c r="HJ32" i="5"/>
  <c r="HC32" i="5"/>
  <c r="DU32" i="5"/>
  <c r="DR32" i="5"/>
  <c r="DN32" i="5"/>
  <c r="DK32" i="5"/>
  <c r="DW32" i="5" s="1"/>
  <c r="DJ32" i="5"/>
  <c r="DP32" i="5" s="1"/>
  <c r="DB32" i="5"/>
  <c r="CX32" i="5"/>
  <c r="CU32" i="5"/>
  <c r="DK212" i="5" s="1"/>
  <c r="DW212" i="5" s="1"/>
  <c r="CT32" i="5"/>
  <c r="CS32" i="5"/>
  <c r="CR32" i="5"/>
  <c r="DA32" i="5" s="1"/>
  <c r="CQ32" i="5"/>
  <c r="CP32" i="5"/>
  <c r="CO32" i="5"/>
  <c r="CK32" i="5"/>
  <c r="CJ32" i="5"/>
  <c r="DC32" i="5" s="1"/>
  <c r="CI32" i="5"/>
  <c r="CH32" i="5"/>
  <c r="CG32" i="5"/>
  <c r="CZ32" i="5" s="1"/>
  <c r="CF32" i="5"/>
  <c r="CY32" i="5" s="1"/>
  <c r="CE32" i="5"/>
  <c r="HP31" i="5"/>
  <c r="HJ31" i="5"/>
  <c r="HC31" i="5"/>
  <c r="DU31" i="5"/>
  <c r="DP31" i="5"/>
  <c r="DN31" i="5"/>
  <c r="DR31" i="5" s="1"/>
  <c r="DK31" i="5"/>
  <c r="DW31" i="5" s="1"/>
  <c r="DJ31" i="5"/>
  <c r="CU31" i="5"/>
  <c r="DK211" i="5" s="1"/>
  <c r="DW211" i="5" s="1"/>
  <c r="CT31" i="5"/>
  <c r="DC31" i="5" s="1"/>
  <c r="CS31" i="5"/>
  <c r="CR31" i="5"/>
  <c r="CQ31" i="5"/>
  <c r="CP31" i="5"/>
  <c r="CY31" i="5" s="1"/>
  <c r="CO31" i="5"/>
  <c r="CK31" i="5"/>
  <c r="CJ31" i="5"/>
  <c r="CI31" i="5"/>
  <c r="DB31" i="5" s="1"/>
  <c r="CH31" i="5"/>
  <c r="DA31" i="5" s="1"/>
  <c r="CG31" i="5"/>
  <c r="CZ31" i="5" s="1"/>
  <c r="CF31" i="5"/>
  <c r="CE31" i="5"/>
  <c r="CX31" i="5" s="1"/>
  <c r="HP30" i="5"/>
  <c r="HJ30" i="5"/>
  <c r="HC30" i="5"/>
  <c r="DW30" i="5"/>
  <c r="DY30" i="5" s="1"/>
  <c r="DU30" i="5"/>
  <c r="DP30" i="5"/>
  <c r="DN30" i="5"/>
  <c r="DR30" i="5" s="1"/>
  <c r="DK30" i="5"/>
  <c r="DJ30" i="5"/>
  <c r="DC30" i="5"/>
  <c r="CU30" i="5"/>
  <c r="CT30" i="5"/>
  <c r="CS30" i="5"/>
  <c r="CR30" i="5"/>
  <c r="CQ30" i="5"/>
  <c r="CZ30" i="5" s="1"/>
  <c r="CP30" i="5"/>
  <c r="CO30" i="5"/>
  <c r="CK30" i="5"/>
  <c r="DJ210" i="5" s="1"/>
  <c r="DP210" i="5" s="1"/>
  <c r="DR210" i="5" s="1"/>
  <c r="CJ30" i="5"/>
  <c r="CI30" i="5"/>
  <c r="CH30" i="5"/>
  <c r="DA30" i="5" s="1"/>
  <c r="CG30" i="5"/>
  <c r="CF30" i="5"/>
  <c r="CY30" i="5" s="1"/>
  <c r="CE30" i="5"/>
  <c r="HP29" i="5"/>
  <c r="HJ29" i="5"/>
  <c r="HC29" i="5"/>
  <c r="DU29" i="5"/>
  <c r="DY29" i="5" s="1"/>
  <c r="DP29" i="5"/>
  <c r="DR29" i="5" s="1"/>
  <c r="DN29" i="5"/>
  <c r="DK29" i="5"/>
  <c r="DW29" i="5" s="1"/>
  <c r="DJ29" i="5"/>
  <c r="DD29" i="5"/>
  <c r="CX29" i="5"/>
  <c r="CU29" i="5"/>
  <c r="DK209" i="5" s="1"/>
  <c r="DW209" i="5" s="1"/>
  <c r="CT29" i="5"/>
  <c r="CS29" i="5"/>
  <c r="CR29" i="5"/>
  <c r="DA29" i="5" s="1"/>
  <c r="CQ29" i="5"/>
  <c r="CP29" i="5"/>
  <c r="CO29" i="5"/>
  <c r="CK29" i="5"/>
  <c r="DJ209" i="5" s="1"/>
  <c r="DP209" i="5" s="1"/>
  <c r="CJ29" i="5"/>
  <c r="CI29" i="5"/>
  <c r="DB29" i="5" s="1"/>
  <c r="CH29" i="5"/>
  <c r="CG29" i="5"/>
  <c r="CZ29" i="5" s="1"/>
  <c r="CF29" i="5"/>
  <c r="CE29" i="5"/>
  <c r="HP28" i="5"/>
  <c r="HJ28" i="5"/>
  <c r="HC28" i="5"/>
  <c r="DU28" i="5"/>
  <c r="DY28" i="5" s="1"/>
  <c r="DN28" i="5"/>
  <c r="DK28" i="5"/>
  <c r="DW28" i="5" s="1"/>
  <c r="DJ28" i="5"/>
  <c r="DP28" i="5" s="1"/>
  <c r="DC28" i="5"/>
  <c r="DB28" i="5"/>
  <c r="CY28" i="5"/>
  <c r="CX28" i="5"/>
  <c r="CU28" i="5"/>
  <c r="DK208" i="5" s="1"/>
  <c r="DW208" i="5" s="1"/>
  <c r="CT28" i="5"/>
  <c r="CS28" i="5"/>
  <c r="CR28" i="5"/>
  <c r="CQ28" i="5"/>
  <c r="CP28" i="5"/>
  <c r="CO28" i="5"/>
  <c r="CK28" i="5"/>
  <c r="CJ28" i="5"/>
  <c r="CI28" i="5"/>
  <c r="CH28" i="5"/>
  <c r="CG28" i="5"/>
  <c r="CZ28" i="5" s="1"/>
  <c r="CF28" i="5"/>
  <c r="CE28" i="5"/>
  <c r="HP27" i="5"/>
  <c r="HJ27" i="5"/>
  <c r="HC27" i="5"/>
  <c r="DU27" i="5"/>
  <c r="DP27" i="5"/>
  <c r="DR27" i="5" s="1"/>
  <c r="DN27" i="5"/>
  <c r="DK27" i="5"/>
  <c r="DW27" i="5" s="1"/>
  <c r="DY27" i="5" s="1"/>
  <c r="DJ27" i="5"/>
  <c r="DD27" i="5"/>
  <c r="DA27" i="5"/>
  <c r="CZ27" i="5"/>
  <c r="CU27" i="5"/>
  <c r="DK207" i="5" s="1"/>
  <c r="DW207" i="5" s="1"/>
  <c r="CT27" i="5"/>
  <c r="CS27" i="5"/>
  <c r="CR27" i="5"/>
  <c r="CQ27" i="5"/>
  <c r="CP27" i="5"/>
  <c r="CO27" i="5"/>
  <c r="CK27" i="5"/>
  <c r="DJ207" i="5" s="1"/>
  <c r="DP207" i="5" s="1"/>
  <c r="CJ27" i="5"/>
  <c r="DC27" i="5" s="1"/>
  <c r="CI27" i="5"/>
  <c r="DB27" i="5" s="1"/>
  <c r="CH27" i="5"/>
  <c r="CG27" i="5"/>
  <c r="CF27" i="5"/>
  <c r="CY27" i="5" s="1"/>
  <c r="CE27" i="5"/>
  <c r="CX27" i="5" s="1"/>
  <c r="HP26" i="5"/>
  <c r="HJ26" i="5"/>
  <c r="HC26" i="5"/>
  <c r="DU26" i="5"/>
  <c r="DN26" i="5"/>
  <c r="DK26" i="5"/>
  <c r="DW26" i="5" s="1"/>
  <c r="DJ26" i="5"/>
  <c r="DP26" i="5" s="1"/>
  <c r="DC26" i="5"/>
  <c r="DB26" i="5"/>
  <c r="CY26" i="5"/>
  <c r="CX26" i="5"/>
  <c r="CU26" i="5"/>
  <c r="DK206" i="5" s="1"/>
  <c r="DW206" i="5" s="1"/>
  <c r="CT26" i="5"/>
  <c r="CS26" i="5"/>
  <c r="CR26" i="5"/>
  <c r="CQ26" i="5"/>
  <c r="CP26" i="5"/>
  <c r="CO26" i="5"/>
  <c r="CK26" i="5"/>
  <c r="CJ26" i="5"/>
  <c r="CI26" i="5"/>
  <c r="CH26" i="5"/>
  <c r="DA26" i="5" s="1"/>
  <c r="CG26" i="5"/>
  <c r="CZ26" i="5" s="1"/>
  <c r="CF26" i="5"/>
  <c r="CE26" i="5"/>
  <c r="HP25" i="5"/>
  <c r="HJ25" i="5"/>
  <c r="HC25" i="5"/>
  <c r="DU25" i="5"/>
  <c r="DP25" i="5"/>
  <c r="DR25" i="5" s="1"/>
  <c r="DN25" i="5"/>
  <c r="DK25" i="5"/>
  <c r="DW25" i="5" s="1"/>
  <c r="DY25" i="5" s="1"/>
  <c r="DJ25" i="5"/>
  <c r="DD25" i="5"/>
  <c r="DA25" i="5"/>
  <c r="CZ25" i="5"/>
  <c r="CU25" i="5"/>
  <c r="DK205" i="5" s="1"/>
  <c r="DW205" i="5" s="1"/>
  <c r="CT25" i="5"/>
  <c r="CS25" i="5"/>
  <c r="CR25" i="5"/>
  <c r="CQ25" i="5"/>
  <c r="CP25" i="5"/>
  <c r="CO25" i="5"/>
  <c r="CK25" i="5"/>
  <c r="DJ205" i="5" s="1"/>
  <c r="DP205" i="5" s="1"/>
  <c r="CJ25" i="5"/>
  <c r="DC25" i="5" s="1"/>
  <c r="CI25" i="5"/>
  <c r="DB25" i="5" s="1"/>
  <c r="CH25" i="5"/>
  <c r="CG25" i="5"/>
  <c r="CF25" i="5"/>
  <c r="CY25" i="5" s="1"/>
  <c r="CE25" i="5"/>
  <c r="CX25" i="5" s="1"/>
  <c r="HP24" i="5"/>
  <c r="HJ24" i="5"/>
  <c r="HC24" i="5"/>
  <c r="DU24" i="5"/>
  <c r="DY24" i="5" s="1"/>
  <c r="DN24" i="5"/>
  <c r="DK24" i="5"/>
  <c r="DW24" i="5" s="1"/>
  <c r="DJ24" i="5"/>
  <c r="DP24" i="5" s="1"/>
  <c r="DC24" i="5"/>
  <c r="DB24" i="5"/>
  <c r="CY24" i="5"/>
  <c r="CX24" i="5"/>
  <c r="CU24" i="5"/>
  <c r="DK204" i="5" s="1"/>
  <c r="DW204" i="5" s="1"/>
  <c r="CT24" i="5"/>
  <c r="CS24" i="5"/>
  <c r="CR24" i="5"/>
  <c r="CQ24" i="5"/>
  <c r="CP24" i="5"/>
  <c r="CO24" i="5"/>
  <c r="CK24" i="5"/>
  <c r="CJ24" i="5"/>
  <c r="CI24" i="5"/>
  <c r="CH24" i="5"/>
  <c r="CG24" i="5"/>
  <c r="CZ24" i="5" s="1"/>
  <c r="CF24" i="5"/>
  <c r="CE24" i="5"/>
  <c r="HP23" i="5"/>
  <c r="HJ23" i="5"/>
  <c r="HH23" i="5"/>
  <c r="HC23" i="5"/>
  <c r="DU23" i="5"/>
  <c r="DP23" i="5"/>
  <c r="DR23" i="5" s="1"/>
  <c r="DN23" i="5"/>
  <c r="DK23" i="5"/>
  <c r="DW23" i="5" s="1"/>
  <c r="DY23" i="5" s="1"/>
  <c r="DJ23" i="5"/>
  <c r="DD23" i="5"/>
  <c r="DA23" i="5"/>
  <c r="CZ23" i="5"/>
  <c r="CU23" i="5"/>
  <c r="DK203" i="5" s="1"/>
  <c r="DW203" i="5" s="1"/>
  <c r="CT23" i="5"/>
  <c r="CS23" i="5"/>
  <c r="CR23" i="5"/>
  <c r="CQ23" i="5"/>
  <c r="CP23" i="5"/>
  <c r="CO23" i="5"/>
  <c r="CK23" i="5"/>
  <c r="DJ203" i="5" s="1"/>
  <c r="DP203" i="5" s="1"/>
  <c r="CJ23" i="5"/>
  <c r="CI23" i="5"/>
  <c r="DB23" i="5" s="1"/>
  <c r="CH23" i="5"/>
  <c r="CG23" i="5"/>
  <c r="CF23" i="5"/>
  <c r="CE23" i="5"/>
  <c r="CX23" i="5" s="1"/>
  <c r="HP22" i="5"/>
  <c r="HJ22" i="5"/>
  <c r="HC22" i="5"/>
  <c r="EB22" i="5"/>
  <c r="DU22" i="5"/>
  <c r="DY22" i="5" s="1"/>
  <c r="DR22" i="5"/>
  <c r="DN22" i="5"/>
  <c r="DK22" i="5"/>
  <c r="DW22" i="5" s="1"/>
  <c r="DJ22" i="5"/>
  <c r="DP22" i="5" s="1"/>
  <c r="DB22" i="5"/>
  <c r="DA22" i="5"/>
  <c r="CX22" i="5"/>
  <c r="CU22" i="5"/>
  <c r="DK202" i="5" s="1"/>
  <c r="DW202" i="5" s="1"/>
  <c r="CT22" i="5"/>
  <c r="CS22" i="5"/>
  <c r="CR22" i="5"/>
  <c r="CQ22" i="5"/>
  <c r="CP22" i="5"/>
  <c r="CO22" i="5"/>
  <c r="CK22" i="5"/>
  <c r="CJ22" i="5"/>
  <c r="DC22" i="5" s="1"/>
  <c r="CI22" i="5"/>
  <c r="CH22" i="5"/>
  <c r="CG22" i="5"/>
  <c r="CF22" i="5"/>
  <c r="CY22" i="5" s="1"/>
  <c r="CE22" i="5"/>
  <c r="HP21" i="5"/>
  <c r="HJ21" i="5"/>
  <c r="HH21" i="5"/>
  <c r="HE21" i="5"/>
  <c r="HC21" i="5"/>
  <c r="DW21" i="5"/>
  <c r="DU21" i="5"/>
  <c r="DY21" i="5" s="1"/>
  <c r="DN21" i="5"/>
  <c r="DR21" i="5" s="1"/>
  <c r="DK21" i="5"/>
  <c r="DJ21" i="5"/>
  <c r="DP21" i="5" s="1"/>
  <c r="DC21" i="5"/>
  <c r="DB21" i="5"/>
  <c r="CY21" i="5"/>
  <c r="CU21" i="5"/>
  <c r="DK201" i="5" s="1"/>
  <c r="DW201" i="5" s="1"/>
  <c r="CT21" i="5"/>
  <c r="CS21" i="5"/>
  <c r="CR21" i="5"/>
  <c r="CQ21" i="5"/>
  <c r="CP21" i="5"/>
  <c r="CO21" i="5"/>
  <c r="CX21" i="5" s="1"/>
  <c r="CK21" i="5"/>
  <c r="CJ21" i="5"/>
  <c r="CI21" i="5"/>
  <c r="CH21" i="5"/>
  <c r="DA21" i="5" s="1"/>
  <c r="CG21" i="5"/>
  <c r="CZ21" i="5" s="1"/>
  <c r="CF21" i="5"/>
  <c r="CE21" i="5"/>
  <c r="HP20" i="5"/>
  <c r="HJ20" i="5"/>
  <c r="HH20" i="5"/>
  <c r="HC20" i="5"/>
  <c r="GO20" i="5"/>
  <c r="GG20" i="5"/>
  <c r="FV20" i="5"/>
  <c r="FQ20" i="5"/>
  <c r="FL20" i="5"/>
  <c r="FD20" i="5"/>
  <c r="EV20" i="5"/>
  <c r="EQ20" i="5"/>
  <c r="DW20" i="5"/>
  <c r="DY20" i="5" s="1"/>
  <c r="DU20" i="5"/>
  <c r="DP20" i="5"/>
  <c r="DN20" i="5"/>
  <c r="DK20" i="5"/>
  <c r="DJ20" i="5"/>
  <c r="DD20" i="5"/>
  <c r="CZ20" i="5"/>
  <c r="CY20" i="5"/>
  <c r="CU20" i="5"/>
  <c r="DK200" i="5" s="1"/>
  <c r="DW200" i="5" s="1"/>
  <c r="CT20" i="5"/>
  <c r="DC20" i="5" s="1"/>
  <c r="CS20" i="5"/>
  <c r="CR20" i="5"/>
  <c r="CQ20" i="5"/>
  <c r="CP20" i="5"/>
  <c r="CO20" i="5"/>
  <c r="CK20" i="5"/>
  <c r="DJ200" i="5" s="1"/>
  <c r="DP200" i="5" s="1"/>
  <c r="DR200" i="5" s="1"/>
  <c r="CJ20" i="5"/>
  <c r="CI20" i="5"/>
  <c r="CH20" i="5"/>
  <c r="DA20" i="5" s="1"/>
  <c r="CG20" i="5"/>
  <c r="CF20" i="5"/>
  <c r="CE20" i="5"/>
  <c r="HP19" i="5"/>
  <c r="HJ19" i="5"/>
  <c r="HC19" i="5"/>
  <c r="GP19" i="5"/>
  <c r="GI19" i="5"/>
  <c r="GH19" i="5"/>
  <c r="GA19" i="5"/>
  <c r="FZ19" i="5"/>
  <c r="FS19" i="5"/>
  <c r="FI19" i="5"/>
  <c r="DU19" i="5"/>
  <c r="DN19" i="5"/>
  <c r="DK19" i="5"/>
  <c r="DW19" i="5" s="1"/>
  <c r="DJ19" i="5"/>
  <c r="DP19" i="5" s="1"/>
  <c r="DR19" i="5" s="1"/>
  <c r="DB19" i="5"/>
  <c r="DA19" i="5"/>
  <c r="CX19" i="5"/>
  <c r="CU19" i="5"/>
  <c r="DK199" i="5" s="1"/>
  <c r="DW199" i="5" s="1"/>
  <c r="CT19" i="5"/>
  <c r="CS19" i="5"/>
  <c r="CR19" i="5"/>
  <c r="CQ19" i="5"/>
  <c r="CP19" i="5"/>
  <c r="CO19" i="5"/>
  <c r="CK19" i="5"/>
  <c r="CJ19" i="5"/>
  <c r="DC19" i="5" s="1"/>
  <c r="CI19" i="5"/>
  <c r="CH19" i="5"/>
  <c r="CG19" i="5"/>
  <c r="CZ19" i="5" s="1"/>
  <c r="CF19" i="5"/>
  <c r="CY19" i="5" s="1"/>
  <c r="CE19" i="5"/>
  <c r="HP18" i="5"/>
  <c r="HJ18" i="5"/>
  <c r="HE18" i="5"/>
  <c r="HC18" i="5"/>
  <c r="GK18" i="5"/>
  <c r="FU18" i="5"/>
  <c r="FK18" i="5"/>
  <c r="DY18" i="5"/>
  <c r="DW18" i="5"/>
  <c r="DU18" i="5"/>
  <c r="DP18" i="5"/>
  <c r="DR18" i="5" s="1"/>
  <c r="DN18" i="5"/>
  <c r="DK18" i="5"/>
  <c r="DJ18" i="5"/>
  <c r="DD18" i="5"/>
  <c r="DA18" i="5"/>
  <c r="CZ18" i="5"/>
  <c r="CU18" i="5"/>
  <c r="DK198" i="5" s="1"/>
  <c r="DW198" i="5" s="1"/>
  <c r="CT18" i="5"/>
  <c r="CS18" i="5"/>
  <c r="CR18" i="5"/>
  <c r="CQ18" i="5"/>
  <c r="CP18" i="5"/>
  <c r="CO18" i="5"/>
  <c r="CK18" i="5"/>
  <c r="DJ198" i="5" s="1"/>
  <c r="DP198" i="5" s="1"/>
  <c r="DR198" i="5" s="1"/>
  <c r="CJ18" i="5"/>
  <c r="CI18" i="5"/>
  <c r="DB18" i="5" s="1"/>
  <c r="CH18" i="5"/>
  <c r="CG18" i="5"/>
  <c r="CF18" i="5"/>
  <c r="CE18" i="5"/>
  <c r="CX18" i="5" s="1"/>
  <c r="HP17" i="5"/>
  <c r="HJ17" i="5"/>
  <c r="HE17" i="5"/>
  <c r="HC17" i="5"/>
  <c r="GN17" i="5"/>
  <c r="GJ17" i="5"/>
  <c r="GF17" i="5"/>
  <c r="GB17" i="5"/>
  <c r="FW17" i="5"/>
  <c r="FT17" i="5"/>
  <c r="FP17" i="5"/>
  <c r="FJ17" i="5"/>
  <c r="ET17" i="5"/>
  <c r="DY17" i="5"/>
  <c r="DW17" i="5"/>
  <c r="DU17" i="5"/>
  <c r="DP17" i="5"/>
  <c r="DN17" i="5"/>
  <c r="DR17" i="5" s="1"/>
  <c r="DK17" i="5"/>
  <c r="DJ17" i="5"/>
  <c r="DD17" i="5"/>
  <c r="DC17" i="5"/>
  <c r="CZ17" i="5"/>
  <c r="CU17" i="5"/>
  <c r="DK197" i="5" s="1"/>
  <c r="DW197" i="5" s="1"/>
  <c r="CT17" i="5"/>
  <c r="CS17" i="5"/>
  <c r="CR17" i="5"/>
  <c r="CQ17" i="5"/>
  <c r="CP17" i="5"/>
  <c r="CY17" i="5" s="1"/>
  <c r="CO17" i="5"/>
  <c r="CK17" i="5"/>
  <c r="DJ197" i="5" s="1"/>
  <c r="DP197" i="5" s="1"/>
  <c r="CJ17" i="5"/>
  <c r="CI17" i="5"/>
  <c r="CH17" i="5"/>
  <c r="DA17" i="5" s="1"/>
  <c r="CG17" i="5"/>
  <c r="CF17" i="5"/>
  <c r="CE17" i="5"/>
  <c r="HP16" i="5"/>
  <c r="HJ16" i="5"/>
  <c r="HC16" i="5"/>
  <c r="GM16" i="5"/>
  <c r="GL16" i="5"/>
  <c r="GI16" i="5"/>
  <c r="GH16" i="5"/>
  <c r="GE16" i="5"/>
  <c r="GD16" i="5"/>
  <c r="GA16" i="5"/>
  <c r="FZ16" i="5"/>
  <c r="FW16" i="5"/>
  <c r="FV16" i="5"/>
  <c r="FS16" i="5"/>
  <c r="FO16" i="5"/>
  <c r="FL16" i="5"/>
  <c r="FD16" i="5"/>
  <c r="FA16" i="5"/>
  <c r="EV16" i="5"/>
  <c r="EK16" i="5"/>
  <c r="EX17" i="5"/>
  <c r="DU16" i="5"/>
  <c r="DN16" i="5"/>
  <c r="DR16" i="5" s="1"/>
  <c r="DK16" i="5"/>
  <c r="DW16" i="5" s="1"/>
  <c r="DJ16" i="5"/>
  <c r="DP16" i="5" s="1"/>
  <c r="DC16" i="5"/>
  <c r="DB16" i="5"/>
  <c r="CY16" i="5"/>
  <c r="CU16" i="5"/>
  <c r="DK196" i="5" s="1"/>
  <c r="DW196" i="5" s="1"/>
  <c r="CT16" i="5"/>
  <c r="CS16" i="5"/>
  <c r="CR16" i="5"/>
  <c r="CQ16" i="5"/>
  <c r="CP16" i="5"/>
  <c r="CO16" i="5"/>
  <c r="CX16" i="5" s="1"/>
  <c r="CK16" i="5"/>
  <c r="CJ16" i="5"/>
  <c r="CI16" i="5"/>
  <c r="CH16" i="5"/>
  <c r="DA16" i="5" s="1"/>
  <c r="CG16" i="5"/>
  <c r="CZ16" i="5" s="1"/>
  <c r="CF16" i="5"/>
  <c r="CE16" i="5"/>
  <c r="HP15" i="5"/>
  <c r="HJ15" i="5"/>
  <c r="HH15" i="5"/>
  <c r="HC15" i="5"/>
  <c r="GO15" i="5"/>
  <c r="GK15" i="5"/>
  <c r="GG15" i="5"/>
  <c r="FY15" i="5"/>
  <c r="FU15" i="5"/>
  <c r="FQ15" i="5"/>
  <c r="FK15" i="5"/>
  <c r="FC15" i="5"/>
  <c r="EQ15" i="5"/>
  <c r="EH15" i="5"/>
  <c r="EY20" i="5" s="1"/>
  <c r="DU15" i="5"/>
  <c r="DN15" i="5"/>
  <c r="DK15" i="5"/>
  <c r="DW15" i="5" s="1"/>
  <c r="DJ15" i="5"/>
  <c r="DP15" i="5" s="1"/>
  <c r="DC15" i="5"/>
  <c r="CY15" i="5"/>
  <c r="CX15" i="5"/>
  <c r="CU15" i="5"/>
  <c r="DK195" i="5" s="1"/>
  <c r="DW195" i="5" s="1"/>
  <c r="CT15" i="5"/>
  <c r="CS15" i="5"/>
  <c r="DB15" i="5" s="1"/>
  <c r="CR15" i="5"/>
  <c r="CQ15" i="5"/>
  <c r="CP15" i="5"/>
  <c r="CO15" i="5"/>
  <c r="CK15" i="5"/>
  <c r="CJ15" i="5"/>
  <c r="CI15" i="5"/>
  <c r="CH15" i="5"/>
  <c r="CG15" i="5"/>
  <c r="CZ15" i="5" s="1"/>
  <c r="CF15" i="5"/>
  <c r="CE15" i="5"/>
  <c r="HP14" i="5"/>
  <c r="HJ14" i="5"/>
  <c r="HC14" i="5"/>
  <c r="HA14" i="5"/>
  <c r="HA14" i="5" a="1"/>
  <c r="GP14" i="5"/>
  <c r="GL14" i="5"/>
  <c r="GH14" i="5"/>
  <c r="GD14" i="5"/>
  <c r="FZ14" i="5"/>
  <c r="FV14" i="5"/>
  <c r="FL14" i="5"/>
  <c r="FH14" i="5"/>
  <c r="FD14" i="5"/>
  <c r="EV14" i="5"/>
  <c r="ER14" i="5"/>
  <c r="DY14" i="5"/>
  <c r="DU14" i="5"/>
  <c r="DP14" i="5"/>
  <c r="DR14" i="5" s="1"/>
  <c r="DN14" i="5"/>
  <c r="DK14" i="5"/>
  <c r="DW14" i="5" s="1"/>
  <c r="DJ14" i="5"/>
  <c r="DD14" i="5"/>
  <c r="DA14" i="5"/>
  <c r="CU14" i="5"/>
  <c r="DK194" i="5" s="1"/>
  <c r="DW194" i="5" s="1"/>
  <c r="CT14" i="5"/>
  <c r="CS14" i="5"/>
  <c r="CR14" i="5"/>
  <c r="CQ14" i="5"/>
  <c r="CZ14" i="5" s="1"/>
  <c r="CP14" i="5"/>
  <c r="CO14" i="5"/>
  <c r="CK14" i="5"/>
  <c r="DJ194" i="5" s="1"/>
  <c r="DP194" i="5" s="1"/>
  <c r="DR194" i="5" s="1"/>
  <c r="CJ14" i="5"/>
  <c r="DC14" i="5" s="1"/>
  <c r="CI14" i="5"/>
  <c r="DB14" i="5" s="1"/>
  <c r="CH14" i="5"/>
  <c r="CG14" i="5"/>
  <c r="CF14" i="5"/>
  <c r="CY14" i="5" s="1"/>
  <c r="CE14" i="5"/>
  <c r="CX14" i="5" s="1"/>
  <c r="EB13" i="5"/>
  <c r="DU13" i="5"/>
  <c r="DY13" i="5" s="1"/>
  <c r="DR13" i="5"/>
  <c r="DN13" i="5"/>
  <c r="DK13" i="5"/>
  <c r="DW13" i="5" s="1"/>
  <c r="DJ13" i="5"/>
  <c r="DP13" i="5" s="1"/>
  <c r="DB13" i="5"/>
  <c r="DA13" i="5"/>
  <c r="CX13" i="5"/>
  <c r="CU13" i="5"/>
  <c r="DK193" i="5" s="1"/>
  <c r="DW193" i="5" s="1"/>
  <c r="CT13" i="5"/>
  <c r="CS13" i="5"/>
  <c r="CR13" i="5"/>
  <c r="CQ13" i="5"/>
  <c r="CP13" i="5"/>
  <c r="CO13" i="5"/>
  <c r="CK13" i="5"/>
  <c r="CJ13" i="5"/>
  <c r="DC13" i="5" s="1"/>
  <c r="CI13" i="5"/>
  <c r="CH13" i="5"/>
  <c r="CG13" i="5"/>
  <c r="CF13" i="5"/>
  <c r="CY13" i="5" s="1"/>
  <c r="CE13" i="5"/>
  <c r="DU12" i="5"/>
  <c r="DP12" i="5"/>
  <c r="DN12" i="5"/>
  <c r="DR12" i="5" s="1"/>
  <c r="DK12" i="5"/>
  <c r="DW12" i="5" s="1"/>
  <c r="DJ12" i="5"/>
  <c r="DC12" i="5"/>
  <c r="DB12" i="5"/>
  <c r="CY12" i="5"/>
  <c r="CU12" i="5"/>
  <c r="DK192" i="5" s="1"/>
  <c r="DW192" i="5" s="1"/>
  <c r="CT12" i="5"/>
  <c r="CS12" i="5"/>
  <c r="CR12" i="5"/>
  <c r="CQ12" i="5"/>
  <c r="CP12" i="5"/>
  <c r="CO12" i="5"/>
  <c r="CX12" i="5" s="1"/>
  <c r="CK12" i="5"/>
  <c r="CJ12" i="5"/>
  <c r="CI12" i="5"/>
  <c r="CH12" i="5"/>
  <c r="DA12" i="5" s="1"/>
  <c r="CG12" i="5"/>
  <c r="CZ12" i="5" s="1"/>
  <c r="CF12" i="5"/>
  <c r="CE12" i="5"/>
  <c r="GP11" i="5"/>
  <c r="GP20" i="5" s="1"/>
  <c r="GO11" i="5"/>
  <c r="GN11" i="5"/>
  <c r="GN20" i="5" s="1"/>
  <c r="GM11" i="5"/>
  <c r="GM20" i="5" s="1"/>
  <c r="GL11" i="5"/>
  <c r="GK11" i="5"/>
  <c r="GK20" i="5" s="1"/>
  <c r="GJ11" i="5"/>
  <c r="GJ20" i="5" s="1"/>
  <c r="GI11" i="5"/>
  <c r="GI20" i="5" s="1"/>
  <c r="GH11" i="5"/>
  <c r="GH20" i="5" s="1"/>
  <c r="GG11" i="5"/>
  <c r="GF11" i="5"/>
  <c r="GF20" i="5" s="1"/>
  <c r="GE11" i="5"/>
  <c r="GE20" i="5" s="1"/>
  <c r="GD11" i="5"/>
  <c r="GC11" i="5"/>
  <c r="GC20" i="5" s="1"/>
  <c r="GB11" i="5"/>
  <c r="GB20" i="5" s="1"/>
  <c r="GA11" i="5"/>
  <c r="GA20" i="5" s="1"/>
  <c r="FZ11" i="5"/>
  <c r="FZ20" i="5" s="1"/>
  <c r="FY11" i="5"/>
  <c r="FX11" i="5"/>
  <c r="FX20" i="5" s="1"/>
  <c r="FW11" i="5"/>
  <c r="FW20" i="5" s="1"/>
  <c r="FV11" i="5"/>
  <c r="FU11" i="5"/>
  <c r="FU20" i="5" s="1"/>
  <c r="FT11" i="5"/>
  <c r="FT20" i="5" s="1"/>
  <c r="FS11" i="5"/>
  <c r="FS20" i="5" s="1"/>
  <c r="FR11" i="5"/>
  <c r="FR20" i="5" s="1"/>
  <c r="FQ11" i="5"/>
  <c r="FP11" i="5"/>
  <c r="FP20" i="5" s="1"/>
  <c r="FO11" i="5"/>
  <c r="FO20" i="5" s="1"/>
  <c r="FL11" i="5"/>
  <c r="FK11" i="5"/>
  <c r="FK20" i="5" s="1"/>
  <c r="FJ11" i="5"/>
  <c r="FJ20" i="5" s="1"/>
  <c r="FI11" i="5"/>
  <c r="FI20" i="5" s="1"/>
  <c r="FH11" i="5"/>
  <c r="FG11" i="5"/>
  <c r="FF11" i="5"/>
  <c r="FE11" i="5"/>
  <c r="FE20" i="5" s="1"/>
  <c r="FD11" i="5"/>
  <c r="FC11" i="5"/>
  <c r="FC20" i="5" s="1"/>
  <c r="FB11" i="5"/>
  <c r="FA11" i="5"/>
  <c r="FA20" i="5" s="1"/>
  <c r="EZ11" i="5"/>
  <c r="EY11" i="5"/>
  <c r="EX11" i="5"/>
  <c r="EX20" i="5" s="1"/>
  <c r="EW11" i="5"/>
  <c r="EW20" i="5" s="1"/>
  <c r="EV11" i="5"/>
  <c r="EU11" i="5"/>
  <c r="EU20" i="5" s="1"/>
  <c r="ET11" i="5"/>
  <c r="ES11" i="5"/>
  <c r="ES20" i="5" s="1"/>
  <c r="ER11" i="5"/>
  <c r="EQ11" i="5"/>
  <c r="EP11" i="5"/>
  <c r="EP20" i="5" s="1"/>
  <c r="EO11" i="5"/>
  <c r="EO20" i="5" s="1"/>
  <c r="EN11" i="5"/>
  <c r="EM11" i="5"/>
  <c r="EM20" i="5" s="1"/>
  <c r="EL11" i="5"/>
  <c r="EK11" i="5"/>
  <c r="EK20" i="5" s="1"/>
  <c r="DY11" i="5"/>
  <c r="DW11" i="5"/>
  <c r="DU11" i="5"/>
  <c r="DP11" i="5"/>
  <c r="DN11" i="5"/>
  <c r="DK11" i="5"/>
  <c r="DJ11" i="5"/>
  <c r="DD11" i="5"/>
  <c r="CZ11" i="5"/>
  <c r="CY11" i="5"/>
  <c r="CU11" i="5"/>
  <c r="DK191" i="5" s="1"/>
  <c r="DW191" i="5" s="1"/>
  <c r="CT11" i="5"/>
  <c r="DC11" i="5" s="1"/>
  <c r="CS11" i="5"/>
  <c r="CR11" i="5"/>
  <c r="CQ11" i="5"/>
  <c r="CP11" i="5"/>
  <c r="CO11" i="5"/>
  <c r="CK11" i="5"/>
  <c r="DJ191" i="5" s="1"/>
  <c r="DP191" i="5" s="1"/>
  <c r="CJ11" i="5"/>
  <c r="CI11" i="5"/>
  <c r="DB11" i="5" s="1"/>
  <c r="CH11" i="5"/>
  <c r="DA11" i="5" s="1"/>
  <c r="CG11" i="5"/>
  <c r="CF11" i="5"/>
  <c r="CE11" i="5"/>
  <c r="CX11" i="5" s="1"/>
  <c r="GP10" i="5"/>
  <c r="GO10" i="5"/>
  <c r="GO19" i="5" s="1"/>
  <c r="GN10" i="5"/>
  <c r="GN19" i="5" s="1"/>
  <c r="GM10" i="5"/>
  <c r="GM19" i="5" s="1"/>
  <c r="GL10" i="5"/>
  <c r="GL19" i="5" s="1"/>
  <c r="GK10" i="5"/>
  <c r="GK19" i="5" s="1"/>
  <c r="GJ10" i="5"/>
  <c r="GJ19" i="5" s="1"/>
  <c r="GI10" i="5"/>
  <c r="GH10" i="5"/>
  <c r="GG10" i="5"/>
  <c r="GG19" i="5" s="1"/>
  <c r="GF10" i="5"/>
  <c r="GF19" i="5" s="1"/>
  <c r="GE10" i="5"/>
  <c r="GE19" i="5" s="1"/>
  <c r="GD10" i="5"/>
  <c r="GD19" i="5" s="1"/>
  <c r="GC10" i="5"/>
  <c r="GC19" i="5" s="1"/>
  <c r="GB10" i="5"/>
  <c r="GB19" i="5" s="1"/>
  <c r="GA10" i="5"/>
  <c r="FZ10" i="5"/>
  <c r="FY10" i="5"/>
  <c r="FY19" i="5" s="1"/>
  <c r="FX10" i="5"/>
  <c r="FX19" i="5" s="1"/>
  <c r="FW10" i="5"/>
  <c r="FW19" i="5" s="1"/>
  <c r="FV10" i="5"/>
  <c r="FV19" i="5" s="1"/>
  <c r="FU10" i="5"/>
  <c r="FU19" i="5" s="1"/>
  <c r="FT10" i="5"/>
  <c r="FT19" i="5" s="1"/>
  <c r="FS10" i="5"/>
  <c r="FR10" i="5"/>
  <c r="FQ10" i="5"/>
  <c r="FQ19" i="5" s="1"/>
  <c r="FP10" i="5"/>
  <c r="FP19" i="5" s="1"/>
  <c r="FO10" i="5"/>
  <c r="FO19" i="5" s="1"/>
  <c r="FL10" i="5"/>
  <c r="FL19" i="5" s="1"/>
  <c r="FK10" i="5"/>
  <c r="FK19" i="5" s="1"/>
  <c r="FJ10" i="5"/>
  <c r="FJ19" i="5" s="1"/>
  <c r="FI10" i="5"/>
  <c r="FH10" i="5"/>
  <c r="FG10" i="5"/>
  <c r="FG19" i="5" s="1"/>
  <c r="FF10" i="5"/>
  <c r="FE10" i="5"/>
  <c r="FE19" i="5" s="1"/>
  <c r="FD10" i="5"/>
  <c r="FD19" i="5" s="1"/>
  <c r="FC10" i="5"/>
  <c r="FC19" i="5" s="1"/>
  <c r="FB10" i="5"/>
  <c r="FA10" i="5"/>
  <c r="EZ10" i="5"/>
  <c r="EY10" i="5"/>
  <c r="EY19" i="5" s="1"/>
  <c r="EX10" i="5"/>
  <c r="EX19" i="5" s="1"/>
  <c r="EW10" i="5"/>
  <c r="EW19" i="5" s="1"/>
  <c r="EV10" i="5"/>
  <c r="EV19" i="5" s="1"/>
  <c r="EU10" i="5"/>
  <c r="EU19" i="5" s="1"/>
  <c r="ET10" i="5"/>
  <c r="ES10" i="5"/>
  <c r="ER10" i="5"/>
  <c r="EQ10" i="5"/>
  <c r="EQ19" i="5" s="1"/>
  <c r="EP10" i="5"/>
  <c r="EP19" i="5" s="1"/>
  <c r="EO10" i="5"/>
  <c r="EO19" i="5" s="1"/>
  <c r="EN10" i="5"/>
  <c r="EM10" i="5"/>
  <c r="EM19" i="5" s="1"/>
  <c r="EL10" i="5"/>
  <c r="EK10" i="5"/>
  <c r="DU10" i="5"/>
  <c r="DY10" i="5" s="1"/>
  <c r="DR10" i="5"/>
  <c r="DN10" i="5"/>
  <c r="DK10" i="5"/>
  <c r="DW10" i="5" s="1"/>
  <c r="DJ10" i="5"/>
  <c r="DP10" i="5" s="1"/>
  <c r="DB10" i="5"/>
  <c r="DA10" i="5"/>
  <c r="CX10" i="5"/>
  <c r="CU10" i="5"/>
  <c r="DK190" i="5" s="1"/>
  <c r="DW190" i="5" s="1"/>
  <c r="CT10" i="5"/>
  <c r="CS10" i="5"/>
  <c r="CR10" i="5"/>
  <c r="CQ10" i="5"/>
  <c r="CP10" i="5"/>
  <c r="CO10" i="5"/>
  <c r="CK10" i="5"/>
  <c r="CJ10" i="5"/>
  <c r="DC10" i="5" s="1"/>
  <c r="CI10" i="5"/>
  <c r="CH10" i="5"/>
  <c r="CG10" i="5"/>
  <c r="CF10" i="5"/>
  <c r="CY10" i="5" s="1"/>
  <c r="CE10" i="5"/>
  <c r="GP9" i="5"/>
  <c r="GP18" i="5" s="1"/>
  <c r="GO9" i="5"/>
  <c r="GO18" i="5" s="1"/>
  <c r="GN9" i="5"/>
  <c r="GN18" i="5" s="1"/>
  <c r="GM9" i="5"/>
  <c r="GM18" i="5" s="1"/>
  <c r="GL9" i="5"/>
  <c r="GL18" i="5" s="1"/>
  <c r="GK9" i="5"/>
  <c r="GJ9" i="5"/>
  <c r="GJ18" i="5" s="1"/>
  <c r="GI9" i="5"/>
  <c r="GI18" i="5" s="1"/>
  <c r="GH9" i="5"/>
  <c r="GH18" i="5" s="1"/>
  <c r="GG9" i="5"/>
  <c r="GG18" i="5" s="1"/>
  <c r="GF9" i="5"/>
  <c r="GF18" i="5" s="1"/>
  <c r="GE9" i="5"/>
  <c r="GE18" i="5" s="1"/>
  <c r="GD9" i="5"/>
  <c r="GD18" i="5" s="1"/>
  <c r="GC9" i="5"/>
  <c r="GB9" i="5"/>
  <c r="GB18" i="5" s="1"/>
  <c r="GA9" i="5"/>
  <c r="GA18" i="5" s="1"/>
  <c r="FZ9" i="5"/>
  <c r="FZ18" i="5" s="1"/>
  <c r="FY9" i="5"/>
  <c r="FY18" i="5" s="1"/>
  <c r="FX9" i="5"/>
  <c r="FX18" i="5" s="1"/>
  <c r="FW9" i="5"/>
  <c r="FW18" i="5" s="1"/>
  <c r="FV9" i="5"/>
  <c r="FV18" i="5" s="1"/>
  <c r="FU9" i="5"/>
  <c r="FT9" i="5"/>
  <c r="FT18" i="5" s="1"/>
  <c r="FS9" i="5"/>
  <c r="FS18" i="5" s="1"/>
  <c r="FR9" i="5"/>
  <c r="FR18" i="5" s="1"/>
  <c r="FQ9" i="5"/>
  <c r="FQ18" i="5" s="1"/>
  <c r="FP9" i="5"/>
  <c r="FP18" i="5" s="1"/>
  <c r="FO9" i="5"/>
  <c r="FO18" i="5" s="1"/>
  <c r="FL9" i="5"/>
  <c r="FL18" i="5" s="1"/>
  <c r="FK9" i="5"/>
  <c r="FJ9" i="5"/>
  <c r="FJ18" i="5" s="1"/>
  <c r="FI9" i="5"/>
  <c r="FI18" i="5" s="1"/>
  <c r="FH9" i="5"/>
  <c r="FG9" i="5"/>
  <c r="FG18" i="5" s="1"/>
  <c r="FF9" i="5"/>
  <c r="FE9" i="5"/>
  <c r="FE18" i="5" s="1"/>
  <c r="FD9" i="5"/>
  <c r="FD18" i="5" s="1"/>
  <c r="FC9" i="5"/>
  <c r="FC18" i="5" s="1"/>
  <c r="FB9" i="5"/>
  <c r="FB18" i="5" s="1"/>
  <c r="FA9" i="5"/>
  <c r="FA18" i="5" s="1"/>
  <c r="EZ9" i="5"/>
  <c r="EY9" i="5"/>
  <c r="EY18" i="5" s="1"/>
  <c r="EX9" i="5"/>
  <c r="EX18" i="5" s="1"/>
  <c r="EW9" i="5"/>
  <c r="EW18" i="5" s="1"/>
  <c r="EV9" i="5"/>
  <c r="EV18" i="5" s="1"/>
  <c r="EU9" i="5"/>
  <c r="EU18" i="5" s="1"/>
  <c r="ET9" i="5"/>
  <c r="ET18" i="5" s="1"/>
  <c r="ES9" i="5"/>
  <c r="ES18" i="5" s="1"/>
  <c r="ER9" i="5"/>
  <c r="EQ9" i="5"/>
  <c r="EQ18" i="5" s="1"/>
  <c r="EP9" i="5"/>
  <c r="EP18" i="5" s="1"/>
  <c r="EO9" i="5"/>
  <c r="EO18" i="5" s="1"/>
  <c r="EN9" i="5"/>
  <c r="EM9" i="5"/>
  <c r="EM18" i="5" s="1"/>
  <c r="EL9" i="5"/>
  <c r="EL18" i="5" s="1"/>
  <c r="EK9" i="5"/>
  <c r="EK18" i="5" s="1"/>
  <c r="DW9" i="5"/>
  <c r="DY9" i="5" s="1"/>
  <c r="DU9" i="5"/>
  <c r="DP9" i="5"/>
  <c r="DN9" i="5"/>
  <c r="DK9" i="5"/>
  <c r="DJ9" i="5"/>
  <c r="DD9" i="5"/>
  <c r="CZ9" i="5"/>
  <c r="CY9" i="5"/>
  <c r="CU9" i="5"/>
  <c r="DK189" i="5" s="1"/>
  <c r="DW189" i="5" s="1"/>
  <c r="CT9" i="5"/>
  <c r="DC9" i="5" s="1"/>
  <c r="CS9" i="5"/>
  <c r="CR9" i="5"/>
  <c r="CQ9" i="5"/>
  <c r="CP9" i="5"/>
  <c r="CO9" i="5"/>
  <c r="CK9" i="5"/>
  <c r="DJ189" i="5" s="1"/>
  <c r="DP189" i="5" s="1"/>
  <c r="CJ9" i="5"/>
  <c r="CI9" i="5"/>
  <c r="CH9" i="5"/>
  <c r="DA9" i="5" s="1"/>
  <c r="CG9" i="5"/>
  <c r="CF9" i="5"/>
  <c r="CE9" i="5"/>
  <c r="GP8" i="5"/>
  <c r="GP17" i="5" s="1"/>
  <c r="GO8" i="5"/>
  <c r="GO17" i="5" s="1"/>
  <c r="GN8" i="5"/>
  <c r="GM8" i="5"/>
  <c r="GL8" i="5"/>
  <c r="GL17" i="5" s="1"/>
  <c r="GK8" i="5"/>
  <c r="GK17" i="5" s="1"/>
  <c r="GJ8" i="5"/>
  <c r="GI8" i="5"/>
  <c r="GI17" i="5" s="1"/>
  <c r="GH8" i="5"/>
  <c r="GH17" i="5" s="1"/>
  <c r="GG8" i="5"/>
  <c r="GG17" i="5" s="1"/>
  <c r="GF8" i="5"/>
  <c r="GE8" i="5"/>
  <c r="GE17" i="5" s="1"/>
  <c r="GD8" i="5"/>
  <c r="GD17" i="5" s="1"/>
  <c r="GC8" i="5"/>
  <c r="GC17" i="5" s="1"/>
  <c r="GB8" i="5"/>
  <c r="GA8" i="5"/>
  <c r="GA17" i="5" s="1"/>
  <c r="FZ8" i="5"/>
  <c r="FZ17" i="5" s="1"/>
  <c r="FY8" i="5"/>
  <c r="FY17" i="5" s="1"/>
  <c r="FX8" i="5"/>
  <c r="FW8" i="5"/>
  <c r="FV8" i="5"/>
  <c r="FV17" i="5" s="1"/>
  <c r="FU8" i="5"/>
  <c r="FU17" i="5" s="1"/>
  <c r="FT8" i="5"/>
  <c r="FS8" i="5"/>
  <c r="FS17" i="5" s="1"/>
  <c r="FR8" i="5"/>
  <c r="FR17" i="5" s="1"/>
  <c r="FQ8" i="5"/>
  <c r="FQ17" i="5" s="1"/>
  <c r="FP8" i="5"/>
  <c r="FO8" i="5"/>
  <c r="FO17" i="5" s="1"/>
  <c r="FL8" i="5"/>
  <c r="FL17" i="5" s="1"/>
  <c r="FK8" i="5"/>
  <c r="FK17" i="5" s="1"/>
  <c r="FJ8" i="5"/>
  <c r="FI8" i="5"/>
  <c r="FH8" i="5"/>
  <c r="FH17" i="5" s="1"/>
  <c r="FG8" i="5"/>
  <c r="FG17" i="5" s="1"/>
  <c r="FF8" i="5"/>
  <c r="FE8" i="5"/>
  <c r="FE17" i="5" s="1"/>
  <c r="FD8" i="5"/>
  <c r="FD17" i="5" s="1"/>
  <c r="FC8" i="5"/>
  <c r="FC17" i="5" s="1"/>
  <c r="FB8" i="5"/>
  <c r="FA8" i="5"/>
  <c r="EZ8" i="5"/>
  <c r="EZ17" i="5" s="1"/>
  <c r="EY8" i="5"/>
  <c r="EY17" i="5" s="1"/>
  <c r="EX8" i="5"/>
  <c r="EW8" i="5"/>
  <c r="EW17" i="5" s="1"/>
  <c r="EV8" i="5"/>
  <c r="EV17" i="5" s="1"/>
  <c r="EU8" i="5"/>
  <c r="EU17" i="5" s="1"/>
  <c r="ET8" i="5"/>
  <c r="ES8" i="5"/>
  <c r="ER8" i="5"/>
  <c r="ER17" i="5" s="1"/>
  <c r="EQ8" i="5"/>
  <c r="EQ17" i="5" s="1"/>
  <c r="EP8" i="5"/>
  <c r="EO8" i="5"/>
  <c r="EO17" i="5" s="1"/>
  <c r="EN8" i="5"/>
  <c r="EN17" i="5" s="1"/>
  <c r="EM8" i="5"/>
  <c r="EM17" i="5" s="1"/>
  <c r="EL8" i="5"/>
  <c r="EK8" i="5"/>
  <c r="EK17" i="5" s="1"/>
  <c r="DU8" i="5"/>
  <c r="DR8" i="5"/>
  <c r="DN8" i="5"/>
  <c r="DK8" i="5"/>
  <c r="DW8" i="5" s="1"/>
  <c r="DJ8" i="5"/>
  <c r="DP8" i="5" s="1"/>
  <c r="DB8" i="5"/>
  <c r="CX8" i="5"/>
  <c r="CU8" i="5"/>
  <c r="DK188" i="5" s="1"/>
  <c r="DW188" i="5" s="1"/>
  <c r="CT8" i="5"/>
  <c r="CS8" i="5"/>
  <c r="CR8" i="5"/>
  <c r="DA8" i="5" s="1"/>
  <c r="CQ8" i="5"/>
  <c r="CP8" i="5"/>
  <c r="CO8" i="5"/>
  <c r="CK8" i="5"/>
  <c r="CJ8" i="5"/>
  <c r="DC8" i="5" s="1"/>
  <c r="CI8" i="5"/>
  <c r="CH8" i="5"/>
  <c r="CG8" i="5"/>
  <c r="CZ8" i="5" s="1"/>
  <c r="CF8" i="5"/>
  <c r="CY8" i="5" s="1"/>
  <c r="CE8" i="5"/>
  <c r="GP7" i="5"/>
  <c r="GO7" i="5"/>
  <c r="GO16" i="5" s="1"/>
  <c r="GN7" i="5"/>
  <c r="GN16" i="5" s="1"/>
  <c r="GM7" i="5"/>
  <c r="GL7" i="5"/>
  <c r="GK7" i="5"/>
  <c r="GK16" i="5" s="1"/>
  <c r="GJ7" i="5"/>
  <c r="GJ16" i="5" s="1"/>
  <c r="GI7" i="5"/>
  <c r="GH7" i="5"/>
  <c r="GG7" i="5"/>
  <c r="GG16" i="5" s="1"/>
  <c r="GF7" i="5"/>
  <c r="GF16" i="5" s="1"/>
  <c r="GE7" i="5"/>
  <c r="GD7" i="5"/>
  <c r="GC7" i="5"/>
  <c r="GC16" i="5" s="1"/>
  <c r="GB7" i="5"/>
  <c r="GB16" i="5" s="1"/>
  <c r="GA7" i="5"/>
  <c r="FZ7" i="5"/>
  <c r="FY7" i="5"/>
  <c r="FY16" i="5" s="1"/>
  <c r="FX7" i="5"/>
  <c r="FX16" i="5" s="1"/>
  <c r="FW7" i="5"/>
  <c r="FV7" i="5"/>
  <c r="FU7" i="5"/>
  <c r="FU16" i="5" s="1"/>
  <c r="FT7" i="5"/>
  <c r="FT16" i="5" s="1"/>
  <c r="FS7" i="5"/>
  <c r="FR7" i="5"/>
  <c r="FQ7" i="5"/>
  <c r="FQ16" i="5" s="1"/>
  <c r="FP7" i="5"/>
  <c r="FP16" i="5" s="1"/>
  <c r="FO7" i="5"/>
  <c r="FL7" i="5"/>
  <c r="FK7" i="5"/>
  <c r="FK16" i="5" s="1"/>
  <c r="FJ7" i="5"/>
  <c r="FJ16" i="5" s="1"/>
  <c r="FI7" i="5"/>
  <c r="FH7" i="5"/>
  <c r="FG7" i="5"/>
  <c r="FG16" i="5" s="1"/>
  <c r="FF7" i="5"/>
  <c r="FF16" i="5" s="1"/>
  <c r="FE7" i="5"/>
  <c r="FD7" i="5"/>
  <c r="FC7" i="5"/>
  <c r="FC16" i="5" s="1"/>
  <c r="FB7" i="5"/>
  <c r="FB16" i="5" s="1"/>
  <c r="FA7" i="5"/>
  <c r="EZ7" i="5"/>
  <c r="EY7" i="5"/>
  <c r="EY16" i="5" s="1"/>
  <c r="EX7" i="5"/>
  <c r="EX16" i="5" s="1"/>
  <c r="EW7" i="5"/>
  <c r="EV7" i="5"/>
  <c r="EU7" i="5"/>
  <c r="EU16" i="5" s="1"/>
  <c r="ET7" i="5"/>
  <c r="ET16" i="5" s="1"/>
  <c r="ES7" i="5"/>
  <c r="ER7" i="5"/>
  <c r="EQ7" i="5"/>
  <c r="EQ16" i="5" s="1"/>
  <c r="EP7" i="5"/>
  <c r="EP16" i="5" s="1"/>
  <c r="EO7" i="5"/>
  <c r="EN7" i="5"/>
  <c r="EM7" i="5"/>
  <c r="EM16" i="5" s="1"/>
  <c r="EL7" i="5"/>
  <c r="EL16" i="5" s="1"/>
  <c r="EK7" i="5"/>
  <c r="DW7" i="5"/>
  <c r="DY7" i="5" s="1"/>
  <c r="DU7" i="5"/>
  <c r="DP7" i="5"/>
  <c r="DN7" i="5"/>
  <c r="DK7" i="5"/>
  <c r="DJ7" i="5"/>
  <c r="DD7" i="5"/>
  <c r="CZ7" i="5"/>
  <c r="CY7" i="5"/>
  <c r="CU7" i="5"/>
  <c r="DK187" i="5" s="1"/>
  <c r="DW187" i="5" s="1"/>
  <c r="CT7" i="5"/>
  <c r="DC7" i="5" s="1"/>
  <c r="CS7" i="5"/>
  <c r="CR7" i="5"/>
  <c r="CQ7" i="5"/>
  <c r="CP7" i="5"/>
  <c r="CO7" i="5"/>
  <c r="CK7" i="5"/>
  <c r="DJ187" i="5" s="1"/>
  <c r="DP187" i="5" s="1"/>
  <c r="CJ7" i="5"/>
  <c r="CI7" i="5"/>
  <c r="CH7" i="5"/>
  <c r="DA7" i="5" s="1"/>
  <c r="CG7" i="5"/>
  <c r="CF7" i="5"/>
  <c r="CE7" i="5"/>
  <c r="GP6" i="5"/>
  <c r="GP15" i="5" s="1"/>
  <c r="GO6" i="5"/>
  <c r="GN6" i="5"/>
  <c r="GN15" i="5" s="1"/>
  <c r="GM6" i="5"/>
  <c r="GL6" i="5"/>
  <c r="GL15" i="5" s="1"/>
  <c r="GK6" i="5"/>
  <c r="GJ6" i="5"/>
  <c r="GJ15" i="5" s="1"/>
  <c r="GI6" i="5"/>
  <c r="GH6" i="5"/>
  <c r="GH15" i="5" s="1"/>
  <c r="GG6" i="5"/>
  <c r="GF6" i="5"/>
  <c r="GF15" i="5" s="1"/>
  <c r="GE6" i="5"/>
  <c r="GD6" i="5"/>
  <c r="GD15" i="5" s="1"/>
  <c r="GC6" i="5"/>
  <c r="GB6" i="5"/>
  <c r="GB15" i="5" s="1"/>
  <c r="GA6" i="5"/>
  <c r="FZ6" i="5"/>
  <c r="FZ15" i="5" s="1"/>
  <c r="FY6" i="5"/>
  <c r="FX6" i="5"/>
  <c r="FX15" i="5" s="1"/>
  <c r="FW6" i="5"/>
  <c r="FV6" i="5"/>
  <c r="FV15" i="5" s="1"/>
  <c r="FU6" i="5"/>
  <c r="FT6" i="5"/>
  <c r="FT15" i="5" s="1"/>
  <c r="FS6" i="5"/>
  <c r="FR6" i="5"/>
  <c r="FR15" i="5" s="1"/>
  <c r="FQ6" i="5"/>
  <c r="FP6" i="5"/>
  <c r="FP15" i="5" s="1"/>
  <c r="FO6" i="5"/>
  <c r="FL6" i="5"/>
  <c r="FL15" i="5" s="1"/>
  <c r="FK6" i="5"/>
  <c r="FJ6" i="5"/>
  <c r="FJ15" i="5" s="1"/>
  <c r="FI6" i="5"/>
  <c r="FH6" i="5"/>
  <c r="FH15" i="5" s="1"/>
  <c r="FG6" i="5"/>
  <c r="FF6" i="5"/>
  <c r="FF15" i="5" s="1"/>
  <c r="FE6" i="5"/>
  <c r="FD6" i="5"/>
  <c r="FD15" i="5" s="1"/>
  <c r="FC6" i="5"/>
  <c r="FB6" i="5"/>
  <c r="FB15" i="5" s="1"/>
  <c r="FA6" i="5"/>
  <c r="EZ6" i="5"/>
  <c r="EZ15" i="5" s="1"/>
  <c r="EY6" i="5"/>
  <c r="EX6" i="5"/>
  <c r="EX15" i="5" s="1"/>
  <c r="EW6" i="5"/>
  <c r="EV6" i="5"/>
  <c r="EV15" i="5" s="1"/>
  <c r="EU6" i="5"/>
  <c r="ET6" i="5"/>
  <c r="ET15" i="5" s="1"/>
  <c r="ES6" i="5"/>
  <c r="ER6" i="5"/>
  <c r="ER15" i="5" s="1"/>
  <c r="EQ6" i="5"/>
  <c r="EP6" i="5"/>
  <c r="EP15" i="5" s="1"/>
  <c r="EO6" i="5"/>
  <c r="EN6" i="5"/>
  <c r="EN15" i="5" s="1"/>
  <c r="EM6" i="5"/>
  <c r="EL6" i="5"/>
  <c r="EL15" i="5" s="1"/>
  <c r="EK6" i="5"/>
  <c r="DU6" i="5"/>
  <c r="DR6" i="5"/>
  <c r="DN6" i="5"/>
  <c r="DK6" i="5"/>
  <c r="DW6" i="5" s="1"/>
  <c r="DJ6" i="5"/>
  <c r="DP6" i="5" s="1"/>
  <c r="DB6" i="5"/>
  <c r="CX6" i="5"/>
  <c r="CU6" i="5"/>
  <c r="DK186" i="5" s="1"/>
  <c r="DW186" i="5" s="1"/>
  <c r="CT6" i="5"/>
  <c r="CS6" i="5"/>
  <c r="CR6" i="5"/>
  <c r="DA6" i="5" s="1"/>
  <c r="CQ6" i="5"/>
  <c r="CP6" i="5"/>
  <c r="CO6" i="5"/>
  <c r="CK6" i="5"/>
  <c r="CJ6" i="5"/>
  <c r="DC6" i="5" s="1"/>
  <c r="CI6" i="5"/>
  <c r="CH6" i="5"/>
  <c r="CG6" i="5"/>
  <c r="CZ6" i="5" s="1"/>
  <c r="CF6" i="5"/>
  <c r="CY6" i="5" s="1"/>
  <c r="CE6" i="5"/>
  <c r="GP5" i="5"/>
  <c r="GO5" i="5"/>
  <c r="GN5" i="5"/>
  <c r="GM5" i="5"/>
  <c r="GM27" i="5" s="1"/>
  <c r="GL5" i="5"/>
  <c r="GK5" i="5"/>
  <c r="GJ5" i="5"/>
  <c r="GI5" i="5"/>
  <c r="GI27" i="5" s="1"/>
  <c r="GH5" i="5"/>
  <c r="GG5" i="5"/>
  <c r="GF5" i="5"/>
  <c r="GE5" i="5"/>
  <c r="GE27" i="5" s="1"/>
  <c r="GD5" i="5"/>
  <c r="GC5" i="5"/>
  <c r="GB5" i="5"/>
  <c r="GA5" i="5"/>
  <c r="GA27" i="5" s="1"/>
  <c r="FZ5" i="5"/>
  <c r="FY5" i="5"/>
  <c r="FX5" i="5"/>
  <c r="FW5" i="5"/>
  <c r="FW27" i="5" s="1"/>
  <c r="FV5" i="5"/>
  <c r="FU5" i="5"/>
  <c r="FT5" i="5"/>
  <c r="FS5" i="5"/>
  <c r="FS27" i="5" s="1"/>
  <c r="FR5" i="5"/>
  <c r="FQ5" i="5"/>
  <c r="FP5" i="5"/>
  <c r="FO5" i="5"/>
  <c r="FO27" i="5" s="1"/>
  <c r="FL5" i="5"/>
  <c r="FK5" i="5"/>
  <c r="FJ5" i="5"/>
  <c r="FI5" i="5"/>
  <c r="FI27" i="5" s="1"/>
  <c r="FH5" i="5"/>
  <c r="FG5" i="5"/>
  <c r="FF5" i="5"/>
  <c r="FE5" i="5"/>
  <c r="FE27" i="5" s="1"/>
  <c r="FD5" i="5"/>
  <c r="FC5" i="5"/>
  <c r="FB5" i="5"/>
  <c r="FA5" i="5"/>
  <c r="FA27" i="5" s="1"/>
  <c r="EZ5" i="5"/>
  <c r="EY5" i="5"/>
  <c r="EX5" i="5"/>
  <c r="EW5" i="5"/>
  <c r="EW27" i="5" s="1"/>
  <c r="EV5" i="5"/>
  <c r="EU5" i="5"/>
  <c r="ET5" i="5"/>
  <c r="ES5" i="5"/>
  <c r="ES27" i="5" s="1"/>
  <c r="ER5" i="5"/>
  <c r="EQ5" i="5"/>
  <c r="EP5" i="5"/>
  <c r="EO5" i="5"/>
  <c r="EO27" i="5" s="1"/>
  <c r="EN5" i="5"/>
  <c r="EM5" i="5"/>
  <c r="EL5" i="5"/>
  <c r="EK5" i="5"/>
  <c r="EK27" i="5" s="1"/>
  <c r="DW5" i="5"/>
  <c r="DY5" i="5" s="1"/>
  <c r="DU5" i="5"/>
  <c r="DP5" i="5"/>
  <c r="DN5" i="5"/>
  <c r="DK5" i="5"/>
  <c r="DJ5" i="5"/>
  <c r="CZ5" i="5"/>
  <c r="CU5" i="5"/>
  <c r="DK185" i="5" s="1"/>
  <c r="DW185" i="5" s="1"/>
  <c r="CT5" i="5"/>
  <c r="CS5" i="5"/>
  <c r="CR5" i="5"/>
  <c r="CQ5" i="5"/>
  <c r="CP5" i="5"/>
  <c r="CY5" i="5" s="1"/>
  <c r="CO5" i="5"/>
  <c r="CK5" i="5"/>
  <c r="DJ185" i="5" s="1"/>
  <c r="DP185" i="5" s="1"/>
  <c r="CJ5" i="5"/>
  <c r="DC5" i="5" s="1"/>
  <c r="CI5" i="5"/>
  <c r="DB5" i="5" s="1"/>
  <c r="CH5" i="5"/>
  <c r="CG5" i="5"/>
  <c r="CF5" i="5"/>
  <c r="CE5" i="5"/>
  <c r="CX5" i="5" s="1"/>
  <c r="EB4" i="5"/>
  <c r="DW4" i="5"/>
  <c r="DY4" i="5" s="1"/>
  <c r="DU4" i="5"/>
  <c r="DN4" i="5"/>
  <c r="DK4" i="5"/>
  <c r="DJ4" i="5"/>
  <c r="DP4" i="5" s="1"/>
  <c r="DR4" i="5" s="1"/>
  <c r="DA4" i="5"/>
  <c r="CU4" i="5"/>
  <c r="CT4" i="5"/>
  <c r="CS4" i="5"/>
  <c r="CR4" i="5"/>
  <c r="CQ4" i="5"/>
  <c r="CP4" i="5"/>
  <c r="CO4" i="5"/>
  <c r="CK4" i="5"/>
  <c r="CJ4" i="5"/>
  <c r="CI4" i="5"/>
  <c r="DB4" i="5" s="1"/>
  <c r="CH4" i="5"/>
  <c r="CG4" i="5"/>
  <c r="CF4" i="5"/>
  <c r="CE4" i="5"/>
  <c r="CX4" i="5" s="1"/>
  <c r="GR75" i="6" a="1"/>
  <c r="GR75" i="6" s="1"/>
  <c r="GR44" i="6" a="1"/>
  <c r="GR44" i="6" s="1"/>
  <c r="GT14" i="6" a="1"/>
  <c r="GT14" i="6" s="1"/>
  <c r="HJ14" i="6"/>
  <c r="FO14" i="6"/>
  <c r="FP14" i="6"/>
  <c r="FQ14" i="6"/>
  <c r="FQ22" i="6" s="1"/>
  <c r="FR14" i="6"/>
  <c r="FR22" i="6" s="1"/>
  <c r="FS14" i="6"/>
  <c r="FT14" i="6"/>
  <c r="FU14" i="6"/>
  <c r="FU22" i="6" s="1"/>
  <c r="FV14" i="6"/>
  <c r="FV22" i="6" s="1"/>
  <c r="FW14" i="6"/>
  <c r="FX14" i="6"/>
  <c r="FY14" i="6"/>
  <c r="FY22" i="6" s="1"/>
  <c r="FZ14" i="6"/>
  <c r="FZ22" i="6" s="1"/>
  <c r="GA14" i="6"/>
  <c r="GB14" i="6"/>
  <c r="GC14" i="6"/>
  <c r="GC22" i="6" s="1"/>
  <c r="GD14" i="6"/>
  <c r="GD22" i="6" s="1"/>
  <c r="GE14" i="6"/>
  <c r="GF14" i="6"/>
  <c r="GG14" i="6"/>
  <c r="GG22" i="6" s="1"/>
  <c r="GH14" i="6"/>
  <c r="GH22" i="6" s="1"/>
  <c r="GI14" i="6"/>
  <c r="GJ14" i="6"/>
  <c r="GK14" i="6"/>
  <c r="GK22" i="6" s="1"/>
  <c r="GL14" i="6"/>
  <c r="GL22" i="6" s="1"/>
  <c r="GM14" i="6"/>
  <c r="GN14" i="6"/>
  <c r="GO14" i="6"/>
  <c r="GO22" i="6" s="1"/>
  <c r="GP14" i="6"/>
  <c r="GP22" i="6" s="1"/>
  <c r="GR14" i="6" a="1"/>
  <c r="GR14" i="6" s="1"/>
  <c r="GS14" i="6" a="1"/>
  <c r="GS14" i="6" s="1"/>
  <c r="FO15" i="6"/>
  <c r="FP15" i="6"/>
  <c r="FQ15" i="6"/>
  <c r="FR15" i="6"/>
  <c r="FS15" i="6"/>
  <c r="FT15" i="6"/>
  <c r="FU15" i="6"/>
  <c r="FV15" i="6"/>
  <c r="FW15" i="6"/>
  <c r="FX15" i="6"/>
  <c r="FY15" i="6"/>
  <c r="FZ15" i="6"/>
  <c r="GA15" i="6"/>
  <c r="GB15" i="6"/>
  <c r="GC15" i="6"/>
  <c r="GD15" i="6"/>
  <c r="GE15" i="6"/>
  <c r="GF15" i="6"/>
  <c r="GG15" i="6"/>
  <c r="GH15" i="6"/>
  <c r="GI15" i="6"/>
  <c r="GJ15" i="6"/>
  <c r="GK15" i="6"/>
  <c r="GL15" i="6"/>
  <c r="GM15" i="6"/>
  <c r="GN15" i="6"/>
  <c r="GO15" i="6"/>
  <c r="GP15" i="6"/>
  <c r="FO16" i="6"/>
  <c r="FP16" i="6"/>
  <c r="FQ16" i="6"/>
  <c r="FR16" i="6"/>
  <c r="FS16" i="6"/>
  <c r="FT16" i="6"/>
  <c r="FU16" i="6"/>
  <c r="FV16" i="6"/>
  <c r="FW16" i="6"/>
  <c r="FX16" i="6"/>
  <c r="FY16" i="6"/>
  <c r="FZ16" i="6"/>
  <c r="GA16" i="6"/>
  <c r="GB16" i="6"/>
  <c r="GC16" i="6"/>
  <c r="GD16" i="6"/>
  <c r="GE16" i="6"/>
  <c r="GF16" i="6"/>
  <c r="GG16" i="6"/>
  <c r="GH16" i="6"/>
  <c r="GI16" i="6"/>
  <c r="GJ16" i="6"/>
  <c r="GK16" i="6"/>
  <c r="GL16" i="6"/>
  <c r="GM16" i="6"/>
  <c r="GN16" i="6"/>
  <c r="GO16" i="6"/>
  <c r="GP16" i="6"/>
  <c r="FO17" i="6"/>
  <c r="FP17" i="6"/>
  <c r="FQ17" i="6"/>
  <c r="FR17" i="6"/>
  <c r="FS17" i="6"/>
  <c r="FT17" i="6"/>
  <c r="FU17" i="6"/>
  <c r="FV17" i="6"/>
  <c r="FW17" i="6"/>
  <c r="FX17" i="6"/>
  <c r="FY17" i="6"/>
  <c r="FZ17" i="6"/>
  <c r="GA17" i="6"/>
  <c r="GB17" i="6"/>
  <c r="GC17" i="6"/>
  <c r="GD17" i="6"/>
  <c r="GE17" i="6"/>
  <c r="GF17" i="6"/>
  <c r="GG17" i="6"/>
  <c r="GH17" i="6"/>
  <c r="GI17" i="6"/>
  <c r="GJ17" i="6"/>
  <c r="GK17" i="6"/>
  <c r="GL17" i="6"/>
  <c r="GM17" i="6"/>
  <c r="GN17" i="6"/>
  <c r="GO17" i="6"/>
  <c r="GP17" i="6"/>
  <c r="FO18" i="6"/>
  <c r="FP18" i="6"/>
  <c r="FQ18" i="6"/>
  <c r="FR18" i="6"/>
  <c r="FS18" i="6"/>
  <c r="FT18" i="6"/>
  <c r="FU18" i="6"/>
  <c r="FV18" i="6"/>
  <c r="FW18" i="6"/>
  <c r="FX18" i="6"/>
  <c r="FY18" i="6"/>
  <c r="FZ18" i="6"/>
  <c r="GA18" i="6"/>
  <c r="GB18" i="6"/>
  <c r="GC18" i="6"/>
  <c r="GD18" i="6"/>
  <c r="GE18" i="6"/>
  <c r="GF18" i="6"/>
  <c r="GG18" i="6"/>
  <c r="GH18" i="6"/>
  <c r="GI18" i="6"/>
  <c r="GJ18" i="6"/>
  <c r="GK18" i="6"/>
  <c r="GL18" i="6"/>
  <c r="GM18" i="6"/>
  <c r="GN18" i="6"/>
  <c r="GO18" i="6"/>
  <c r="GP18" i="6"/>
  <c r="FO19" i="6"/>
  <c r="FP19" i="6"/>
  <c r="FQ19" i="6"/>
  <c r="FR19" i="6"/>
  <c r="FS19" i="6"/>
  <c r="FT19" i="6"/>
  <c r="FU19" i="6"/>
  <c r="FV19" i="6"/>
  <c r="FW19" i="6"/>
  <c r="FX19" i="6"/>
  <c r="FY19" i="6"/>
  <c r="FZ19" i="6"/>
  <c r="GA19" i="6"/>
  <c r="GB19" i="6"/>
  <c r="GC19" i="6"/>
  <c r="GD19" i="6"/>
  <c r="GE19" i="6"/>
  <c r="GF19" i="6"/>
  <c r="GG19" i="6"/>
  <c r="GH19" i="6"/>
  <c r="GI19" i="6"/>
  <c r="GJ19" i="6"/>
  <c r="GK19" i="6"/>
  <c r="GL19" i="6"/>
  <c r="GM19" i="6"/>
  <c r="GN19" i="6"/>
  <c r="GO19" i="6"/>
  <c r="GP19" i="6"/>
  <c r="FO20" i="6"/>
  <c r="FP20" i="6"/>
  <c r="FQ20" i="6"/>
  <c r="FR20" i="6"/>
  <c r="FS20" i="6"/>
  <c r="FT20" i="6"/>
  <c r="FU20" i="6"/>
  <c r="FV20" i="6"/>
  <c r="FW20" i="6"/>
  <c r="FX20" i="6"/>
  <c r="FY20" i="6"/>
  <c r="FZ20" i="6"/>
  <c r="GA20" i="6"/>
  <c r="GB20" i="6"/>
  <c r="GC20" i="6"/>
  <c r="GD20" i="6"/>
  <c r="GE20" i="6"/>
  <c r="GF20" i="6"/>
  <c r="GG20" i="6"/>
  <c r="GH20" i="6"/>
  <c r="GI20" i="6"/>
  <c r="GJ20" i="6"/>
  <c r="GK20" i="6"/>
  <c r="GL20" i="6"/>
  <c r="GM20" i="6"/>
  <c r="GN20" i="6"/>
  <c r="GO20" i="6"/>
  <c r="GP20" i="6"/>
  <c r="FO22" i="6"/>
  <c r="FP22" i="6"/>
  <c r="FS22" i="6"/>
  <c r="FT22" i="6"/>
  <c r="FW22" i="6"/>
  <c r="FX22" i="6"/>
  <c r="GA22" i="6"/>
  <c r="GB22" i="6"/>
  <c r="GE22" i="6"/>
  <c r="GF22" i="6"/>
  <c r="GI22" i="6"/>
  <c r="GJ22" i="6"/>
  <c r="GM22" i="6"/>
  <c r="GN22" i="6"/>
  <c r="FO23" i="6"/>
  <c r="FP23" i="6"/>
  <c r="FS23" i="6"/>
  <c r="FT23" i="6"/>
  <c r="FW23" i="6"/>
  <c r="FX23" i="6"/>
  <c r="GA23" i="6"/>
  <c r="GB23" i="6"/>
  <c r="GE23" i="6"/>
  <c r="GF23" i="6"/>
  <c r="GI23" i="6"/>
  <c r="GJ23" i="6"/>
  <c r="GM23" i="6"/>
  <c r="GN23" i="6"/>
  <c r="FO24" i="6"/>
  <c r="FP24" i="6"/>
  <c r="FS24" i="6"/>
  <c r="FT24" i="6"/>
  <c r="FW24" i="6"/>
  <c r="FX24" i="6"/>
  <c r="GA24" i="6"/>
  <c r="GB24" i="6"/>
  <c r="GE24" i="6"/>
  <c r="GF24" i="6"/>
  <c r="GI24" i="6"/>
  <c r="GJ24" i="6"/>
  <c r="GM24" i="6"/>
  <c r="GN24" i="6"/>
  <c r="FO26" i="6"/>
  <c r="FP26" i="6"/>
  <c r="FQ26" i="6"/>
  <c r="FR26" i="6"/>
  <c r="FS26" i="6"/>
  <c r="FT26" i="6"/>
  <c r="FU26" i="6"/>
  <c r="FV26" i="6"/>
  <c r="FW26" i="6"/>
  <c r="FX26" i="6"/>
  <c r="FY26" i="6"/>
  <c r="FZ26" i="6"/>
  <c r="GA26" i="6"/>
  <c r="GB26" i="6"/>
  <c r="GC26" i="6"/>
  <c r="GD26" i="6"/>
  <c r="GE26" i="6"/>
  <c r="GF26" i="6"/>
  <c r="GG26" i="6"/>
  <c r="GH26" i="6"/>
  <c r="GI26" i="6"/>
  <c r="GJ26" i="6"/>
  <c r="GK26" i="6"/>
  <c r="GL26" i="6"/>
  <c r="GM26" i="6"/>
  <c r="GN26" i="6"/>
  <c r="GO26" i="6"/>
  <c r="GP26" i="6"/>
  <c r="FO27" i="6"/>
  <c r="FP27" i="6"/>
  <c r="FQ27" i="6"/>
  <c r="FR27" i="6"/>
  <c r="FS27" i="6"/>
  <c r="FT27" i="6"/>
  <c r="FU27" i="6"/>
  <c r="FV27" i="6"/>
  <c r="FW27" i="6"/>
  <c r="FX27" i="6"/>
  <c r="FY27" i="6"/>
  <c r="FZ27" i="6"/>
  <c r="GA27" i="6"/>
  <c r="GB27" i="6"/>
  <c r="GC27" i="6"/>
  <c r="GD27" i="6"/>
  <c r="GE27" i="6"/>
  <c r="GF27" i="6"/>
  <c r="GG27" i="6"/>
  <c r="GH27" i="6"/>
  <c r="GI27" i="6"/>
  <c r="GJ27" i="6"/>
  <c r="GK27" i="6"/>
  <c r="GL27" i="6"/>
  <c r="GM27" i="6"/>
  <c r="GN27" i="6"/>
  <c r="GO27" i="6"/>
  <c r="GP27" i="6"/>
  <c r="FO28" i="6"/>
  <c r="FP28" i="6"/>
  <c r="FQ28" i="6"/>
  <c r="FR28" i="6"/>
  <c r="FS28" i="6"/>
  <c r="FT28" i="6"/>
  <c r="FU28" i="6"/>
  <c r="FV28" i="6"/>
  <c r="FW28" i="6"/>
  <c r="FX28" i="6"/>
  <c r="FY28" i="6"/>
  <c r="FZ28" i="6"/>
  <c r="GA28" i="6"/>
  <c r="GB28" i="6"/>
  <c r="GC28" i="6"/>
  <c r="GD28" i="6"/>
  <c r="GE28" i="6"/>
  <c r="GF28" i="6"/>
  <c r="GG28" i="6"/>
  <c r="GH28" i="6"/>
  <c r="GI28" i="6"/>
  <c r="GJ28" i="6"/>
  <c r="GK28" i="6"/>
  <c r="GL28" i="6"/>
  <c r="GM28" i="6"/>
  <c r="GN28" i="6"/>
  <c r="GO28" i="6"/>
  <c r="GP28" i="6"/>
  <c r="EI16" i="6"/>
  <c r="EI17" i="6"/>
  <c r="EI18" i="6"/>
  <c r="EI15" i="6"/>
  <c r="ED22" i="6" a="1"/>
  <c r="ED22" i="6" s="1"/>
  <c r="ED13" i="6" a="1"/>
  <c r="ED13" i="6" s="1"/>
  <c r="ED4" i="6" a="1"/>
  <c r="ED4" i="6" s="1"/>
  <c r="DP4" i="6"/>
  <c r="DN4" i="6"/>
  <c r="DJ186" i="6"/>
  <c r="DK186" i="6"/>
  <c r="DW186" i="6" s="1"/>
  <c r="DJ187" i="6"/>
  <c r="DK187" i="6"/>
  <c r="DJ188" i="6"/>
  <c r="DK188" i="6"/>
  <c r="DW188" i="6" s="1"/>
  <c r="DJ189" i="6"/>
  <c r="DK189" i="6"/>
  <c r="DJ190" i="6"/>
  <c r="DK190" i="6"/>
  <c r="DW190" i="6" s="1"/>
  <c r="DJ191" i="6"/>
  <c r="DK191" i="6"/>
  <c r="DJ192" i="6"/>
  <c r="DK192" i="6"/>
  <c r="DW192" i="6" s="1"/>
  <c r="DJ193" i="6"/>
  <c r="DK193" i="6"/>
  <c r="DJ194" i="6"/>
  <c r="DK194" i="6"/>
  <c r="DW194" i="6" s="1"/>
  <c r="DJ195" i="6"/>
  <c r="DK195" i="6"/>
  <c r="DJ196" i="6"/>
  <c r="DK196" i="6"/>
  <c r="DW196" i="6" s="1"/>
  <c r="DJ197" i="6"/>
  <c r="DK197" i="6"/>
  <c r="DJ198" i="6"/>
  <c r="DK198" i="6"/>
  <c r="DW198" i="6" s="1"/>
  <c r="DJ199" i="6"/>
  <c r="DK199" i="6"/>
  <c r="DJ200" i="6"/>
  <c r="DK200" i="6"/>
  <c r="DJ201" i="6"/>
  <c r="DK201" i="6"/>
  <c r="DJ202" i="6"/>
  <c r="DK202" i="6"/>
  <c r="DW202" i="6" s="1"/>
  <c r="DJ203" i="6"/>
  <c r="DK203" i="6"/>
  <c r="DJ204" i="6"/>
  <c r="DK204" i="6"/>
  <c r="DW204" i="6" s="1"/>
  <c r="DJ205" i="6"/>
  <c r="DK205" i="6"/>
  <c r="DJ206" i="6"/>
  <c r="DK206" i="6"/>
  <c r="DW206" i="6" s="1"/>
  <c r="DJ207" i="6"/>
  <c r="DK207" i="6"/>
  <c r="DJ208" i="6"/>
  <c r="DK208" i="6"/>
  <c r="DW208" i="6" s="1"/>
  <c r="DJ209" i="6"/>
  <c r="DK209" i="6"/>
  <c r="DJ210" i="6"/>
  <c r="DK210" i="6"/>
  <c r="DW210" i="6" s="1"/>
  <c r="DJ211" i="6"/>
  <c r="DK211" i="6"/>
  <c r="DJ212" i="6"/>
  <c r="DK212" i="6"/>
  <c r="DJ213" i="6"/>
  <c r="DK213" i="6"/>
  <c r="DK184" i="6"/>
  <c r="DJ184" i="6"/>
  <c r="DJ155" i="6"/>
  <c r="DK155" i="6"/>
  <c r="DJ156" i="6"/>
  <c r="DK156" i="6"/>
  <c r="DW156" i="6" s="1"/>
  <c r="DY156" i="6" s="1"/>
  <c r="DJ157" i="6"/>
  <c r="DK157" i="6"/>
  <c r="DJ158" i="6"/>
  <c r="DK158" i="6"/>
  <c r="DW158" i="6" s="1"/>
  <c r="DY158" i="6" s="1"/>
  <c r="DJ159" i="6"/>
  <c r="DK159" i="6"/>
  <c r="DJ160" i="6"/>
  <c r="DK160" i="6"/>
  <c r="DW160" i="6" s="1"/>
  <c r="DJ161" i="6"/>
  <c r="DK161" i="6"/>
  <c r="DJ162" i="6"/>
  <c r="DK162" i="6"/>
  <c r="DJ163" i="6"/>
  <c r="DK163" i="6"/>
  <c r="DJ164" i="6"/>
  <c r="DK164" i="6"/>
  <c r="DJ165" i="6"/>
  <c r="DK165" i="6"/>
  <c r="DJ166" i="6"/>
  <c r="DK166" i="6"/>
  <c r="DJ167" i="6"/>
  <c r="DK167" i="6"/>
  <c r="DJ168" i="6"/>
  <c r="DK168" i="6"/>
  <c r="DW168" i="6" s="1"/>
  <c r="DY168" i="6" s="1"/>
  <c r="DJ169" i="6"/>
  <c r="DK169" i="6"/>
  <c r="DJ170" i="6"/>
  <c r="DK170" i="6"/>
  <c r="DW170" i="6" s="1"/>
  <c r="DY170" i="6" s="1"/>
  <c r="DJ171" i="6"/>
  <c r="DK171" i="6"/>
  <c r="DJ172" i="6"/>
  <c r="DK172" i="6"/>
  <c r="DW172" i="6" s="1"/>
  <c r="DJ173" i="6"/>
  <c r="DK173" i="6"/>
  <c r="DJ174" i="6"/>
  <c r="DK174" i="6"/>
  <c r="DW174" i="6" s="1"/>
  <c r="DJ175" i="6"/>
  <c r="DK175" i="6"/>
  <c r="DJ176" i="6"/>
  <c r="DK176" i="6"/>
  <c r="DW176" i="6" s="1"/>
  <c r="DJ177" i="6"/>
  <c r="DK177" i="6"/>
  <c r="DJ178" i="6"/>
  <c r="DK178" i="6"/>
  <c r="DW178" i="6" s="1"/>
  <c r="DJ179" i="6"/>
  <c r="DK179" i="6"/>
  <c r="DJ180" i="6"/>
  <c r="DK180" i="6"/>
  <c r="DW180" i="6" s="1"/>
  <c r="DJ181" i="6"/>
  <c r="DK181" i="6"/>
  <c r="DJ182" i="6"/>
  <c r="DK182" i="6"/>
  <c r="DW182" i="6" s="1"/>
  <c r="DJ183" i="6"/>
  <c r="DK183" i="6"/>
  <c r="DK154" i="6"/>
  <c r="DJ154" i="6"/>
  <c r="DJ125" i="6"/>
  <c r="DK125" i="6"/>
  <c r="DJ126" i="6"/>
  <c r="DK126" i="6"/>
  <c r="DJ127" i="6"/>
  <c r="DK127" i="6"/>
  <c r="DJ128" i="6"/>
  <c r="DK128" i="6"/>
  <c r="DJ129" i="6"/>
  <c r="DK129" i="6"/>
  <c r="DJ130" i="6"/>
  <c r="DK130" i="6"/>
  <c r="DJ131" i="6"/>
  <c r="DK131" i="6"/>
  <c r="DJ132" i="6"/>
  <c r="DK132" i="6"/>
  <c r="DJ133" i="6"/>
  <c r="DK133" i="6"/>
  <c r="DJ134" i="6"/>
  <c r="DK134" i="6"/>
  <c r="DJ135" i="6"/>
  <c r="DP135" i="6" s="1"/>
  <c r="DR135" i="6" s="1"/>
  <c r="DK135" i="6"/>
  <c r="DJ136" i="6"/>
  <c r="DK136" i="6"/>
  <c r="DJ137" i="6"/>
  <c r="DP137" i="6" s="1"/>
  <c r="DR137" i="6" s="1"/>
  <c r="DK137" i="6"/>
  <c r="DJ138" i="6"/>
  <c r="DK138" i="6"/>
  <c r="DJ139" i="6"/>
  <c r="DK139" i="6"/>
  <c r="DJ140" i="6"/>
  <c r="DK140" i="6"/>
  <c r="DJ141" i="6"/>
  <c r="DK141" i="6"/>
  <c r="DJ142" i="6"/>
  <c r="DK142" i="6"/>
  <c r="DJ143" i="6"/>
  <c r="DP143" i="6" s="1"/>
  <c r="DR143" i="6" s="1"/>
  <c r="DK143" i="6"/>
  <c r="DJ144" i="6"/>
  <c r="DK144" i="6"/>
  <c r="DJ145" i="6"/>
  <c r="DP145" i="6" s="1"/>
  <c r="DR145" i="6" s="1"/>
  <c r="DK145" i="6"/>
  <c r="DJ146" i="6"/>
  <c r="DK146" i="6"/>
  <c r="DJ147" i="6"/>
  <c r="DP147" i="6" s="1"/>
  <c r="DR147" i="6" s="1"/>
  <c r="DK147" i="6"/>
  <c r="DJ148" i="6"/>
  <c r="DK148" i="6"/>
  <c r="DJ149" i="6"/>
  <c r="DP149" i="6" s="1"/>
  <c r="DR149" i="6" s="1"/>
  <c r="DK149" i="6"/>
  <c r="DJ150" i="6"/>
  <c r="DK150" i="6"/>
  <c r="DJ151" i="6"/>
  <c r="DP151" i="6" s="1"/>
  <c r="DR151" i="6" s="1"/>
  <c r="DK151" i="6"/>
  <c r="DJ152" i="6"/>
  <c r="DK152" i="6"/>
  <c r="DJ153" i="6"/>
  <c r="DP153" i="6" s="1"/>
  <c r="DR153" i="6" s="1"/>
  <c r="DK153" i="6"/>
  <c r="DK124" i="6"/>
  <c r="DJ124" i="6"/>
  <c r="DJ117" i="6"/>
  <c r="DJ95" i="6"/>
  <c r="DK95" i="6"/>
  <c r="DW95" i="6" s="1"/>
  <c r="DY95" i="6" s="1"/>
  <c r="DJ96" i="6"/>
  <c r="DK96" i="6"/>
  <c r="DW96" i="6" s="1"/>
  <c r="DY96" i="6" s="1"/>
  <c r="DJ97" i="6"/>
  <c r="DK97" i="6"/>
  <c r="DJ98" i="6"/>
  <c r="DK98" i="6"/>
  <c r="DJ99" i="6"/>
  <c r="DK99" i="6"/>
  <c r="DW99" i="6" s="1"/>
  <c r="DY99" i="6" s="1"/>
  <c r="DJ100" i="6"/>
  <c r="DK100" i="6"/>
  <c r="DJ101" i="6"/>
  <c r="DK101" i="6"/>
  <c r="DJ102" i="6"/>
  <c r="DK102" i="6"/>
  <c r="DW102" i="6" s="1"/>
  <c r="DY102" i="6" s="1"/>
  <c r="DJ103" i="6"/>
  <c r="DK103" i="6"/>
  <c r="DW103" i="6" s="1"/>
  <c r="DY103" i="6" s="1"/>
  <c r="DJ104" i="6"/>
  <c r="DK104" i="6"/>
  <c r="DW104" i="6" s="1"/>
  <c r="DY104" i="6" s="1"/>
  <c r="DJ105" i="6"/>
  <c r="DK105" i="6"/>
  <c r="DJ106" i="6"/>
  <c r="DK106" i="6"/>
  <c r="DW106" i="6" s="1"/>
  <c r="DJ107" i="6"/>
  <c r="DK107" i="6"/>
  <c r="DW107" i="6" s="1"/>
  <c r="DJ108" i="6"/>
  <c r="DK108" i="6"/>
  <c r="DJ109" i="6"/>
  <c r="DK109" i="6"/>
  <c r="DJ110" i="6"/>
  <c r="DK110" i="6"/>
  <c r="DJ111" i="6"/>
  <c r="DK111" i="6"/>
  <c r="DJ112" i="6"/>
  <c r="DK112" i="6"/>
  <c r="DW112" i="6" s="1"/>
  <c r="DJ113" i="6"/>
  <c r="DK113" i="6"/>
  <c r="DJ114" i="6"/>
  <c r="DK114" i="6"/>
  <c r="DW114" i="6" s="1"/>
  <c r="DJ115" i="6"/>
  <c r="DK115" i="6"/>
  <c r="DW115" i="6" s="1"/>
  <c r="DY115" i="6" s="1"/>
  <c r="DJ116" i="6"/>
  <c r="DK116" i="6"/>
  <c r="DK117" i="6"/>
  <c r="DW117" i="6" s="1"/>
  <c r="DJ118" i="6"/>
  <c r="DK118" i="6"/>
  <c r="DJ119" i="6"/>
  <c r="DK119" i="6"/>
  <c r="DJ120" i="6"/>
  <c r="DK120" i="6"/>
  <c r="DJ121" i="6"/>
  <c r="DK121" i="6"/>
  <c r="DW121" i="6" s="1"/>
  <c r="DY121" i="6" s="1"/>
  <c r="DJ122" i="6"/>
  <c r="DK122" i="6"/>
  <c r="DJ123" i="6"/>
  <c r="DK123" i="6"/>
  <c r="DK94" i="6"/>
  <c r="DJ94" i="6"/>
  <c r="DK65" i="6"/>
  <c r="DK66" i="6"/>
  <c r="DK67" i="6"/>
  <c r="DK68" i="6"/>
  <c r="DK69" i="6"/>
  <c r="DW69" i="6" s="1"/>
  <c r="DY69" i="6" s="1"/>
  <c r="DK70" i="6"/>
  <c r="DK71" i="6"/>
  <c r="DK72" i="6"/>
  <c r="DK73" i="6"/>
  <c r="DW73" i="6" s="1"/>
  <c r="DK74" i="6"/>
  <c r="DK75" i="6"/>
  <c r="DK76" i="6"/>
  <c r="DK77" i="6"/>
  <c r="DK78" i="6"/>
  <c r="DK79" i="6"/>
  <c r="DK80" i="6"/>
  <c r="DK81" i="6"/>
  <c r="DW81" i="6" s="1"/>
  <c r="DK82" i="6"/>
  <c r="DK83" i="6"/>
  <c r="DK84" i="6"/>
  <c r="DK85" i="6"/>
  <c r="DW85" i="6" s="1"/>
  <c r="DK86" i="6"/>
  <c r="DK87" i="6"/>
  <c r="DK88" i="6"/>
  <c r="DK89" i="6"/>
  <c r="DK90" i="6"/>
  <c r="DK91" i="6"/>
  <c r="DK92" i="6"/>
  <c r="DK93" i="6"/>
  <c r="DW93" i="6" s="1"/>
  <c r="DY93" i="6" s="1"/>
  <c r="DJ65" i="6"/>
  <c r="DP65" i="6" s="1"/>
  <c r="DJ66" i="6"/>
  <c r="DJ67" i="6"/>
  <c r="DJ68" i="6"/>
  <c r="DJ69" i="6"/>
  <c r="DJ70" i="6"/>
  <c r="DJ71" i="6"/>
  <c r="DJ72" i="6"/>
  <c r="DJ73" i="6"/>
  <c r="DP73" i="6" s="1"/>
  <c r="DJ74" i="6"/>
  <c r="DJ75" i="6"/>
  <c r="DJ76" i="6"/>
  <c r="DJ77" i="6"/>
  <c r="DJ78" i="6"/>
  <c r="DJ79" i="6"/>
  <c r="DJ80" i="6"/>
  <c r="DJ81" i="6"/>
  <c r="DP81" i="6" s="1"/>
  <c r="DJ82" i="6"/>
  <c r="DJ83" i="6"/>
  <c r="DJ84" i="6"/>
  <c r="DJ85" i="6"/>
  <c r="DJ86" i="6"/>
  <c r="DJ87" i="6"/>
  <c r="DJ88" i="6"/>
  <c r="DJ89" i="6"/>
  <c r="DJ90" i="6"/>
  <c r="DJ91" i="6"/>
  <c r="DJ92" i="6"/>
  <c r="DJ93" i="6"/>
  <c r="DP93" i="6" s="1"/>
  <c r="DR93" i="6" s="1"/>
  <c r="DK64" i="6"/>
  <c r="DJ64" i="6"/>
  <c r="DK35" i="6"/>
  <c r="DK36" i="6"/>
  <c r="DK37" i="6"/>
  <c r="DK38" i="6"/>
  <c r="DK39" i="6"/>
  <c r="DW39" i="6" s="1"/>
  <c r="DY39" i="6" s="1"/>
  <c r="DK40" i="6"/>
  <c r="DK41" i="6"/>
  <c r="DK42" i="6"/>
  <c r="DK43" i="6"/>
  <c r="DW43" i="6" s="1"/>
  <c r="DY43" i="6" s="1"/>
  <c r="DK44" i="6"/>
  <c r="DK45" i="6"/>
  <c r="DK46" i="6"/>
  <c r="DK47" i="6"/>
  <c r="DW47" i="6" s="1"/>
  <c r="DY47" i="6" s="1"/>
  <c r="DK48" i="6"/>
  <c r="DK49" i="6"/>
  <c r="DK50" i="6"/>
  <c r="DK51" i="6"/>
  <c r="DW51" i="6" s="1"/>
  <c r="DY51" i="6" s="1"/>
  <c r="DK52" i="6"/>
  <c r="DK53" i="6"/>
  <c r="DK54" i="6"/>
  <c r="DK55" i="6"/>
  <c r="DK56" i="6"/>
  <c r="DK57" i="6"/>
  <c r="DK58" i="6"/>
  <c r="DK59" i="6"/>
  <c r="DW59" i="6" s="1"/>
  <c r="DK60" i="6"/>
  <c r="DK61" i="6"/>
  <c r="DK62" i="6"/>
  <c r="DK63" i="6"/>
  <c r="DW63" i="6" s="1"/>
  <c r="DJ35" i="6"/>
  <c r="DJ36" i="6"/>
  <c r="DP36" i="6" s="1"/>
  <c r="DR36" i="6" s="1"/>
  <c r="DJ37" i="6"/>
  <c r="DJ38" i="6"/>
  <c r="DJ39" i="6"/>
  <c r="DJ40" i="6"/>
  <c r="DP40" i="6" s="1"/>
  <c r="DR40" i="6" s="1"/>
  <c r="DJ41" i="6"/>
  <c r="DJ42" i="6"/>
  <c r="DJ43" i="6"/>
  <c r="DJ44" i="6"/>
  <c r="DJ45" i="6"/>
  <c r="DJ46" i="6"/>
  <c r="DJ47" i="6"/>
  <c r="DJ48" i="6"/>
  <c r="DP48" i="6" s="1"/>
  <c r="DJ49" i="6"/>
  <c r="DJ50" i="6"/>
  <c r="DJ51" i="6"/>
  <c r="DJ52" i="6"/>
  <c r="DP52" i="6" s="1"/>
  <c r="DJ53" i="6"/>
  <c r="DJ54" i="6"/>
  <c r="DJ55" i="6"/>
  <c r="DJ56" i="6"/>
  <c r="DJ57" i="6"/>
  <c r="DJ58" i="6"/>
  <c r="DJ59" i="6"/>
  <c r="DJ60" i="6"/>
  <c r="DP60" i="6" s="1"/>
  <c r="DR60" i="6" s="1"/>
  <c r="DJ61" i="6"/>
  <c r="DJ62" i="6"/>
  <c r="DJ63" i="6"/>
  <c r="DK34" i="6"/>
  <c r="DJ34" i="6"/>
  <c r="DK5" i="6"/>
  <c r="DK6" i="6"/>
  <c r="DK7" i="6"/>
  <c r="DK8" i="6"/>
  <c r="DK9" i="6"/>
  <c r="DK10" i="6"/>
  <c r="DK11" i="6"/>
  <c r="DK12" i="6"/>
  <c r="DK13" i="6"/>
  <c r="DK14" i="6"/>
  <c r="DK15" i="6"/>
  <c r="DK16" i="6"/>
  <c r="DK17" i="6"/>
  <c r="DK18" i="6"/>
  <c r="DK19" i="6"/>
  <c r="DK20" i="6"/>
  <c r="DK21" i="6"/>
  <c r="DK22" i="6"/>
  <c r="DK23" i="6"/>
  <c r="DK24" i="6"/>
  <c r="DK25" i="6"/>
  <c r="DK26" i="6"/>
  <c r="DK27" i="6"/>
  <c r="DK28" i="6"/>
  <c r="DK29" i="6"/>
  <c r="DK30" i="6"/>
  <c r="DK31" i="6"/>
  <c r="DK32" i="6"/>
  <c r="DK33" i="6"/>
  <c r="DJ33" i="6"/>
  <c r="DJ5" i="6"/>
  <c r="DJ6" i="6"/>
  <c r="DJ7" i="6"/>
  <c r="DJ8" i="6"/>
  <c r="DJ9" i="6"/>
  <c r="DJ10" i="6"/>
  <c r="DJ11" i="6"/>
  <c r="DJ12" i="6"/>
  <c r="DJ13" i="6"/>
  <c r="DJ14" i="6"/>
  <c r="DP14" i="6" s="1"/>
  <c r="DJ15" i="6"/>
  <c r="DJ16" i="6"/>
  <c r="DJ17" i="6"/>
  <c r="DJ18" i="6"/>
  <c r="DP18" i="6" s="1"/>
  <c r="DJ19" i="6"/>
  <c r="DJ20" i="6"/>
  <c r="DJ21" i="6"/>
  <c r="DJ22" i="6"/>
  <c r="DP22" i="6" s="1"/>
  <c r="DJ23" i="6"/>
  <c r="DJ24" i="6"/>
  <c r="DJ25" i="6"/>
  <c r="DJ26" i="6"/>
  <c r="DP26" i="6" s="1"/>
  <c r="DJ27" i="6"/>
  <c r="DJ28" i="6"/>
  <c r="DJ29" i="6"/>
  <c r="DJ30" i="6"/>
  <c r="DJ31" i="6"/>
  <c r="DJ32" i="6"/>
  <c r="DK4" i="6"/>
  <c r="DJ4" i="6"/>
  <c r="CE4" i="6"/>
  <c r="CF4" i="6"/>
  <c r="CG4" i="6"/>
  <c r="CH4" i="6"/>
  <c r="CI4" i="6"/>
  <c r="CJ4" i="6"/>
  <c r="CK4" i="6"/>
  <c r="CO4" i="6"/>
  <c r="CP4" i="6"/>
  <c r="CQ4" i="6"/>
  <c r="CR4" i="6"/>
  <c r="CS4" i="6"/>
  <c r="CT4" i="6"/>
  <c r="CU4" i="6"/>
  <c r="CZ4" i="6"/>
  <c r="DA4" i="6"/>
  <c r="DD4" i="6"/>
  <c r="CE5" i="6"/>
  <c r="CX5" i="6" s="1"/>
  <c r="CF5" i="6"/>
  <c r="CG5" i="6"/>
  <c r="CH5" i="6"/>
  <c r="CI5" i="6"/>
  <c r="DB5" i="6" s="1"/>
  <c r="CJ5" i="6"/>
  <c r="CK5" i="6"/>
  <c r="CO5" i="6"/>
  <c r="CP5" i="6"/>
  <c r="CQ5" i="6"/>
  <c r="CR5" i="6"/>
  <c r="CS5" i="6"/>
  <c r="CT5" i="6"/>
  <c r="CU5" i="6"/>
  <c r="CY5" i="6"/>
  <c r="CZ5" i="6"/>
  <c r="DC5" i="6"/>
  <c r="DD5" i="6"/>
  <c r="CE6" i="6"/>
  <c r="CF6" i="6"/>
  <c r="CG6" i="6"/>
  <c r="CH6" i="6"/>
  <c r="DA6" i="6" s="1"/>
  <c r="CI6" i="6"/>
  <c r="CJ6" i="6"/>
  <c r="CK6" i="6"/>
  <c r="CO6" i="6"/>
  <c r="CP6" i="6"/>
  <c r="CQ6" i="6"/>
  <c r="CR6" i="6"/>
  <c r="CS6" i="6"/>
  <c r="CT6" i="6"/>
  <c r="CU6" i="6"/>
  <c r="CX6" i="6"/>
  <c r="CY6" i="6"/>
  <c r="DB6" i="6"/>
  <c r="DC6" i="6"/>
  <c r="CE7" i="6"/>
  <c r="CF7" i="6"/>
  <c r="CY7" i="6" s="1"/>
  <c r="CG7" i="6"/>
  <c r="CZ7" i="6" s="1"/>
  <c r="CH7" i="6"/>
  <c r="CI7" i="6"/>
  <c r="CJ7" i="6"/>
  <c r="DC7" i="6" s="1"/>
  <c r="CK7" i="6"/>
  <c r="DD7" i="6" s="1"/>
  <c r="CO7" i="6"/>
  <c r="CP7" i="6"/>
  <c r="CQ7" i="6"/>
  <c r="CR7" i="6"/>
  <c r="CS7" i="6"/>
  <c r="CT7" i="6"/>
  <c r="CU7" i="6"/>
  <c r="CX7" i="6"/>
  <c r="DA7" i="6"/>
  <c r="DB7" i="6"/>
  <c r="CE8" i="6"/>
  <c r="CX8" i="6" s="1"/>
  <c r="CF8" i="6"/>
  <c r="CY8" i="6" s="1"/>
  <c r="CG8" i="6"/>
  <c r="CH8" i="6"/>
  <c r="CI8" i="6"/>
  <c r="DB8" i="6" s="1"/>
  <c r="CJ8" i="6"/>
  <c r="DC8" i="6" s="1"/>
  <c r="CK8" i="6"/>
  <c r="CO8" i="6"/>
  <c r="CP8" i="6"/>
  <c r="CQ8" i="6"/>
  <c r="CR8" i="6"/>
  <c r="CS8" i="6"/>
  <c r="CT8" i="6"/>
  <c r="CU8" i="6"/>
  <c r="CZ8" i="6"/>
  <c r="DA8" i="6"/>
  <c r="DD8" i="6"/>
  <c r="CE9" i="6"/>
  <c r="CX9" i="6" s="1"/>
  <c r="CF9" i="6"/>
  <c r="CG9" i="6"/>
  <c r="CH9" i="6"/>
  <c r="DA9" i="6" s="1"/>
  <c r="CI9" i="6"/>
  <c r="DB9" i="6" s="1"/>
  <c r="CJ9" i="6"/>
  <c r="CK9" i="6"/>
  <c r="CO9" i="6"/>
  <c r="CP9" i="6"/>
  <c r="CQ9" i="6"/>
  <c r="CR9" i="6"/>
  <c r="CS9" i="6"/>
  <c r="CT9" i="6"/>
  <c r="CU9" i="6"/>
  <c r="CY9" i="6"/>
  <c r="CZ9" i="6"/>
  <c r="DC9" i="6"/>
  <c r="DD9" i="6"/>
  <c r="CE10" i="6"/>
  <c r="CF10" i="6"/>
  <c r="CG10" i="6"/>
  <c r="CZ10" i="6" s="1"/>
  <c r="CH10" i="6"/>
  <c r="DA10" i="6" s="1"/>
  <c r="CI10" i="6"/>
  <c r="CJ10" i="6"/>
  <c r="CK10" i="6"/>
  <c r="DD10" i="6" s="1"/>
  <c r="CO10" i="6"/>
  <c r="CP10" i="6"/>
  <c r="CQ10" i="6"/>
  <c r="CR10" i="6"/>
  <c r="CS10" i="6"/>
  <c r="CT10" i="6"/>
  <c r="CU10" i="6"/>
  <c r="CX10" i="6"/>
  <c r="CY10" i="6"/>
  <c r="DB10" i="6"/>
  <c r="DC10" i="6"/>
  <c r="CE11" i="6"/>
  <c r="CF11" i="6"/>
  <c r="CY11" i="6" s="1"/>
  <c r="CG11" i="6"/>
  <c r="CZ11" i="6" s="1"/>
  <c r="CH11" i="6"/>
  <c r="CI11" i="6"/>
  <c r="CJ11" i="6"/>
  <c r="DC11" i="6" s="1"/>
  <c r="CK11" i="6"/>
  <c r="DD11" i="6" s="1"/>
  <c r="CO11" i="6"/>
  <c r="CP11" i="6"/>
  <c r="CQ11" i="6"/>
  <c r="CR11" i="6"/>
  <c r="CS11" i="6"/>
  <c r="CT11" i="6"/>
  <c r="CU11" i="6"/>
  <c r="CX11" i="6"/>
  <c r="DA11" i="6"/>
  <c r="DB11" i="6"/>
  <c r="CE12" i="6"/>
  <c r="CX12" i="6" s="1"/>
  <c r="CF12" i="6"/>
  <c r="CY12" i="6" s="1"/>
  <c r="CG12" i="6"/>
  <c r="CH12" i="6"/>
  <c r="CI12" i="6"/>
  <c r="DB12" i="6" s="1"/>
  <c r="CJ12" i="6"/>
  <c r="DC12" i="6" s="1"/>
  <c r="CK12" i="6"/>
  <c r="CO12" i="6"/>
  <c r="CP12" i="6"/>
  <c r="CQ12" i="6"/>
  <c r="CR12" i="6"/>
  <c r="CS12" i="6"/>
  <c r="CT12" i="6"/>
  <c r="CU12" i="6"/>
  <c r="CZ12" i="6"/>
  <c r="DA12" i="6"/>
  <c r="DD12" i="6"/>
  <c r="CE13" i="6"/>
  <c r="CX13" i="6" s="1"/>
  <c r="CF13" i="6"/>
  <c r="CG13" i="6"/>
  <c r="CH13" i="6"/>
  <c r="DA13" i="6" s="1"/>
  <c r="CI13" i="6"/>
  <c r="DB13" i="6" s="1"/>
  <c r="CJ13" i="6"/>
  <c r="CK13" i="6"/>
  <c r="CO13" i="6"/>
  <c r="CP13" i="6"/>
  <c r="CQ13" i="6"/>
  <c r="CR13" i="6"/>
  <c r="CS13" i="6"/>
  <c r="CT13" i="6"/>
  <c r="CU13" i="6"/>
  <c r="CY13" i="6"/>
  <c r="CZ13" i="6"/>
  <c r="DC13" i="6"/>
  <c r="DD13" i="6"/>
  <c r="CE14" i="6"/>
  <c r="CF14" i="6"/>
  <c r="CG14" i="6"/>
  <c r="CZ14" i="6" s="1"/>
  <c r="CH14" i="6"/>
  <c r="DA14" i="6" s="1"/>
  <c r="CI14" i="6"/>
  <c r="CJ14" i="6"/>
  <c r="CK14" i="6"/>
  <c r="DD14" i="6" s="1"/>
  <c r="CO14" i="6"/>
  <c r="CP14" i="6"/>
  <c r="CQ14" i="6"/>
  <c r="CR14" i="6"/>
  <c r="CS14" i="6"/>
  <c r="CT14" i="6"/>
  <c r="CU14" i="6"/>
  <c r="CX14" i="6"/>
  <c r="CY14" i="6"/>
  <c r="DB14" i="6"/>
  <c r="DC14" i="6"/>
  <c r="CE15" i="6"/>
  <c r="CF15" i="6"/>
  <c r="CY15" i="6" s="1"/>
  <c r="CG15" i="6"/>
  <c r="CZ15" i="6" s="1"/>
  <c r="CH15" i="6"/>
  <c r="CI15" i="6"/>
  <c r="CJ15" i="6"/>
  <c r="DC15" i="6" s="1"/>
  <c r="CK15" i="6"/>
  <c r="DD15" i="6" s="1"/>
  <c r="CO15" i="6"/>
  <c r="CP15" i="6"/>
  <c r="CQ15" i="6"/>
  <c r="CR15" i="6"/>
  <c r="CS15" i="6"/>
  <c r="CT15" i="6"/>
  <c r="CU15" i="6"/>
  <c r="CX15" i="6"/>
  <c r="DA15" i="6"/>
  <c r="DB15" i="6"/>
  <c r="CE16" i="6"/>
  <c r="CX16" i="6" s="1"/>
  <c r="CF16" i="6"/>
  <c r="CY16" i="6" s="1"/>
  <c r="CG16" i="6"/>
  <c r="CH16" i="6"/>
  <c r="CI16" i="6"/>
  <c r="DB16" i="6" s="1"/>
  <c r="CJ16" i="6"/>
  <c r="DC16" i="6" s="1"/>
  <c r="CK16" i="6"/>
  <c r="CO16" i="6"/>
  <c r="CP16" i="6"/>
  <c r="CQ16" i="6"/>
  <c r="CR16" i="6"/>
  <c r="CS16" i="6"/>
  <c r="CT16" i="6"/>
  <c r="CU16" i="6"/>
  <c r="CZ16" i="6"/>
  <c r="DA16" i="6"/>
  <c r="DD16" i="6"/>
  <c r="CE17" i="6"/>
  <c r="CX17" i="6" s="1"/>
  <c r="CF17" i="6"/>
  <c r="CG17" i="6"/>
  <c r="CH17" i="6"/>
  <c r="DA17" i="6" s="1"/>
  <c r="CI17" i="6"/>
  <c r="DB17" i="6" s="1"/>
  <c r="CJ17" i="6"/>
  <c r="CK17" i="6"/>
  <c r="CO17" i="6"/>
  <c r="CP17" i="6"/>
  <c r="CQ17" i="6"/>
  <c r="CR17" i="6"/>
  <c r="CS17" i="6"/>
  <c r="CT17" i="6"/>
  <c r="CU17" i="6"/>
  <c r="CY17" i="6"/>
  <c r="CZ17" i="6"/>
  <c r="DC17" i="6"/>
  <c r="DD17" i="6"/>
  <c r="CE18" i="6"/>
  <c r="CF18" i="6"/>
  <c r="CG18" i="6"/>
  <c r="CZ18" i="6" s="1"/>
  <c r="CH18" i="6"/>
  <c r="DA18" i="6" s="1"/>
  <c r="CI18" i="6"/>
  <c r="CJ18" i="6"/>
  <c r="CK18" i="6"/>
  <c r="DD18" i="6" s="1"/>
  <c r="CO18" i="6"/>
  <c r="CP18" i="6"/>
  <c r="CQ18" i="6"/>
  <c r="CR18" i="6"/>
  <c r="CS18" i="6"/>
  <c r="CT18" i="6"/>
  <c r="CU18" i="6"/>
  <c r="CX18" i="6"/>
  <c r="CY18" i="6"/>
  <c r="DB18" i="6"/>
  <c r="DC18" i="6"/>
  <c r="CE19" i="6"/>
  <c r="CF19" i="6"/>
  <c r="CY19" i="6" s="1"/>
  <c r="CG19" i="6"/>
  <c r="CZ19" i="6" s="1"/>
  <c r="CH19" i="6"/>
  <c r="CI19" i="6"/>
  <c r="CJ19" i="6"/>
  <c r="DC19" i="6" s="1"/>
  <c r="CK19" i="6"/>
  <c r="DD19" i="6" s="1"/>
  <c r="CO19" i="6"/>
  <c r="CP19" i="6"/>
  <c r="CQ19" i="6"/>
  <c r="CR19" i="6"/>
  <c r="CS19" i="6"/>
  <c r="CT19" i="6"/>
  <c r="CU19" i="6"/>
  <c r="CX19" i="6"/>
  <c r="DA19" i="6"/>
  <c r="DB19" i="6"/>
  <c r="CE20" i="6"/>
  <c r="CX20" i="6" s="1"/>
  <c r="CF20" i="6"/>
  <c r="CY20" i="6" s="1"/>
  <c r="CG20" i="6"/>
  <c r="CH20" i="6"/>
  <c r="CI20" i="6"/>
  <c r="DB20" i="6" s="1"/>
  <c r="CJ20" i="6"/>
  <c r="DC20" i="6" s="1"/>
  <c r="CK20" i="6"/>
  <c r="CO20" i="6"/>
  <c r="CP20" i="6"/>
  <c r="CQ20" i="6"/>
  <c r="CR20" i="6"/>
  <c r="CS20" i="6"/>
  <c r="CT20" i="6"/>
  <c r="CU20" i="6"/>
  <c r="CZ20" i="6"/>
  <c r="DA20" i="6"/>
  <c r="DD20" i="6"/>
  <c r="CE21" i="6"/>
  <c r="CX21" i="6" s="1"/>
  <c r="CF21" i="6"/>
  <c r="CG21" i="6"/>
  <c r="CH21" i="6"/>
  <c r="DA21" i="6" s="1"/>
  <c r="CI21" i="6"/>
  <c r="DB21" i="6" s="1"/>
  <c r="CJ21" i="6"/>
  <c r="CK21" i="6"/>
  <c r="CO21" i="6"/>
  <c r="CP21" i="6"/>
  <c r="CQ21" i="6"/>
  <c r="CR21" i="6"/>
  <c r="CS21" i="6"/>
  <c r="CT21" i="6"/>
  <c r="CU21" i="6"/>
  <c r="CY21" i="6"/>
  <c r="CZ21" i="6"/>
  <c r="DC21" i="6"/>
  <c r="DD21" i="6"/>
  <c r="CE22" i="6"/>
  <c r="CF22" i="6"/>
  <c r="CG22" i="6"/>
  <c r="CZ22" i="6" s="1"/>
  <c r="CH22" i="6"/>
  <c r="DA22" i="6" s="1"/>
  <c r="CI22" i="6"/>
  <c r="CJ22" i="6"/>
  <c r="CK22" i="6"/>
  <c r="DD22" i="6" s="1"/>
  <c r="CO22" i="6"/>
  <c r="CP22" i="6"/>
  <c r="CQ22" i="6"/>
  <c r="CR22" i="6"/>
  <c r="CS22" i="6"/>
  <c r="CT22" i="6"/>
  <c r="CU22" i="6"/>
  <c r="CX22" i="6"/>
  <c r="CY22" i="6"/>
  <c r="DB22" i="6"/>
  <c r="DC22" i="6"/>
  <c r="CE23" i="6"/>
  <c r="CF23" i="6"/>
  <c r="CY23" i="6" s="1"/>
  <c r="CG23" i="6"/>
  <c r="CZ23" i="6" s="1"/>
  <c r="CH23" i="6"/>
  <c r="CI23" i="6"/>
  <c r="CJ23" i="6"/>
  <c r="DC23" i="6" s="1"/>
  <c r="CK23" i="6"/>
  <c r="DD23" i="6" s="1"/>
  <c r="CO23" i="6"/>
  <c r="CP23" i="6"/>
  <c r="CQ23" i="6"/>
  <c r="CR23" i="6"/>
  <c r="CS23" i="6"/>
  <c r="CT23" i="6"/>
  <c r="CU23" i="6"/>
  <c r="CX23" i="6"/>
  <c r="DA23" i="6"/>
  <c r="DB23" i="6"/>
  <c r="CE24" i="6"/>
  <c r="CX24" i="6" s="1"/>
  <c r="CF24" i="6"/>
  <c r="CY24" i="6" s="1"/>
  <c r="CG24" i="6"/>
  <c r="CH24" i="6"/>
  <c r="CI24" i="6"/>
  <c r="DB24" i="6" s="1"/>
  <c r="CJ24" i="6"/>
  <c r="DC24" i="6" s="1"/>
  <c r="CK24" i="6"/>
  <c r="CO24" i="6"/>
  <c r="CP24" i="6"/>
  <c r="CQ24" i="6"/>
  <c r="CR24" i="6"/>
  <c r="CS24" i="6"/>
  <c r="CT24" i="6"/>
  <c r="CU24" i="6"/>
  <c r="CZ24" i="6"/>
  <c r="DA24" i="6"/>
  <c r="DD24" i="6"/>
  <c r="CE25" i="6"/>
  <c r="CX25" i="6" s="1"/>
  <c r="CF25" i="6"/>
  <c r="CG25" i="6"/>
  <c r="CH25" i="6"/>
  <c r="DA25" i="6" s="1"/>
  <c r="CI25" i="6"/>
  <c r="DB25" i="6" s="1"/>
  <c r="CJ25" i="6"/>
  <c r="CK25" i="6"/>
  <c r="CO25" i="6"/>
  <c r="CP25" i="6"/>
  <c r="CQ25" i="6"/>
  <c r="CR25" i="6"/>
  <c r="CS25" i="6"/>
  <c r="CS37" i="6" s="1"/>
  <c r="CT25" i="6"/>
  <c r="CU25" i="6"/>
  <c r="CY25" i="6"/>
  <c r="CZ25" i="6"/>
  <c r="DC25" i="6"/>
  <c r="DD25" i="6"/>
  <c r="CE26" i="6"/>
  <c r="CF26" i="6"/>
  <c r="CG26" i="6"/>
  <c r="CH26" i="6"/>
  <c r="CI26" i="6"/>
  <c r="CJ26" i="6"/>
  <c r="CK26" i="6"/>
  <c r="CO26" i="6"/>
  <c r="CP26" i="6"/>
  <c r="CQ26" i="6"/>
  <c r="CR26" i="6"/>
  <c r="CR35" i="6" s="1"/>
  <c r="CS26" i="6"/>
  <c r="CT26" i="6"/>
  <c r="CU26" i="6"/>
  <c r="CX26" i="6"/>
  <c r="CY26" i="6"/>
  <c r="DB26" i="6"/>
  <c r="DC26" i="6"/>
  <c r="CE27" i="6"/>
  <c r="CF27" i="6"/>
  <c r="CY27" i="6" s="1"/>
  <c r="CG27" i="6"/>
  <c r="CZ27" i="6" s="1"/>
  <c r="CH27" i="6"/>
  <c r="CI27" i="6"/>
  <c r="CJ27" i="6"/>
  <c r="DC27" i="6" s="1"/>
  <c r="CK27" i="6"/>
  <c r="DD27" i="6" s="1"/>
  <c r="CO27" i="6"/>
  <c r="CP27" i="6"/>
  <c r="CQ27" i="6"/>
  <c r="CR27" i="6"/>
  <c r="CS27" i="6"/>
  <c r="CT27" i="6"/>
  <c r="CU27" i="6"/>
  <c r="CX27" i="6"/>
  <c r="DA27" i="6"/>
  <c r="DB27" i="6"/>
  <c r="CE28" i="6"/>
  <c r="CX28" i="6" s="1"/>
  <c r="CF28" i="6"/>
  <c r="CY28" i="6" s="1"/>
  <c r="CG28" i="6"/>
  <c r="CH28" i="6"/>
  <c r="CI28" i="6"/>
  <c r="DB28" i="6" s="1"/>
  <c r="CJ28" i="6"/>
  <c r="DC28" i="6" s="1"/>
  <c r="CK28" i="6"/>
  <c r="CO28" i="6"/>
  <c r="CP28" i="6"/>
  <c r="CQ28" i="6"/>
  <c r="CR28" i="6"/>
  <c r="CS28" i="6"/>
  <c r="CT28" i="6"/>
  <c r="CU28" i="6"/>
  <c r="CZ28" i="6"/>
  <c r="DA28" i="6"/>
  <c r="DD28" i="6"/>
  <c r="CE29" i="6"/>
  <c r="CX29" i="6" s="1"/>
  <c r="CF29" i="6"/>
  <c r="CG29" i="6"/>
  <c r="CH29" i="6"/>
  <c r="DA29" i="6" s="1"/>
  <c r="CI29" i="6"/>
  <c r="DB29" i="6" s="1"/>
  <c r="CJ29" i="6"/>
  <c r="CK29" i="6"/>
  <c r="CO29" i="6"/>
  <c r="CP29" i="6"/>
  <c r="CQ29" i="6"/>
  <c r="CR29" i="6"/>
  <c r="CS29" i="6"/>
  <c r="CT29" i="6"/>
  <c r="CU29" i="6"/>
  <c r="CY29" i="6"/>
  <c r="CZ29" i="6"/>
  <c r="DC29" i="6"/>
  <c r="DD29" i="6"/>
  <c r="CE30" i="6"/>
  <c r="CF30" i="6"/>
  <c r="CG30" i="6"/>
  <c r="CZ30" i="6" s="1"/>
  <c r="CH30" i="6"/>
  <c r="CI30" i="6"/>
  <c r="CJ30" i="6"/>
  <c r="CK30" i="6"/>
  <c r="DD30" i="6" s="1"/>
  <c r="CO30" i="6"/>
  <c r="CP30" i="6"/>
  <c r="CQ30" i="6"/>
  <c r="CR30" i="6"/>
  <c r="CS30" i="6"/>
  <c r="CT30" i="6"/>
  <c r="CU30" i="6"/>
  <c r="CX30" i="6"/>
  <c r="CY30" i="6"/>
  <c r="DB30" i="6"/>
  <c r="DC30" i="6"/>
  <c r="CE31" i="6"/>
  <c r="CF31" i="6"/>
  <c r="CY31" i="6" s="1"/>
  <c r="CG31" i="6"/>
  <c r="CZ31" i="6" s="1"/>
  <c r="CH31" i="6"/>
  <c r="CI31" i="6"/>
  <c r="CJ31" i="6"/>
  <c r="CK31" i="6"/>
  <c r="DD31" i="6" s="1"/>
  <c r="CO31" i="6"/>
  <c r="CP31" i="6"/>
  <c r="CQ31" i="6"/>
  <c r="CQ36" i="6" s="1"/>
  <c r="CR31" i="6"/>
  <c r="CS31" i="6"/>
  <c r="CT31" i="6"/>
  <c r="CU31" i="6"/>
  <c r="CX31" i="6"/>
  <c r="DA31" i="6"/>
  <c r="DB31" i="6"/>
  <c r="CE32" i="6"/>
  <c r="CX32" i="6" s="1"/>
  <c r="CF32" i="6"/>
  <c r="CY32" i="6" s="1"/>
  <c r="CG32" i="6"/>
  <c r="CH32" i="6"/>
  <c r="CI32" i="6"/>
  <c r="DB32" i="6" s="1"/>
  <c r="CJ32" i="6"/>
  <c r="DC32" i="6" s="1"/>
  <c r="CK32" i="6"/>
  <c r="CO32" i="6"/>
  <c r="CP32" i="6"/>
  <c r="CQ32" i="6"/>
  <c r="CR32" i="6"/>
  <c r="CS32" i="6"/>
  <c r="CT32" i="6"/>
  <c r="CU32" i="6"/>
  <c r="CZ32" i="6"/>
  <c r="DA32" i="6"/>
  <c r="DD32" i="6"/>
  <c r="CE33" i="6"/>
  <c r="CX33" i="6" s="1"/>
  <c r="CF33" i="6"/>
  <c r="CG33" i="6"/>
  <c r="CH33" i="6"/>
  <c r="DA33" i="6" s="1"/>
  <c r="CI33" i="6"/>
  <c r="DB33" i="6" s="1"/>
  <c r="CJ33" i="6"/>
  <c r="CK33" i="6"/>
  <c r="CO33" i="6"/>
  <c r="CP33" i="6"/>
  <c r="CQ33" i="6"/>
  <c r="CR33" i="6"/>
  <c r="CS33" i="6"/>
  <c r="DW153" i="6" s="1"/>
  <c r="CT33" i="6"/>
  <c r="CU33" i="6"/>
  <c r="CY33" i="6"/>
  <c r="CZ33" i="6"/>
  <c r="DC33" i="6"/>
  <c r="DD33" i="6"/>
  <c r="CF36" i="6"/>
  <c r="CJ36" i="6"/>
  <c r="CU36" i="6"/>
  <c r="CH37" i="6"/>
  <c r="CO37" i="6"/>
  <c r="DU213" i="6"/>
  <c r="DN213" i="6"/>
  <c r="DU212" i="6"/>
  <c r="DN212" i="6"/>
  <c r="DU211" i="6"/>
  <c r="DN211" i="6"/>
  <c r="DU210" i="6"/>
  <c r="DN210" i="6"/>
  <c r="DU209" i="6"/>
  <c r="DN209" i="6"/>
  <c r="DU208" i="6"/>
  <c r="DN208" i="6"/>
  <c r="DU207" i="6"/>
  <c r="DN207" i="6"/>
  <c r="DU206" i="6"/>
  <c r="DN206" i="6"/>
  <c r="DU205" i="6"/>
  <c r="DN205" i="6"/>
  <c r="DU204" i="6"/>
  <c r="DN204" i="6"/>
  <c r="DU203" i="6"/>
  <c r="DN203" i="6"/>
  <c r="DU202" i="6"/>
  <c r="DN202" i="6"/>
  <c r="DU201" i="6"/>
  <c r="DN201" i="6"/>
  <c r="DU200" i="6"/>
  <c r="DN200" i="6"/>
  <c r="DU199" i="6"/>
  <c r="DN199" i="6"/>
  <c r="DU198" i="6"/>
  <c r="DN198" i="6"/>
  <c r="DU197" i="6"/>
  <c r="DN197" i="6"/>
  <c r="DU196" i="6"/>
  <c r="DN196" i="6"/>
  <c r="DU195" i="6"/>
  <c r="DN195" i="6"/>
  <c r="DU194" i="6"/>
  <c r="DN194" i="6"/>
  <c r="DU193" i="6"/>
  <c r="DN193" i="6"/>
  <c r="DU192" i="6"/>
  <c r="DN192" i="6"/>
  <c r="DU191" i="6"/>
  <c r="DN191" i="6"/>
  <c r="DU190" i="6"/>
  <c r="DN190" i="6"/>
  <c r="DU189" i="6"/>
  <c r="DN189" i="6"/>
  <c r="DU188" i="6"/>
  <c r="DN188" i="6"/>
  <c r="DU187" i="6"/>
  <c r="DN187" i="6"/>
  <c r="DU186" i="6"/>
  <c r="DN186" i="6"/>
  <c r="DU185" i="6"/>
  <c r="DN185" i="6"/>
  <c r="DU184" i="6"/>
  <c r="DN184" i="6"/>
  <c r="DU183" i="6"/>
  <c r="DN183" i="6"/>
  <c r="DU182" i="6"/>
  <c r="DN182" i="6"/>
  <c r="DU181" i="6"/>
  <c r="DN181" i="6"/>
  <c r="DU180" i="6"/>
  <c r="DN180" i="6"/>
  <c r="DU179" i="6"/>
  <c r="DN179" i="6"/>
  <c r="DU178" i="6"/>
  <c r="DN178" i="6"/>
  <c r="DU177" i="6"/>
  <c r="DN177" i="6"/>
  <c r="DU176" i="6"/>
  <c r="DN176" i="6"/>
  <c r="DU175" i="6"/>
  <c r="DN175" i="6"/>
  <c r="DU174" i="6"/>
  <c r="DN174" i="6"/>
  <c r="DU173" i="6"/>
  <c r="DN173" i="6"/>
  <c r="DU172" i="6"/>
  <c r="DN172" i="6"/>
  <c r="DU171" i="6"/>
  <c r="DN171" i="6"/>
  <c r="DU170" i="6"/>
  <c r="DN170" i="6"/>
  <c r="DU169" i="6"/>
  <c r="DN169" i="6"/>
  <c r="DU168" i="6"/>
  <c r="DN168" i="6"/>
  <c r="DU167" i="6"/>
  <c r="DN167" i="6"/>
  <c r="DU166" i="6"/>
  <c r="DN166" i="6"/>
  <c r="DU165" i="6"/>
  <c r="DN165" i="6"/>
  <c r="DU164" i="6"/>
  <c r="DN164" i="6"/>
  <c r="DU163" i="6"/>
  <c r="DN163" i="6"/>
  <c r="DU162" i="6"/>
  <c r="DN162" i="6"/>
  <c r="DU161" i="6"/>
  <c r="DN161" i="6"/>
  <c r="DU160" i="6"/>
  <c r="DN160" i="6"/>
  <c r="DU159" i="6"/>
  <c r="DN159" i="6"/>
  <c r="DU158" i="6"/>
  <c r="DN158" i="6"/>
  <c r="DU157" i="6"/>
  <c r="DN157" i="6"/>
  <c r="DU156" i="6"/>
  <c r="DN156" i="6"/>
  <c r="DU155" i="6"/>
  <c r="DN155" i="6"/>
  <c r="DU154" i="6"/>
  <c r="DN154" i="6"/>
  <c r="DU153" i="6"/>
  <c r="DY153" i="6" s="1"/>
  <c r="DN153" i="6"/>
  <c r="DU152" i="6"/>
  <c r="DN152" i="6"/>
  <c r="DU151" i="6"/>
  <c r="DN151" i="6"/>
  <c r="DU150" i="6"/>
  <c r="DN150" i="6"/>
  <c r="DU149" i="6"/>
  <c r="DN149" i="6"/>
  <c r="DU148" i="6"/>
  <c r="DN148" i="6"/>
  <c r="DU147" i="6"/>
  <c r="DN147" i="6"/>
  <c r="DU146" i="6"/>
  <c r="DN146" i="6"/>
  <c r="DU145" i="6"/>
  <c r="DN145" i="6"/>
  <c r="DU144" i="6"/>
  <c r="DN144" i="6"/>
  <c r="DU143" i="6"/>
  <c r="DN143" i="6"/>
  <c r="DU142" i="6"/>
  <c r="DN142" i="6"/>
  <c r="DU141" i="6"/>
  <c r="DN141" i="6"/>
  <c r="DU140" i="6"/>
  <c r="DN140" i="6"/>
  <c r="DU139" i="6"/>
  <c r="DN139" i="6"/>
  <c r="DU138" i="6"/>
  <c r="DN138" i="6"/>
  <c r="DU137" i="6"/>
  <c r="DN137" i="6"/>
  <c r="DU136" i="6"/>
  <c r="DN136" i="6"/>
  <c r="DU135" i="6"/>
  <c r="DN135" i="6"/>
  <c r="DU134" i="6"/>
  <c r="DN134" i="6"/>
  <c r="DU133" i="6"/>
  <c r="DN133" i="6"/>
  <c r="HP132" i="6"/>
  <c r="HJ132" i="6"/>
  <c r="HC132" i="6"/>
  <c r="DU132" i="6"/>
  <c r="DN132" i="6"/>
  <c r="HP131" i="6"/>
  <c r="HN131" i="6"/>
  <c r="HJ131" i="6"/>
  <c r="HC131" i="6"/>
  <c r="DU131" i="6"/>
  <c r="DN131" i="6"/>
  <c r="HP130" i="6"/>
  <c r="HJ130" i="6"/>
  <c r="HC130" i="6"/>
  <c r="DU130" i="6"/>
  <c r="DN130" i="6"/>
  <c r="HP129" i="6"/>
  <c r="HJ129" i="6"/>
  <c r="HC129" i="6"/>
  <c r="DU129" i="6"/>
  <c r="DN129" i="6"/>
  <c r="HP128" i="6"/>
  <c r="HJ128" i="6"/>
  <c r="HC128" i="6"/>
  <c r="HE128" i="6" s="1"/>
  <c r="DU128" i="6"/>
  <c r="DN128" i="6"/>
  <c r="HP127" i="6"/>
  <c r="HJ127" i="6"/>
  <c r="HC127" i="6"/>
  <c r="DU127" i="6"/>
  <c r="DN127" i="6"/>
  <c r="HP126" i="6"/>
  <c r="HN126" i="6"/>
  <c r="HJ126" i="6"/>
  <c r="HC126" i="6"/>
  <c r="DU126" i="6"/>
  <c r="DN126" i="6"/>
  <c r="HP125" i="6"/>
  <c r="HN125" i="6"/>
  <c r="HJ125" i="6"/>
  <c r="HC125" i="6"/>
  <c r="DU125" i="6"/>
  <c r="DN125" i="6"/>
  <c r="HP124" i="6"/>
  <c r="HJ124" i="6"/>
  <c r="HC124" i="6"/>
  <c r="DU124" i="6"/>
  <c r="DN124" i="6"/>
  <c r="HP123" i="6"/>
  <c r="HJ123" i="6"/>
  <c r="HC123" i="6"/>
  <c r="DU123" i="6"/>
  <c r="DN123" i="6"/>
  <c r="HP122" i="6"/>
  <c r="HJ122" i="6"/>
  <c r="HC122" i="6"/>
  <c r="DU122" i="6"/>
  <c r="DN122" i="6"/>
  <c r="HP121" i="6"/>
  <c r="HJ121" i="6"/>
  <c r="HC121" i="6"/>
  <c r="DU121" i="6"/>
  <c r="DN121" i="6"/>
  <c r="HP120" i="6"/>
  <c r="HJ120" i="6"/>
  <c r="HC120" i="6"/>
  <c r="DU120" i="6"/>
  <c r="DN120" i="6"/>
  <c r="DP120" i="6"/>
  <c r="DR120" i="6" s="1"/>
  <c r="HP119" i="6"/>
  <c r="HJ119" i="6"/>
  <c r="HC119" i="6"/>
  <c r="DU119" i="6"/>
  <c r="DN119" i="6"/>
  <c r="HP118" i="6"/>
  <c r="HJ118" i="6"/>
  <c r="HC118" i="6"/>
  <c r="DU118" i="6"/>
  <c r="DN118" i="6"/>
  <c r="HP117" i="6"/>
  <c r="HN117" i="6"/>
  <c r="HJ117" i="6"/>
  <c r="HC117" i="6"/>
  <c r="DU117" i="6"/>
  <c r="DN117" i="6"/>
  <c r="HP116" i="6"/>
  <c r="HJ116" i="6"/>
  <c r="HC116" i="6"/>
  <c r="DU116" i="6"/>
  <c r="DN116" i="6"/>
  <c r="HP115" i="6"/>
  <c r="HJ115" i="6"/>
  <c r="HC115" i="6"/>
  <c r="HE115" i="6" s="1"/>
  <c r="DU115" i="6"/>
  <c r="DN115" i="6"/>
  <c r="HP114" i="6"/>
  <c r="HN114" i="6"/>
  <c r="HJ114" i="6"/>
  <c r="HC114" i="6"/>
  <c r="DU114" i="6"/>
  <c r="DN114" i="6"/>
  <c r="HP113" i="6"/>
  <c r="HJ113" i="6"/>
  <c r="HC113" i="6"/>
  <c r="HE113" i="6" s="1"/>
  <c r="DU113" i="6"/>
  <c r="DN113" i="6"/>
  <c r="HP112" i="6"/>
  <c r="HJ112" i="6"/>
  <c r="HC112" i="6"/>
  <c r="DU112" i="6"/>
  <c r="DN112" i="6"/>
  <c r="HP111" i="6"/>
  <c r="HJ111" i="6"/>
  <c r="HC111" i="6"/>
  <c r="DU111" i="6"/>
  <c r="DN111" i="6"/>
  <c r="HP110" i="6"/>
  <c r="HJ110" i="6"/>
  <c r="HC110" i="6"/>
  <c r="HE110" i="6" s="1"/>
  <c r="DU110" i="6"/>
  <c r="DN110" i="6"/>
  <c r="HP109" i="6"/>
  <c r="HN109" i="6"/>
  <c r="HR109" i="6" s="1"/>
  <c r="HJ109" i="6"/>
  <c r="HC109" i="6"/>
  <c r="HE109" i="6" s="1"/>
  <c r="DU109" i="6"/>
  <c r="DN109" i="6"/>
  <c r="HP108" i="6"/>
  <c r="HN108" i="6"/>
  <c r="HJ108" i="6"/>
  <c r="HC108" i="6"/>
  <c r="HE108" i="6" s="1"/>
  <c r="DU108" i="6"/>
  <c r="DN108" i="6"/>
  <c r="HP107" i="6"/>
  <c r="HN107" i="6"/>
  <c r="HR107" i="6" s="1"/>
  <c r="HJ107" i="6"/>
  <c r="HC107" i="6"/>
  <c r="HE107" i="6" s="1"/>
  <c r="DU107" i="6"/>
  <c r="DN107" i="6"/>
  <c r="HP106" i="6"/>
  <c r="HN106" i="6"/>
  <c r="HJ106" i="6"/>
  <c r="HC106" i="6"/>
  <c r="DU106" i="6"/>
  <c r="DN106" i="6"/>
  <c r="HP105" i="6"/>
  <c r="HJ105" i="6"/>
  <c r="HC105" i="6"/>
  <c r="DU105" i="6"/>
  <c r="DN105" i="6"/>
  <c r="DU104" i="6"/>
  <c r="DN104" i="6"/>
  <c r="DU103" i="6"/>
  <c r="DN103" i="6"/>
  <c r="HP102" i="6"/>
  <c r="HJ102" i="6"/>
  <c r="HC102" i="6"/>
  <c r="DU102" i="6"/>
  <c r="DN102" i="6"/>
  <c r="HP101" i="6"/>
  <c r="HJ101" i="6"/>
  <c r="HH101" i="6"/>
  <c r="HC101" i="6"/>
  <c r="DU101" i="6"/>
  <c r="DN101" i="6"/>
  <c r="HP100" i="6"/>
  <c r="HJ100" i="6"/>
  <c r="HC100" i="6"/>
  <c r="DU100" i="6"/>
  <c r="DN100" i="6"/>
  <c r="HP99" i="6"/>
  <c r="HJ99" i="6"/>
  <c r="HH99" i="6"/>
  <c r="HC99" i="6"/>
  <c r="DU99" i="6"/>
  <c r="DN99" i="6"/>
  <c r="HP98" i="6"/>
  <c r="HJ98" i="6"/>
  <c r="HC98" i="6"/>
  <c r="DU98" i="6"/>
  <c r="DN98" i="6"/>
  <c r="HP97" i="6"/>
  <c r="HJ97" i="6"/>
  <c r="HH97" i="6"/>
  <c r="HC97" i="6"/>
  <c r="DU97" i="6"/>
  <c r="DN97" i="6"/>
  <c r="HP96" i="6"/>
  <c r="HJ96" i="6"/>
  <c r="HC96" i="6"/>
  <c r="DU96" i="6"/>
  <c r="DN96" i="6"/>
  <c r="HP95" i="6"/>
  <c r="HJ95" i="6"/>
  <c r="HH95" i="6"/>
  <c r="HC95" i="6"/>
  <c r="DU95" i="6"/>
  <c r="DN95" i="6"/>
  <c r="HP94" i="6"/>
  <c r="HJ94" i="6"/>
  <c r="HC94" i="6"/>
  <c r="DU94" i="6"/>
  <c r="DN94" i="6"/>
  <c r="HP93" i="6"/>
  <c r="HJ93" i="6"/>
  <c r="HH93" i="6"/>
  <c r="HC93" i="6"/>
  <c r="DU93" i="6"/>
  <c r="DN93" i="6"/>
  <c r="HP92" i="6"/>
  <c r="HJ92" i="6"/>
  <c r="HC92" i="6"/>
  <c r="DU92" i="6"/>
  <c r="DN92" i="6"/>
  <c r="HP91" i="6"/>
  <c r="HJ91" i="6"/>
  <c r="HC91" i="6"/>
  <c r="DU91" i="6"/>
  <c r="DN91" i="6"/>
  <c r="HP90" i="6"/>
  <c r="HJ90" i="6"/>
  <c r="HC90" i="6"/>
  <c r="HE90" i="6" s="1"/>
  <c r="DU90" i="6"/>
  <c r="DN90" i="6"/>
  <c r="HP89" i="6"/>
  <c r="HJ89" i="6"/>
  <c r="HC89" i="6"/>
  <c r="DU89" i="6"/>
  <c r="DN89" i="6"/>
  <c r="HP88" i="6"/>
  <c r="HJ88" i="6"/>
  <c r="HC88" i="6"/>
  <c r="DU88" i="6"/>
  <c r="DN88" i="6"/>
  <c r="HP87" i="6"/>
  <c r="HJ87" i="6"/>
  <c r="HC87" i="6"/>
  <c r="DU87" i="6"/>
  <c r="DN87" i="6"/>
  <c r="HP86" i="6"/>
  <c r="HJ86" i="6"/>
  <c r="HC86" i="6"/>
  <c r="DU86" i="6"/>
  <c r="DN86" i="6"/>
  <c r="CU86" i="6"/>
  <c r="CT86" i="6"/>
  <c r="CS86" i="6"/>
  <c r="CR86" i="6"/>
  <c r="CQ86" i="6"/>
  <c r="CP86" i="6"/>
  <c r="CO86" i="6"/>
  <c r="CX86" i="6" s="1"/>
  <c r="CK86" i="6"/>
  <c r="CJ86" i="6"/>
  <c r="DC86" i="6" s="1"/>
  <c r="CI86" i="6"/>
  <c r="DB86" i="6" s="1"/>
  <c r="CH86" i="6"/>
  <c r="DA86" i="6" s="1"/>
  <c r="CG86" i="6"/>
  <c r="CF86" i="6"/>
  <c r="CY86" i="6" s="1"/>
  <c r="CE86" i="6"/>
  <c r="HP85" i="6"/>
  <c r="HJ85" i="6"/>
  <c r="HC85" i="6"/>
  <c r="DU85" i="6"/>
  <c r="DN85" i="6"/>
  <c r="DB85" i="6"/>
  <c r="CU85" i="6"/>
  <c r="CT85" i="6"/>
  <c r="CS85" i="6"/>
  <c r="CR85" i="6"/>
  <c r="CQ85" i="6"/>
  <c r="CP85" i="6"/>
  <c r="CO85" i="6"/>
  <c r="CK85" i="6"/>
  <c r="DD85" i="6" s="1"/>
  <c r="CJ85" i="6"/>
  <c r="DC85" i="6" s="1"/>
  <c r="CI85" i="6"/>
  <c r="CH85" i="6"/>
  <c r="CG85" i="6"/>
  <c r="CZ85" i="6" s="1"/>
  <c r="CF85" i="6"/>
  <c r="CY85" i="6" s="1"/>
  <c r="CE85" i="6"/>
  <c r="CX85" i="6" s="1"/>
  <c r="HP84" i="6"/>
  <c r="HJ84" i="6"/>
  <c r="HC84" i="6"/>
  <c r="DU84" i="6"/>
  <c r="DN84" i="6"/>
  <c r="DC84" i="6"/>
  <c r="CU84" i="6"/>
  <c r="CT84" i="6"/>
  <c r="CS84" i="6"/>
  <c r="CR84" i="6"/>
  <c r="CQ84" i="6"/>
  <c r="CP84" i="6"/>
  <c r="CY84" i="6" s="1"/>
  <c r="CO84" i="6"/>
  <c r="CK84" i="6"/>
  <c r="DD84" i="6" s="1"/>
  <c r="CJ84" i="6"/>
  <c r="CI84" i="6"/>
  <c r="CH84" i="6"/>
  <c r="CG84" i="6"/>
  <c r="CZ84" i="6" s="1"/>
  <c r="CF84" i="6"/>
  <c r="CE84" i="6"/>
  <c r="HP83" i="6"/>
  <c r="HJ83" i="6"/>
  <c r="HC83" i="6"/>
  <c r="DU83" i="6"/>
  <c r="DN83" i="6"/>
  <c r="CU83" i="6"/>
  <c r="CT83" i="6"/>
  <c r="CS83" i="6"/>
  <c r="CR83" i="6"/>
  <c r="CQ83" i="6"/>
  <c r="CP83" i="6"/>
  <c r="CO83" i="6"/>
  <c r="CK83" i="6"/>
  <c r="DD83" i="6" s="1"/>
  <c r="CJ83" i="6"/>
  <c r="CI83" i="6"/>
  <c r="DB83" i="6" s="1"/>
  <c r="CH83" i="6"/>
  <c r="CG83" i="6"/>
  <c r="CZ83" i="6" s="1"/>
  <c r="CF83" i="6"/>
  <c r="CE83" i="6"/>
  <c r="CX83" i="6" s="1"/>
  <c r="HP82" i="6"/>
  <c r="HJ82" i="6"/>
  <c r="HC82" i="6"/>
  <c r="HE82" i="6" s="1"/>
  <c r="DU82" i="6"/>
  <c r="DN82" i="6"/>
  <c r="DA82" i="6"/>
  <c r="CU82" i="6"/>
  <c r="CT82" i="6"/>
  <c r="CS82" i="6"/>
  <c r="CR82" i="6"/>
  <c r="CQ82" i="6"/>
  <c r="CP82" i="6"/>
  <c r="CO82" i="6"/>
  <c r="CK82" i="6"/>
  <c r="CJ82" i="6"/>
  <c r="DC82" i="6" s="1"/>
  <c r="CI82" i="6"/>
  <c r="CH82" i="6"/>
  <c r="CG82" i="6"/>
  <c r="CF82" i="6"/>
  <c r="CY82" i="6" s="1"/>
  <c r="CE82" i="6"/>
  <c r="HP81" i="6"/>
  <c r="HJ81" i="6"/>
  <c r="HC81" i="6"/>
  <c r="HE81" i="6" s="1"/>
  <c r="DU81" i="6"/>
  <c r="DN81" i="6"/>
  <c r="CU81" i="6"/>
  <c r="CT81" i="6"/>
  <c r="CS81" i="6"/>
  <c r="CR81" i="6"/>
  <c r="CQ81" i="6"/>
  <c r="CP81" i="6"/>
  <c r="CO81" i="6"/>
  <c r="CX81" i="6" s="1"/>
  <c r="CK81" i="6"/>
  <c r="CJ81" i="6"/>
  <c r="DC81" i="6" s="1"/>
  <c r="CI81" i="6"/>
  <c r="DB81" i="6" s="1"/>
  <c r="CH81" i="6"/>
  <c r="CG81" i="6"/>
  <c r="CF81" i="6"/>
  <c r="CY81" i="6" s="1"/>
  <c r="CE81" i="6"/>
  <c r="HP80" i="6"/>
  <c r="HJ80" i="6"/>
  <c r="HH80" i="6"/>
  <c r="HC80" i="6"/>
  <c r="DU80" i="6"/>
  <c r="DN80" i="6"/>
  <c r="CU80" i="6"/>
  <c r="DD80" i="6" s="1"/>
  <c r="CT80" i="6"/>
  <c r="CS80" i="6"/>
  <c r="CR80" i="6"/>
  <c r="CQ80" i="6"/>
  <c r="CZ80" i="6" s="1"/>
  <c r="CP80" i="6"/>
  <c r="CO80" i="6"/>
  <c r="CK80" i="6"/>
  <c r="CJ80" i="6"/>
  <c r="DC80" i="6" s="1"/>
  <c r="CI80" i="6"/>
  <c r="CH80" i="6"/>
  <c r="DA80" i="6" s="1"/>
  <c r="CG80" i="6"/>
  <c r="CF80" i="6"/>
  <c r="CY80" i="6" s="1"/>
  <c r="CE80" i="6"/>
  <c r="HP79" i="6"/>
  <c r="HJ79" i="6"/>
  <c r="HC79" i="6"/>
  <c r="HE79" i="6" s="1"/>
  <c r="DU79" i="6"/>
  <c r="DN79" i="6"/>
  <c r="DA79" i="6"/>
  <c r="CU79" i="6"/>
  <c r="DD79" i="6" s="1"/>
  <c r="CT79" i="6"/>
  <c r="CS79" i="6"/>
  <c r="CR79" i="6"/>
  <c r="CQ79" i="6"/>
  <c r="CP79" i="6"/>
  <c r="CO79" i="6"/>
  <c r="CK79" i="6"/>
  <c r="CJ79" i="6"/>
  <c r="CI79" i="6"/>
  <c r="CH79" i="6"/>
  <c r="CG79" i="6"/>
  <c r="CZ79" i="6" s="1"/>
  <c r="CF79" i="6"/>
  <c r="CE79" i="6"/>
  <c r="HP78" i="6"/>
  <c r="HJ78" i="6"/>
  <c r="HH78" i="6"/>
  <c r="HC78" i="6"/>
  <c r="DU78" i="6"/>
  <c r="DN78" i="6"/>
  <c r="DB78" i="6"/>
  <c r="CU78" i="6"/>
  <c r="CT78" i="6"/>
  <c r="CS78" i="6"/>
  <c r="CR78" i="6"/>
  <c r="CQ78" i="6"/>
  <c r="CP78" i="6"/>
  <c r="CO78" i="6"/>
  <c r="CK78" i="6"/>
  <c r="CJ78" i="6"/>
  <c r="CI78" i="6"/>
  <c r="CH78" i="6"/>
  <c r="DA78" i="6" s="1"/>
  <c r="CG78" i="6"/>
  <c r="CF78" i="6"/>
  <c r="CE78" i="6"/>
  <c r="CX78" i="6" s="1"/>
  <c r="HP77" i="6"/>
  <c r="HJ77" i="6"/>
  <c r="HH77" i="6"/>
  <c r="HC77" i="6"/>
  <c r="DU77" i="6"/>
  <c r="DN77" i="6"/>
  <c r="CX77" i="6"/>
  <c r="CU77" i="6"/>
  <c r="CT77" i="6"/>
  <c r="CS77" i="6"/>
  <c r="CR77" i="6"/>
  <c r="CQ77" i="6"/>
  <c r="CP77" i="6"/>
  <c r="CY77" i="6" s="1"/>
  <c r="CO77" i="6"/>
  <c r="CK77" i="6"/>
  <c r="DD77" i="6" s="1"/>
  <c r="CJ77" i="6"/>
  <c r="DC77" i="6" s="1"/>
  <c r="CI77" i="6"/>
  <c r="DB77" i="6" s="1"/>
  <c r="CH77" i="6"/>
  <c r="CG77" i="6"/>
  <c r="CZ77" i="6" s="1"/>
  <c r="CF77" i="6"/>
  <c r="CE77" i="6"/>
  <c r="HP76" i="6"/>
  <c r="HJ76" i="6"/>
  <c r="HC76" i="6"/>
  <c r="DU76" i="6"/>
  <c r="DN76" i="6"/>
  <c r="CY76" i="6"/>
  <c r="CU76" i="6"/>
  <c r="CT76" i="6"/>
  <c r="DC76" i="6" s="1"/>
  <c r="CS76" i="6"/>
  <c r="CR76" i="6"/>
  <c r="CQ76" i="6"/>
  <c r="CP76" i="6"/>
  <c r="CO76" i="6"/>
  <c r="CK76" i="6"/>
  <c r="DD76" i="6" s="1"/>
  <c r="CJ76" i="6"/>
  <c r="CI76" i="6"/>
  <c r="CH76" i="6"/>
  <c r="CG76" i="6"/>
  <c r="CZ76" i="6" s="1"/>
  <c r="CF76" i="6"/>
  <c r="CE76" i="6"/>
  <c r="HP75" i="6"/>
  <c r="HJ75" i="6"/>
  <c r="HC75" i="6"/>
  <c r="HH87" i="6"/>
  <c r="DU75" i="6"/>
  <c r="DN75" i="6"/>
  <c r="CU75" i="6"/>
  <c r="CT75" i="6"/>
  <c r="CS75" i="6"/>
  <c r="CR75" i="6"/>
  <c r="CQ75" i="6"/>
  <c r="CP75" i="6"/>
  <c r="CO75" i="6"/>
  <c r="CK75" i="6"/>
  <c r="DD75" i="6" s="1"/>
  <c r="CJ75" i="6"/>
  <c r="CI75" i="6"/>
  <c r="CH75" i="6"/>
  <c r="DA75" i="6" s="1"/>
  <c r="CG75" i="6"/>
  <c r="CZ75" i="6" s="1"/>
  <c r="CF75" i="6"/>
  <c r="CE75" i="6"/>
  <c r="DU74" i="6"/>
  <c r="DN74" i="6"/>
  <c r="CU74" i="6"/>
  <c r="CT74" i="6"/>
  <c r="CS74" i="6"/>
  <c r="CR74" i="6"/>
  <c r="DA74" i="6" s="1"/>
  <c r="CQ74" i="6"/>
  <c r="CP74" i="6"/>
  <c r="CO74" i="6"/>
  <c r="CK74" i="6"/>
  <c r="CJ74" i="6"/>
  <c r="CI74" i="6"/>
  <c r="DB74" i="6" s="1"/>
  <c r="CH74" i="6"/>
  <c r="CG74" i="6"/>
  <c r="CF74" i="6"/>
  <c r="CE74" i="6"/>
  <c r="CX74" i="6" s="1"/>
  <c r="DU73" i="6"/>
  <c r="DN73" i="6"/>
  <c r="CY73" i="6"/>
  <c r="CU73" i="6"/>
  <c r="CT73" i="6"/>
  <c r="DC73" i="6" s="1"/>
  <c r="CS73" i="6"/>
  <c r="DB73" i="6" s="1"/>
  <c r="CR73" i="6"/>
  <c r="CQ73" i="6"/>
  <c r="CP73" i="6"/>
  <c r="CO73" i="6"/>
  <c r="CK73" i="6"/>
  <c r="CJ73" i="6"/>
  <c r="CI73" i="6"/>
  <c r="CH73" i="6"/>
  <c r="CG73" i="6"/>
  <c r="CF73" i="6"/>
  <c r="CE73" i="6"/>
  <c r="CX73" i="6" s="1"/>
  <c r="DU72" i="6"/>
  <c r="DN72" i="6"/>
  <c r="CY72" i="6"/>
  <c r="CU72" i="6"/>
  <c r="CT72" i="6"/>
  <c r="DC72" i="6" s="1"/>
  <c r="CS72" i="6"/>
  <c r="CR72" i="6"/>
  <c r="CQ72" i="6"/>
  <c r="CP72" i="6"/>
  <c r="CO72" i="6"/>
  <c r="CK72" i="6"/>
  <c r="DD72" i="6" s="1"/>
  <c r="CJ72" i="6"/>
  <c r="CI72" i="6"/>
  <c r="CH72" i="6"/>
  <c r="CG72" i="6"/>
  <c r="CZ72" i="6" s="1"/>
  <c r="CF72" i="6"/>
  <c r="CE72" i="6"/>
  <c r="HP71" i="6"/>
  <c r="HJ71" i="6"/>
  <c r="HC71" i="6"/>
  <c r="DU71" i="6"/>
  <c r="DN71" i="6"/>
  <c r="CU71" i="6"/>
  <c r="CT71" i="6"/>
  <c r="CS71" i="6"/>
  <c r="CR71" i="6"/>
  <c r="DA71" i="6" s="1"/>
  <c r="CQ71" i="6"/>
  <c r="CP71" i="6"/>
  <c r="CO71" i="6"/>
  <c r="CK71" i="6"/>
  <c r="CJ71" i="6"/>
  <c r="CI71" i="6"/>
  <c r="CH71" i="6"/>
  <c r="CG71" i="6"/>
  <c r="CF71" i="6"/>
  <c r="CE71" i="6"/>
  <c r="HP70" i="6"/>
  <c r="HJ70" i="6"/>
  <c r="HC70" i="6"/>
  <c r="DU70" i="6"/>
  <c r="DN70" i="6"/>
  <c r="DB70" i="6"/>
  <c r="CU70" i="6"/>
  <c r="CT70" i="6"/>
  <c r="CS70" i="6"/>
  <c r="CR70" i="6"/>
  <c r="CQ70" i="6"/>
  <c r="CP70" i="6"/>
  <c r="CO70" i="6"/>
  <c r="CK70" i="6"/>
  <c r="CJ70" i="6"/>
  <c r="CI70" i="6"/>
  <c r="CH70" i="6"/>
  <c r="DA70" i="6" s="1"/>
  <c r="CG70" i="6"/>
  <c r="CF70" i="6"/>
  <c r="CE70" i="6"/>
  <c r="CX70" i="6" s="1"/>
  <c r="HP69" i="6"/>
  <c r="HJ69" i="6"/>
  <c r="HC69" i="6"/>
  <c r="DU69" i="6"/>
  <c r="DN69" i="6"/>
  <c r="CY69" i="6"/>
  <c r="CU69" i="6"/>
  <c r="CT69" i="6"/>
  <c r="CS69" i="6"/>
  <c r="CR69" i="6"/>
  <c r="CQ69" i="6"/>
  <c r="CP69" i="6"/>
  <c r="CO69" i="6"/>
  <c r="CK69" i="6"/>
  <c r="CJ69" i="6"/>
  <c r="DC69" i="6" s="1"/>
  <c r="CI69" i="6"/>
  <c r="CH69" i="6"/>
  <c r="CG69" i="6"/>
  <c r="CF69" i="6"/>
  <c r="CE69" i="6"/>
  <c r="HP68" i="6"/>
  <c r="HJ68" i="6"/>
  <c r="HC68" i="6"/>
  <c r="DU68" i="6"/>
  <c r="DN68" i="6"/>
  <c r="CU68" i="6"/>
  <c r="CT68" i="6"/>
  <c r="CS68" i="6"/>
  <c r="CR68" i="6"/>
  <c r="CQ68" i="6"/>
  <c r="CP68" i="6"/>
  <c r="CO68" i="6"/>
  <c r="CK68" i="6"/>
  <c r="CJ68" i="6"/>
  <c r="CI68" i="6"/>
  <c r="CH68" i="6"/>
  <c r="CG68" i="6"/>
  <c r="CF68" i="6"/>
  <c r="CE68" i="6"/>
  <c r="HP67" i="6"/>
  <c r="HJ67" i="6"/>
  <c r="HC67" i="6"/>
  <c r="DU67" i="6"/>
  <c r="DN67" i="6"/>
  <c r="CX67" i="6"/>
  <c r="CU67" i="6"/>
  <c r="CT67" i="6"/>
  <c r="CS67" i="6"/>
  <c r="CR67" i="6"/>
  <c r="DA67" i="6" s="1"/>
  <c r="CQ67" i="6"/>
  <c r="CP67" i="6"/>
  <c r="CO67" i="6"/>
  <c r="CK67" i="6"/>
  <c r="DD67" i="6" s="1"/>
  <c r="CJ67" i="6"/>
  <c r="CI67" i="6"/>
  <c r="CH67" i="6"/>
  <c r="CG67" i="6"/>
  <c r="CZ67" i="6" s="1"/>
  <c r="CF67" i="6"/>
  <c r="CE67" i="6"/>
  <c r="HP66" i="6"/>
  <c r="HJ66" i="6"/>
  <c r="HC66" i="6"/>
  <c r="DU66" i="6"/>
  <c r="DN66" i="6"/>
  <c r="CX66" i="6"/>
  <c r="CU66" i="6"/>
  <c r="CT66" i="6"/>
  <c r="CS66" i="6"/>
  <c r="DB66" i="6" s="1"/>
  <c r="CR66" i="6"/>
  <c r="CQ66" i="6"/>
  <c r="CP66" i="6"/>
  <c r="CO66" i="6"/>
  <c r="CK66" i="6"/>
  <c r="CJ66" i="6"/>
  <c r="DC66" i="6" s="1"/>
  <c r="CI66" i="6"/>
  <c r="CH66" i="6"/>
  <c r="CG66" i="6"/>
  <c r="CF66" i="6"/>
  <c r="CY66" i="6" s="1"/>
  <c r="CE66" i="6"/>
  <c r="HP65" i="6"/>
  <c r="HJ65" i="6"/>
  <c r="HC65" i="6"/>
  <c r="DU65" i="6"/>
  <c r="DN65" i="6"/>
  <c r="DD65" i="6"/>
  <c r="CU65" i="6"/>
  <c r="CT65" i="6"/>
  <c r="DC65" i="6" s="1"/>
  <c r="CS65" i="6"/>
  <c r="CR65" i="6"/>
  <c r="CQ65" i="6"/>
  <c r="CP65" i="6"/>
  <c r="CO65" i="6"/>
  <c r="CK65" i="6"/>
  <c r="CJ65" i="6"/>
  <c r="CI65" i="6"/>
  <c r="DB65" i="6" s="1"/>
  <c r="CH65" i="6"/>
  <c r="CG65" i="6"/>
  <c r="CZ65" i="6" s="1"/>
  <c r="CF65" i="6"/>
  <c r="CY65" i="6" s="1"/>
  <c r="CE65" i="6"/>
  <c r="CX65" i="6" s="1"/>
  <c r="HP64" i="6"/>
  <c r="HJ64" i="6"/>
  <c r="HC64" i="6"/>
  <c r="DU64" i="6"/>
  <c r="DN64" i="6"/>
  <c r="CU64" i="6"/>
  <c r="DD64" i="6" s="1"/>
  <c r="CT64" i="6"/>
  <c r="CS64" i="6"/>
  <c r="CR64" i="6"/>
  <c r="CQ64" i="6"/>
  <c r="CP64" i="6"/>
  <c r="CO64" i="6"/>
  <c r="CK64" i="6"/>
  <c r="CJ64" i="6"/>
  <c r="DC64" i="6" s="1"/>
  <c r="CI64" i="6"/>
  <c r="CH64" i="6"/>
  <c r="CG64" i="6"/>
  <c r="CF64" i="6"/>
  <c r="CY64" i="6" s="1"/>
  <c r="CE64" i="6"/>
  <c r="HP63" i="6"/>
  <c r="HJ63" i="6"/>
  <c r="HC63" i="6"/>
  <c r="DU63" i="6"/>
  <c r="DN63" i="6"/>
  <c r="CU63" i="6"/>
  <c r="CT63" i="6"/>
  <c r="CS63" i="6"/>
  <c r="CR63" i="6"/>
  <c r="DA63" i="6" s="1"/>
  <c r="CQ63" i="6"/>
  <c r="CP63" i="6"/>
  <c r="CO63" i="6"/>
  <c r="CK63" i="6"/>
  <c r="CJ63" i="6"/>
  <c r="CI63" i="6"/>
  <c r="CH63" i="6"/>
  <c r="CG63" i="6"/>
  <c r="CF63" i="6"/>
  <c r="CE63" i="6"/>
  <c r="HP62" i="6"/>
  <c r="HJ62" i="6"/>
  <c r="HC62" i="6"/>
  <c r="DU62" i="6"/>
  <c r="DN62" i="6"/>
  <c r="DW62" i="6"/>
  <c r="DB62" i="6"/>
  <c r="CU62" i="6"/>
  <c r="CT62" i="6"/>
  <c r="CS62" i="6"/>
  <c r="CR62" i="6"/>
  <c r="CQ62" i="6"/>
  <c r="CP62" i="6"/>
  <c r="CO62" i="6"/>
  <c r="CK62" i="6"/>
  <c r="CJ62" i="6"/>
  <c r="CI62" i="6"/>
  <c r="CH62" i="6"/>
  <c r="DA62" i="6" s="1"/>
  <c r="CG62" i="6"/>
  <c r="CF62" i="6"/>
  <c r="CE62" i="6"/>
  <c r="CX62" i="6" s="1"/>
  <c r="HP61" i="6"/>
  <c r="HJ61" i="6"/>
  <c r="HC61" i="6"/>
  <c r="DU61" i="6"/>
  <c r="DN61" i="6"/>
  <c r="CU61" i="6"/>
  <c r="CT61" i="6"/>
  <c r="CS61" i="6"/>
  <c r="DB61" i="6" s="1"/>
  <c r="CR61" i="6"/>
  <c r="CQ61" i="6"/>
  <c r="CP61" i="6"/>
  <c r="CY61" i="6" s="1"/>
  <c r="CO61" i="6"/>
  <c r="CK61" i="6"/>
  <c r="CJ61" i="6"/>
  <c r="CI61" i="6"/>
  <c r="CH61" i="6"/>
  <c r="CG61" i="6"/>
  <c r="CF61" i="6"/>
  <c r="CE61" i="6"/>
  <c r="HP60" i="6"/>
  <c r="HJ60" i="6"/>
  <c r="HC60" i="6"/>
  <c r="DU60" i="6"/>
  <c r="DN60" i="6"/>
  <c r="CU60" i="6"/>
  <c r="DD60" i="6" s="1"/>
  <c r="CT60" i="6"/>
  <c r="CS60" i="6"/>
  <c r="CR60" i="6"/>
  <c r="CQ60" i="6"/>
  <c r="CP60" i="6"/>
  <c r="CO60" i="6"/>
  <c r="CK60" i="6"/>
  <c r="CJ60" i="6"/>
  <c r="CI60" i="6"/>
  <c r="CH60" i="6"/>
  <c r="DA60" i="6" s="1"/>
  <c r="CG60" i="6"/>
  <c r="CF60" i="6"/>
  <c r="CE60" i="6"/>
  <c r="HP59" i="6"/>
  <c r="HJ59" i="6"/>
  <c r="HC59" i="6"/>
  <c r="DU59" i="6"/>
  <c r="DN59" i="6"/>
  <c r="CU59" i="6"/>
  <c r="CT59" i="6"/>
  <c r="CS59" i="6"/>
  <c r="CR59" i="6"/>
  <c r="DA59" i="6" s="1"/>
  <c r="CQ59" i="6"/>
  <c r="CP59" i="6"/>
  <c r="CO59" i="6"/>
  <c r="CK59" i="6"/>
  <c r="CJ59" i="6"/>
  <c r="CI59" i="6"/>
  <c r="DB59" i="6" s="1"/>
  <c r="CH59" i="6"/>
  <c r="CG59" i="6"/>
  <c r="CF59" i="6"/>
  <c r="CE59" i="6"/>
  <c r="CX59" i="6" s="1"/>
  <c r="HP58" i="6"/>
  <c r="HJ58" i="6"/>
  <c r="HC58" i="6"/>
  <c r="DU58" i="6"/>
  <c r="DN58" i="6"/>
  <c r="CU58" i="6"/>
  <c r="CT58" i="6"/>
  <c r="CS58" i="6"/>
  <c r="DB58" i="6" s="1"/>
  <c r="CR58" i="6"/>
  <c r="CQ58" i="6"/>
  <c r="CP58" i="6"/>
  <c r="CO58" i="6"/>
  <c r="CK58" i="6"/>
  <c r="CJ58" i="6"/>
  <c r="DC58" i="6" s="1"/>
  <c r="CI58" i="6"/>
  <c r="CH58" i="6"/>
  <c r="DA58" i="6" s="1"/>
  <c r="CG58" i="6"/>
  <c r="CF58" i="6"/>
  <c r="CY58" i="6" s="1"/>
  <c r="CE58" i="6"/>
  <c r="HP57" i="6"/>
  <c r="HJ57" i="6"/>
  <c r="HC57" i="6"/>
  <c r="DU57" i="6"/>
  <c r="DN57" i="6"/>
  <c r="DW57" i="6"/>
  <c r="CU57" i="6"/>
  <c r="DD57" i="6" s="1"/>
  <c r="CT57" i="6"/>
  <c r="CS57" i="6"/>
  <c r="CR57" i="6"/>
  <c r="CQ57" i="6"/>
  <c r="CZ57" i="6" s="1"/>
  <c r="CP57" i="6"/>
  <c r="CP88" i="6" s="1"/>
  <c r="CO57" i="6"/>
  <c r="CK57" i="6"/>
  <c r="CJ57" i="6"/>
  <c r="CI57" i="6"/>
  <c r="CH57" i="6"/>
  <c r="CG57" i="6"/>
  <c r="CF57" i="6"/>
  <c r="CE57" i="6"/>
  <c r="HP56" i="6"/>
  <c r="HJ56" i="6"/>
  <c r="HC56" i="6"/>
  <c r="DU56" i="6"/>
  <c r="DN56" i="6"/>
  <c r="HP55" i="6"/>
  <c r="HJ55" i="6"/>
  <c r="HC55" i="6"/>
  <c r="DU55" i="6"/>
  <c r="DN55" i="6"/>
  <c r="HP54" i="6"/>
  <c r="HJ54" i="6"/>
  <c r="HC54" i="6"/>
  <c r="DU54" i="6"/>
  <c r="DN54" i="6"/>
  <c r="HP53" i="6"/>
  <c r="HJ53" i="6"/>
  <c r="HC53" i="6"/>
  <c r="DU53" i="6"/>
  <c r="DN53" i="6"/>
  <c r="HP52" i="6"/>
  <c r="HJ52" i="6"/>
  <c r="HC52" i="6"/>
  <c r="DU52" i="6"/>
  <c r="DN52" i="6"/>
  <c r="HP51" i="6"/>
  <c r="HJ51" i="6"/>
  <c r="HC51" i="6"/>
  <c r="DU51" i="6"/>
  <c r="DN51" i="6"/>
  <c r="HP50" i="6"/>
  <c r="HJ50" i="6"/>
  <c r="HC50" i="6"/>
  <c r="DU50" i="6"/>
  <c r="DN50" i="6"/>
  <c r="HP49" i="6"/>
  <c r="HJ49" i="6"/>
  <c r="HC49" i="6"/>
  <c r="DU49" i="6"/>
  <c r="DN49" i="6"/>
  <c r="HP48" i="6"/>
  <c r="HJ48" i="6"/>
  <c r="HC48" i="6"/>
  <c r="DU48" i="6"/>
  <c r="DN48" i="6"/>
  <c r="HP47" i="6"/>
  <c r="HJ47" i="6"/>
  <c r="HC47" i="6"/>
  <c r="DU47" i="6"/>
  <c r="DN47" i="6"/>
  <c r="HP46" i="6"/>
  <c r="HJ46" i="6"/>
  <c r="HC46" i="6"/>
  <c r="DU46" i="6"/>
  <c r="DN46" i="6"/>
  <c r="HP45" i="6"/>
  <c r="HJ45" i="6"/>
  <c r="HC45" i="6"/>
  <c r="DU45" i="6"/>
  <c r="DN45" i="6"/>
  <c r="HP44" i="6"/>
  <c r="HJ44" i="6"/>
  <c r="HC44" i="6"/>
  <c r="HA44" i="6" a="1"/>
  <c r="HE66" i="6" s="1"/>
  <c r="DU44" i="6"/>
  <c r="DN44" i="6"/>
  <c r="DP44" i="6"/>
  <c r="DU43" i="6"/>
  <c r="DN43" i="6"/>
  <c r="DU42" i="6"/>
  <c r="DN42" i="6"/>
  <c r="HP41" i="6"/>
  <c r="HJ41" i="6"/>
  <c r="HC41" i="6"/>
  <c r="DU41" i="6"/>
  <c r="DN41" i="6"/>
  <c r="HP40" i="6"/>
  <c r="HJ40" i="6"/>
  <c r="HC40" i="6"/>
  <c r="DU40" i="6"/>
  <c r="DN40" i="6"/>
  <c r="HP39" i="6"/>
  <c r="HJ39" i="6"/>
  <c r="HC39" i="6"/>
  <c r="DU39" i="6"/>
  <c r="DN39" i="6"/>
  <c r="HP38" i="6"/>
  <c r="HJ38" i="6"/>
  <c r="HC38" i="6"/>
  <c r="DU38" i="6"/>
  <c r="DN38" i="6"/>
  <c r="DP38" i="6"/>
  <c r="HP37" i="6"/>
  <c r="HJ37" i="6"/>
  <c r="HC37" i="6"/>
  <c r="DU37" i="6"/>
  <c r="DN37" i="6"/>
  <c r="HP36" i="6"/>
  <c r="HJ36" i="6"/>
  <c r="HC36" i="6"/>
  <c r="DU36" i="6"/>
  <c r="DN36" i="6"/>
  <c r="HP35" i="6"/>
  <c r="HJ35" i="6"/>
  <c r="HC35" i="6"/>
  <c r="DU35" i="6"/>
  <c r="DN35" i="6"/>
  <c r="HP34" i="6"/>
  <c r="HJ34" i="6"/>
  <c r="HC34" i="6"/>
  <c r="DU34" i="6"/>
  <c r="DN34" i="6"/>
  <c r="HP33" i="6"/>
  <c r="HJ33" i="6"/>
  <c r="HC33" i="6"/>
  <c r="DU33" i="6"/>
  <c r="DN33" i="6"/>
  <c r="DW33" i="6"/>
  <c r="DW213" i="6"/>
  <c r="DW183" i="6"/>
  <c r="DW123" i="6"/>
  <c r="DY123" i="6" s="1"/>
  <c r="DP213" i="6"/>
  <c r="DP123" i="6"/>
  <c r="DR123" i="6" s="1"/>
  <c r="HP32" i="6"/>
  <c r="HJ32" i="6"/>
  <c r="HC32" i="6"/>
  <c r="DU32" i="6"/>
  <c r="DN32" i="6"/>
  <c r="DW32" i="6"/>
  <c r="DP32" i="6"/>
  <c r="DW212" i="6"/>
  <c r="DW152" i="6"/>
  <c r="DY152" i="6" s="1"/>
  <c r="DW122" i="6"/>
  <c r="DW92" i="6"/>
  <c r="DY92" i="6" s="1"/>
  <c r="DP152" i="6"/>
  <c r="DR152" i="6" s="1"/>
  <c r="DP122" i="6"/>
  <c r="DR122" i="6" s="1"/>
  <c r="DP62" i="6"/>
  <c r="HP31" i="6"/>
  <c r="HJ31" i="6"/>
  <c r="HC31" i="6"/>
  <c r="DU31" i="6"/>
  <c r="DN31" i="6"/>
  <c r="DW31" i="6"/>
  <c r="DW211" i="6"/>
  <c r="DW151" i="6"/>
  <c r="DW91" i="6"/>
  <c r="DP91" i="6"/>
  <c r="DR91" i="6" s="1"/>
  <c r="DP61" i="6"/>
  <c r="HP30" i="6"/>
  <c r="HJ30" i="6"/>
  <c r="HC30" i="6"/>
  <c r="DU30" i="6"/>
  <c r="DN30" i="6"/>
  <c r="DW150" i="6"/>
  <c r="DY150" i="6" s="1"/>
  <c r="DW120" i="6"/>
  <c r="DW90" i="6"/>
  <c r="DY90" i="6" s="1"/>
  <c r="DW60" i="6"/>
  <c r="DY60" i="6" s="1"/>
  <c r="DW30" i="6"/>
  <c r="DY30" i="6" s="1"/>
  <c r="DP210" i="6"/>
  <c r="DP180" i="6"/>
  <c r="HP29" i="6"/>
  <c r="HJ29" i="6"/>
  <c r="HC29" i="6"/>
  <c r="DU29" i="6"/>
  <c r="DN29" i="6"/>
  <c r="DW29" i="6"/>
  <c r="DP29" i="6"/>
  <c r="DW209" i="6"/>
  <c r="DW179" i="6"/>
  <c r="DW149" i="6"/>
  <c r="DW119" i="6"/>
  <c r="DW89" i="6"/>
  <c r="DP179" i="6"/>
  <c r="DP119" i="6"/>
  <c r="DR119" i="6" s="1"/>
  <c r="DP59" i="6"/>
  <c r="DR59" i="6" s="1"/>
  <c r="HP28" i="6"/>
  <c r="HJ28" i="6"/>
  <c r="HC28" i="6"/>
  <c r="DU28" i="6"/>
  <c r="DN28" i="6"/>
  <c r="DW148" i="6"/>
  <c r="DW118" i="6"/>
  <c r="DW88" i="6"/>
  <c r="DY88" i="6" s="1"/>
  <c r="DW58" i="6"/>
  <c r="DW28" i="6"/>
  <c r="DY28" i="6" s="1"/>
  <c r="DP208" i="6"/>
  <c r="DP178" i="6"/>
  <c r="DP118" i="6"/>
  <c r="DR118" i="6" s="1"/>
  <c r="DP88" i="6"/>
  <c r="DR88" i="6" s="1"/>
  <c r="DP58" i="6"/>
  <c r="DR58" i="6" s="1"/>
  <c r="HP27" i="6"/>
  <c r="HJ27" i="6"/>
  <c r="HC27" i="6"/>
  <c r="DU27" i="6"/>
  <c r="DN27" i="6"/>
  <c r="DP27" i="6"/>
  <c r="DW207" i="6"/>
  <c r="DW177" i="6"/>
  <c r="DW87" i="6"/>
  <c r="DP177" i="6"/>
  <c r="DP57" i="6"/>
  <c r="HP26" i="6"/>
  <c r="HJ26" i="6"/>
  <c r="HC26" i="6"/>
  <c r="DU26" i="6"/>
  <c r="DN26" i="6"/>
  <c r="DW146" i="6"/>
  <c r="DY146" i="6" s="1"/>
  <c r="DW116" i="6"/>
  <c r="DW86" i="6"/>
  <c r="DW56" i="6"/>
  <c r="DW26" i="6"/>
  <c r="DY26" i="6" s="1"/>
  <c r="DP206" i="6"/>
  <c r="DP176" i="6"/>
  <c r="DP56" i="6"/>
  <c r="HP25" i="6"/>
  <c r="HJ25" i="6"/>
  <c r="HC25" i="6"/>
  <c r="DW25" i="6"/>
  <c r="DU25" i="6"/>
  <c r="DN25" i="6"/>
  <c r="DP25" i="6"/>
  <c r="DW205" i="6"/>
  <c r="DW175" i="6"/>
  <c r="DW145" i="6"/>
  <c r="DY145" i="6" s="1"/>
  <c r="DW55" i="6"/>
  <c r="DY55" i="6" s="1"/>
  <c r="DP175" i="6"/>
  <c r="DP115" i="6"/>
  <c r="DR115" i="6" s="1"/>
  <c r="DP55" i="6"/>
  <c r="HP24" i="6"/>
  <c r="HJ24" i="6"/>
  <c r="HC24" i="6"/>
  <c r="DU24" i="6"/>
  <c r="DN24" i="6"/>
  <c r="DW144" i="6"/>
  <c r="DW84" i="6"/>
  <c r="DY84" i="6" s="1"/>
  <c r="DW54" i="6"/>
  <c r="DY54" i="6" s="1"/>
  <c r="DW24" i="6"/>
  <c r="DY24" i="6" s="1"/>
  <c r="DP204" i="6"/>
  <c r="DP174" i="6"/>
  <c r="DP114" i="6"/>
  <c r="DR114" i="6" s="1"/>
  <c r="DP84" i="6"/>
  <c r="DP54" i="6"/>
  <c r="HP23" i="6"/>
  <c r="HJ23" i="6"/>
  <c r="HC23" i="6"/>
  <c r="DU23" i="6"/>
  <c r="DN23" i="6"/>
  <c r="DP23" i="6"/>
  <c r="DW203" i="6"/>
  <c r="DW173" i="6"/>
  <c r="DW113" i="6"/>
  <c r="DW83" i="6"/>
  <c r="DY83" i="6" s="1"/>
  <c r="DW53" i="6"/>
  <c r="DY53" i="6" s="1"/>
  <c r="DP173" i="6"/>
  <c r="DP53" i="6"/>
  <c r="HP22" i="6"/>
  <c r="HJ22" i="6"/>
  <c r="HC22" i="6"/>
  <c r="EB22" i="6"/>
  <c r="DU22" i="6"/>
  <c r="DN22" i="6"/>
  <c r="DW142" i="6"/>
  <c r="DY142" i="6" s="1"/>
  <c r="DW82" i="6"/>
  <c r="DW52" i="6"/>
  <c r="DW22" i="6"/>
  <c r="DP172" i="6"/>
  <c r="DP142" i="6"/>
  <c r="DR142" i="6" s="1"/>
  <c r="HP21" i="6"/>
  <c r="HJ21" i="6"/>
  <c r="HC21" i="6"/>
  <c r="DU21" i="6"/>
  <c r="DN21" i="6"/>
  <c r="DP21" i="6"/>
  <c r="DR21" i="6" s="1"/>
  <c r="DW201" i="6"/>
  <c r="DW171" i="6"/>
  <c r="DW141" i="6"/>
  <c r="DY141" i="6" s="1"/>
  <c r="DW111" i="6"/>
  <c r="DW21" i="6"/>
  <c r="DY21" i="6" s="1"/>
  <c r="DP201" i="6"/>
  <c r="DP171" i="6"/>
  <c r="DR171" i="6" s="1"/>
  <c r="DP111" i="6"/>
  <c r="DR111" i="6" s="1"/>
  <c r="DP51" i="6"/>
  <c r="HP20" i="6"/>
  <c r="HJ20" i="6"/>
  <c r="HC20" i="6"/>
  <c r="DU20" i="6"/>
  <c r="DN20" i="6"/>
  <c r="DW20" i="6"/>
  <c r="DY20" i="6" s="1"/>
  <c r="DP20" i="6"/>
  <c r="DW200" i="6"/>
  <c r="DW140" i="6"/>
  <c r="DY140" i="6" s="1"/>
  <c r="DW80" i="6"/>
  <c r="DY80" i="6" s="1"/>
  <c r="DW50" i="6"/>
  <c r="DP200" i="6"/>
  <c r="DP140" i="6"/>
  <c r="DR140" i="6" s="1"/>
  <c r="DP110" i="6"/>
  <c r="DR110" i="6" s="1"/>
  <c r="DP80" i="6"/>
  <c r="HP19" i="6"/>
  <c r="HJ19" i="6"/>
  <c r="HC19" i="6"/>
  <c r="DU19" i="6"/>
  <c r="DN19" i="6"/>
  <c r="DW19" i="6"/>
  <c r="DY19" i="6" s="1"/>
  <c r="DW199" i="6"/>
  <c r="DW139" i="6"/>
  <c r="DW109" i="6"/>
  <c r="DY109" i="6" s="1"/>
  <c r="DW79" i="6"/>
  <c r="DY79" i="6" s="1"/>
  <c r="DP199" i="6"/>
  <c r="DP169" i="6"/>
  <c r="DR169" i="6" s="1"/>
  <c r="DP139" i="6"/>
  <c r="DR139" i="6" s="1"/>
  <c r="DP79" i="6"/>
  <c r="DR79" i="6" s="1"/>
  <c r="DP49" i="6"/>
  <c r="DR49" i="6" s="1"/>
  <c r="HP18" i="6"/>
  <c r="HJ18" i="6"/>
  <c r="HC18" i="6"/>
  <c r="DU18" i="6"/>
  <c r="DN18" i="6"/>
  <c r="DW138" i="6"/>
  <c r="DY138" i="6" s="1"/>
  <c r="DW108" i="6"/>
  <c r="DW78" i="6"/>
  <c r="DW48" i="6"/>
  <c r="DY48" i="6" s="1"/>
  <c r="DW18" i="6"/>
  <c r="DP168" i="6"/>
  <c r="DR168" i="6" s="1"/>
  <c r="DP138" i="6"/>
  <c r="DR138" i="6" s="1"/>
  <c r="HP17" i="6"/>
  <c r="HJ17" i="6"/>
  <c r="HC17" i="6"/>
  <c r="DU17" i="6"/>
  <c r="DN17" i="6"/>
  <c r="DW17" i="6"/>
  <c r="DP17" i="6"/>
  <c r="DW197" i="6"/>
  <c r="DW167" i="6"/>
  <c r="DY167" i="6" s="1"/>
  <c r="DW137" i="6"/>
  <c r="DW77" i="6"/>
  <c r="DP167" i="6"/>
  <c r="DR167" i="6" s="1"/>
  <c r="DP107" i="6"/>
  <c r="DR107" i="6" s="1"/>
  <c r="DP47" i="6"/>
  <c r="HP16" i="6"/>
  <c r="HJ16" i="6"/>
  <c r="HC16" i="6"/>
  <c r="FJ20" i="6"/>
  <c r="DU16" i="6"/>
  <c r="DY16" i="6" s="1"/>
  <c r="DN16" i="6"/>
  <c r="DW16" i="6"/>
  <c r="DP16" i="6"/>
  <c r="DW166" i="6"/>
  <c r="DY166" i="6" s="1"/>
  <c r="DW136" i="6"/>
  <c r="DY136" i="6" s="1"/>
  <c r="DW76" i="6"/>
  <c r="DY76" i="6" s="1"/>
  <c r="DW46" i="6"/>
  <c r="DP196" i="6"/>
  <c r="DP136" i="6"/>
  <c r="DR136" i="6" s="1"/>
  <c r="DP106" i="6"/>
  <c r="DR106" i="6" s="1"/>
  <c r="DP76" i="6"/>
  <c r="HP15" i="6"/>
  <c r="HJ15" i="6"/>
  <c r="HC15" i="6"/>
  <c r="FI15" i="6"/>
  <c r="EH15" i="6"/>
  <c r="DU15" i="6"/>
  <c r="DN15" i="6"/>
  <c r="DW15" i="6"/>
  <c r="DW195" i="6"/>
  <c r="DW165" i="6"/>
  <c r="DW135" i="6"/>
  <c r="DW105" i="6"/>
  <c r="DY105" i="6" s="1"/>
  <c r="DW75" i="6"/>
  <c r="DY75" i="6" s="1"/>
  <c r="DW45" i="6"/>
  <c r="DY45" i="6" s="1"/>
  <c r="DP195" i="6"/>
  <c r="DP105" i="6"/>
  <c r="DR105" i="6" s="1"/>
  <c r="DP75" i="6"/>
  <c r="DR75" i="6" s="1"/>
  <c r="DP15" i="6"/>
  <c r="DR15" i="6" s="1"/>
  <c r="HP14" i="6"/>
  <c r="HC14" i="6"/>
  <c r="HA14" i="6" a="1"/>
  <c r="HE36" i="6" s="1"/>
  <c r="EL14" i="6"/>
  <c r="DU14" i="6"/>
  <c r="DN14" i="6"/>
  <c r="DW164" i="6"/>
  <c r="DY164" i="6" s="1"/>
  <c r="DW134" i="6"/>
  <c r="DY134" i="6" s="1"/>
  <c r="DW74" i="6"/>
  <c r="DW44" i="6"/>
  <c r="DY44" i="6" s="1"/>
  <c r="DW14" i="6"/>
  <c r="DP194" i="6"/>
  <c r="DP164" i="6"/>
  <c r="DR164" i="6" s="1"/>
  <c r="DP134" i="6"/>
  <c r="DR134" i="6" s="1"/>
  <c r="DP74" i="6"/>
  <c r="DR74" i="6" s="1"/>
  <c r="EB13" i="6"/>
  <c r="DU13" i="6"/>
  <c r="DN13" i="6"/>
  <c r="DW193" i="6"/>
  <c r="DW163" i="6"/>
  <c r="DW133" i="6"/>
  <c r="DW13" i="6"/>
  <c r="DY13" i="6" s="1"/>
  <c r="DP193" i="6"/>
  <c r="DP163" i="6"/>
  <c r="DR163" i="6" s="1"/>
  <c r="DP103" i="6"/>
  <c r="DP43" i="6"/>
  <c r="DU12" i="6"/>
  <c r="DN12" i="6"/>
  <c r="DW12" i="6"/>
  <c r="DW162" i="6"/>
  <c r="DY162" i="6" s="1"/>
  <c r="DW132" i="6"/>
  <c r="DW72" i="6"/>
  <c r="DY72" i="6" s="1"/>
  <c r="DW42" i="6"/>
  <c r="DP192" i="6"/>
  <c r="DP132" i="6"/>
  <c r="DR132" i="6" s="1"/>
  <c r="DP102" i="6"/>
  <c r="DP72" i="6"/>
  <c r="DP42" i="6"/>
  <c r="DP12" i="6"/>
  <c r="DR12" i="6" s="1"/>
  <c r="GP11" i="6"/>
  <c r="GO11" i="6"/>
  <c r="GN11" i="6"/>
  <c r="GM11" i="6"/>
  <c r="GL11" i="6"/>
  <c r="GK11" i="6"/>
  <c r="GJ11" i="6"/>
  <c r="GI11" i="6"/>
  <c r="GH11" i="6"/>
  <c r="GG11" i="6"/>
  <c r="GF11" i="6"/>
  <c r="GE11" i="6"/>
  <c r="GD11" i="6"/>
  <c r="GC11" i="6"/>
  <c r="GB11" i="6"/>
  <c r="GA11" i="6"/>
  <c r="FZ11" i="6"/>
  <c r="FY11" i="6"/>
  <c r="FX11" i="6"/>
  <c r="FW11" i="6"/>
  <c r="FV11" i="6"/>
  <c r="FU11" i="6"/>
  <c r="FT11" i="6"/>
  <c r="FS11" i="6"/>
  <c r="FR11" i="6"/>
  <c r="FQ11" i="6"/>
  <c r="FP11" i="6"/>
  <c r="FO11" i="6"/>
  <c r="FL11" i="6"/>
  <c r="FK11" i="6"/>
  <c r="FJ11" i="6"/>
  <c r="FI11" i="6"/>
  <c r="FI20" i="6" s="1"/>
  <c r="FH11" i="6"/>
  <c r="FG11" i="6"/>
  <c r="FG20" i="6" s="1"/>
  <c r="FF11" i="6"/>
  <c r="FE11" i="6"/>
  <c r="FE20" i="6" s="1"/>
  <c r="FD11" i="6"/>
  <c r="FC11" i="6"/>
  <c r="FB11" i="6"/>
  <c r="FA11" i="6"/>
  <c r="FA20" i="6" s="1"/>
  <c r="EZ11" i="6"/>
  <c r="EY11" i="6"/>
  <c r="EY20" i="6" s="1"/>
  <c r="EX11" i="6"/>
  <c r="EW11" i="6"/>
  <c r="EW20" i="6" s="1"/>
  <c r="EV11" i="6"/>
  <c r="EU11" i="6"/>
  <c r="EU20" i="6" s="1"/>
  <c r="ET11" i="6"/>
  <c r="ES11" i="6"/>
  <c r="ES20" i="6" s="1"/>
  <c r="ER11" i="6"/>
  <c r="EQ11" i="6"/>
  <c r="EP11" i="6"/>
  <c r="EO11" i="6"/>
  <c r="EO20" i="6" s="1"/>
  <c r="EN11" i="6"/>
  <c r="EM11" i="6"/>
  <c r="EM20" i="6" s="1"/>
  <c r="EL11" i="6"/>
  <c r="EK11" i="6"/>
  <c r="EK20" i="6" s="1"/>
  <c r="DU11" i="6"/>
  <c r="DN11" i="6"/>
  <c r="DP11" i="6"/>
  <c r="DW191" i="6"/>
  <c r="DW161" i="6"/>
  <c r="DW131" i="6"/>
  <c r="DY131" i="6" s="1"/>
  <c r="DW101" i="6"/>
  <c r="DY101" i="6" s="1"/>
  <c r="DW71" i="6"/>
  <c r="DY71" i="6" s="1"/>
  <c r="DW41" i="6"/>
  <c r="DY41" i="6" s="1"/>
  <c r="DP161" i="6"/>
  <c r="DR161" i="6" s="1"/>
  <c r="DP131" i="6"/>
  <c r="DR131" i="6" s="1"/>
  <c r="DP101" i="6"/>
  <c r="DR101" i="6" s="1"/>
  <c r="DP41" i="6"/>
  <c r="DR41" i="6" s="1"/>
  <c r="GP10" i="6"/>
  <c r="GO10" i="6"/>
  <c r="GN10" i="6"/>
  <c r="GM10" i="6"/>
  <c r="GL10" i="6"/>
  <c r="GK10" i="6"/>
  <c r="GJ10" i="6"/>
  <c r="GI10" i="6"/>
  <c r="GH10" i="6"/>
  <c r="GG10" i="6"/>
  <c r="GF10" i="6"/>
  <c r="GE10" i="6"/>
  <c r="GD10" i="6"/>
  <c r="GC10" i="6"/>
  <c r="GB10" i="6"/>
  <c r="GA10" i="6"/>
  <c r="FZ10" i="6"/>
  <c r="FY10" i="6"/>
  <c r="FX10" i="6"/>
  <c r="FW10" i="6"/>
  <c r="FV10" i="6"/>
  <c r="FU10" i="6"/>
  <c r="FT10" i="6"/>
  <c r="FS10" i="6"/>
  <c r="FR10" i="6"/>
  <c r="FQ10" i="6"/>
  <c r="FP10" i="6"/>
  <c r="FO10" i="6"/>
  <c r="FL10" i="6"/>
  <c r="FK10" i="6"/>
  <c r="FJ10" i="6"/>
  <c r="FJ19" i="6" s="1"/>
  <c r="FI10" i="6"/>
  <c r="FH10" i="6"/>
  <c r="FH19" i="6" s="1"/>
  <c r="FG10" i="6"/>
  <c r="FF10" i="6"/>
  <c r="FF19" i="6" s="1"/>
  <c r="FE10" i="6"/>
  <c r="FD10" i="6"/>
  <c r="FC10" i="6"/>
  <c r="FB10" i="6"/>
  <c r="FB19" i="6" s="1"/>
  <c r="FA10" i="6"/>
  <c r="EZ10" i="6"/>
  <c r="EZ19" i="6" s="1"/>
  <c r="EY10" i="6"/>
  <c r="EX10" i="6"/>
  <c r="EX19" i="6" s="1"/>
  <c r="EW10" i="6"/>
  <c r="EV10" i="6"/>
  <c r="EU10" i="6"/>
  <c r="ET10" i="6"/>
  <c r="ET19" i="6" s="1"/>
  <c r="ES10" i="6"/>
  <c r="ER10" i="6"/>
  <c r="ER19" i="6" s="1"/>
  <c r="EQ10" i="6"/>
  <c r="EP10" i="6"/>
  <c r="EP19" i="6" s="1"/>
  <c r="EO10" i="6"/>
  <c r="EN10" i="6"/>
  <c r="EN19" i="6" s="1"/>
  <c r="EM10" i="6"/>
  <c r="EM19" i="6" s="1"/>
  <c r="EL10" i="6"/>
  <c r="EL19" i="6" s="1"/>
  <c r="EK10" i="6"/>
  <c r="DU10" i="6"/>
  <c r="DN10" i="6"/>
  <c r="DW130" i="6"/>
  <c r="DW100" i="6"/>
  <c r="DY100" i="6" s="1"/>
  <c r="DW70" i="6"/>
  <c r="DW40" i="6"/>
  <c r="DY40" i="6" s="1"/>
  <c r="DW10" i="6"/>
  <c r="DY10" i="6" s="1"/>
  <c r="DP190" i="6"/>
  <c r="DP160" i="6"/>
  <c r="DR160" i="6" s="1"/>
  <c r="DP100" i="6"/>
  <c r="DR100" i="6" s="1"/>
  <c r="DP70" i="6"/>
  <c r="GP9" i="6"/>
  <c r="GO9" i="6"/>
  <c r="GN9" i="6"/>
  <c r="GM9" i="6"/>
  <c r="GL9" i="6"/>
  <c r="GK9" i="6"/>
  <c r="GJ9" i="6"/>
  <c r="GI9" i="6"/>
  <c r="GH9" i="6"/>
  <c r="GG9" i="6"/>
  <c r="GF9" i="6"/>
  <c r="GE9" i="6"/>
  <c r="GD9" i="6"/>
  <c r="GC9" i="6"/>
  <c r="GB9" i="6"/>
  <c r="GA9" i="6"/>
  <c r="FZ9" i="6"/>
  <c r="FY9" i="6"/>
  <c r="FX9" i="6"/>
  <c r="FW9" i="6"/>
  <c r="FV9" i="6"/>
  <c r="FU9" i="6"/>
  <c r="FT9" i="6"/>
  <c r="FS9" i="6"/>
  <c r="FR9" i="6"/>
  <c r="FQ9" i="6"/>
  <c r="FP9" i="6"/>
  <c r="FO9" i="6"/>
  <c r="FL9" i="6"/>
  <c r="FK9" i="6"/>
  <c r="FJ9" i="6"/>
  <c r="FI9" i="6"/>
  <c r="FI18" i="6" s="1"/>
  <c r="FH9" i="6"/>
  <c r="FG9" i="6"/>
  <c r="FG18" i="6" s="1"/>
  <c r="FF9" i="6"/>
  <c r="FE9" i="6"/>
  <c r="FE18" i="6" s="1"/>
  <c r="FD9" i="6"/>
  <c r="FC9" i="6"/>
  <c r="FB9" i="6"/>
  <c r="FA9" i="6"/>
  <c r="FA18" i="6" s="1"/>
  <c r="EZ9" i="6"/>
  <c r="EY9" i="6"/>
  <c r="EY18" i="6" s="1"/>
  <c r="EX9" i="6"/>
  <c r="EW9" i="6"/>
  <c r="EW18" i="6" s="1"/>
  <c r="EV9" i="6"/>
  <c r="EU9" i="6"/>
  <c r="EU18" i="6" s="1"/>
  <c r="ET9" i="6"/>
  <c r="ES9" i="6"/>
  <c r="ES18" i="6" s="1"/>
  <c r="ER9" i="6"/>
  <c r="EQ9" i="6"/>
  <c r="EP9" i="6"/>
  <c r="EO9" i="6"/>
  <c r="EO18" i="6" s="1"/>
  <c r="EN9" i="6"/>
  <c r="EM9" i="6"/>
  <c r="EM18" i="6" s="1"/>
  <c r="EL9" i="6"/>
  <c r="EK9" i="6"/>
  <c r="EK18" i="6" s="1"/>
  <c r="DU9" i="6"/>
  <c r="DN9" i="6"/>
  <c r="DW9" i="6"/>
  <c r="DP9" i="6"/>
  <c r="DR9" i="6" s="1"/>
  <c r="DW189" i="6"/>
  <c r="DW159" i="6"/>
  <c r="DW129" i="6"/>
  <c r="DY129" i="6" s="1"/>
  <c r="DP159" i="6"/>
  <c r="DR159" i="6" s="1"/>
  <c r="DP129" i="6"/>
  <c r="DR129" i="6" s="1"/>
  <c r="DP99" i="6"/>
  <c r="DP39" i="6"/>
  <c r="GP8" i="6"/>
  <c r="GO8" i="6"/>
  <c r="GN8" i="6"/>
  <c r="GM8" i="6"/>
  <c r="GL8" i="6"/>
  <c r="GK8" i="6"/>
  <c r="GJ8" i="6"/>
  <c r="GI8" i="6"/>
  <c r="GH8" i="6"/>
  <c r="GG8" i="6"/>
  <c r="GF8" i="6"/>
  <c r="GE8" i="6"/>
  <c r="GD8" i="6"/>
  <c r="GC8" i="6"/>
  <c r="GB8" i="6"/>
  <c r="GA8" i="6"/>
  <c r="FZ8" i="6"/>
  <c r="FY8" i="6"/>
  <c r="FX8" i="6"/>
  <c r="FW8" i="6"/>
  <c r="FV8" i="6"/>
  <c r="FU8" i="6"/>
  <c r="FT8" i="6"/>
  <c r="FS8" i="6"/>
  <c r="FR8" i="6"/>
  <c r="FQ8" i="6"/>
  <c r="FP8" i="6"/>
  <c r="FO8" i="6"/>
  <c r="FL8" i="6"/>
  <c r="FK8" i="6"/>
  <c r="FJ8" i="6"/>
  <c r="FI8" i="6"/>
  <c r="FH8" i="6"/>
  <c r="FH17" i="6" s="1"/>
  <c r="FG8" i="6"/>
  <c r="FG17" i="6" s="1"/>
  <c r="FF8" i="6"/>
  <c r="FE8" i="6"/>
  <c r="FD8" i="6"/>
  <c r="FC8" i="6"/>
  <c r="FB8" i="6"/>
  <c r="FA8" i="6"/>
  <c r="EZ8" i="6"/>
  <c r="EZ17" i="6" s="1"/>
  <c r="EY8" i="6"/>
  <c r="EY17" i="6" s="1"/>
  <c r="EX8" i="6"/>
  <c r="EW8" i="6"/>
  <c r="EV8" i="6"/>
  <c r="EU8" i="6"/>
  <c r="EU17" i="6" s="1"/>
  <c r="ET8" i="6"/>
  <c r="ES8" i="6"/>
  <c r="ER8" i="6"/>
  <c r="ER17" i="6" s="1"/>
  <c r="EQ8" i="6"/>
  <c r="EP8" i="6"/>
  <c r="EO8" i="6"/>
  <c r="EN8" i="6"/>
  <c r="EN17" i="6" s="1"/>
  <c r="EM8" i="6"/>
  <c r="EM17" i="6" s="1"/>
  <c r="EL8" i="6"/>
  <c r="EK8" i="6"/>
  <c r="DU8" i="6"/>
  <c r="DN8" i="6"/>
  <c r="DR8" i="6" s="1"/>
  <c r="DP8" i="6"/>
  <c r="DW128" i="6"/>
  <c r="DW98" i="6"/>
  <c r="DY98" i="6" s="1"/>
  <c r="DW68" i="6"/>
  <c r="DY68" i="6" s="1"/>
  <c r="DW38" i="6"/>
  <c r="DW8" i="6"/>
  <c r="DY8" i="6" s="1"/>
  <c r="DP188" i="6"/>
  <c r="DP158" i="6"/>
  <c r="DR158" i="6" s="1"/>
  <c r="DP98" i="6"/>
  <c r="DP68" i="6"/>
  <c r="DR68" i="6" s="1"/>
  <c r="GP7" i="6"/>
  <c r="GO7" i="6"/>
  <c r="GN7" i="6"/>
  <c r="GM7" i="6"/>
  <c r="GL7" i="6"/>
  <c r="GK7" i="6"/>
  <c r="GJ7" i="6"/>
  <c r="GI7" i="6"/>
  <c r="GH7" i="6"/>
  <c r="GG7" i="6"/>
  <c r="GF7" i="6"/>
  <c r="GE7" i="6"/>
  <c r="GD7" i="6"/>
  <c r="GC7" i="6"/>
  <c r="GB7" i="6"/>
  <c r="GA7" i="6"/>
  <c r="FZ7" i="6"/>
  <c r="FY7" i="6"/>
  <c r="FX7" i="6"/>
  <c r="FW7" i="6"/>
  <c r="FV7" i="6"/>
  <c r="FU7" i="6"/>
  <c r="FT7" i="6"/>
  <c r="FS7" i="6"/>
  <c r="FR7" i="6"/>
  <c r="FQ7" i="6"/>
  <c r="FP7" i="6"/>
  <c r="FO7" i="6"/>
  <c r="FL7" i="6"/>
  <c r="FK7" i="6"/>
  <c r="FJ7" i="6"/>
  <c r="FI7" i="6"/>
  <c r="FI16" i="6" s="1"/>
  <c r="FH7" i="6"/>
  <c r="FG7" i="6"/>
  <c r="FF7" i="6"/>
  <c r="FF16" i="6" s="1"/>
  <c r="FE7" i="6"/>
  <c r="FD7" i="6"/>
  <c r="FC7" i="6"/>
  <c r="FB7" i="6"/>
  <c r="FB16" i="6" s="1"/>
  <c r="FA7" i="6"/>
  <c r="FA16" i="6" s="1"/>
  <c r="EZ7" i="6"/>
  <c r="EZ16" i="6" s="1"/>
  <c r="EY7" i="6"/>
  <c r="EX7" i="6"/>
  <c r="EW7" i="6"/>
  <c r="EV7" i="6"/>
  <c r="EU7" i="6"/>
  <c r="EU16" i="6" s="1"/>
  <c r="ET7" i="6"/>
  <c r="ET16" i="6" s="1"/>
  <c r="ES7" i="6"/>
  <c r="ES16" i="6" s="1"/>
  <c r="ER7" i="6"/>
  <c r="EQ7" i="6"/>
  <c r="EP7" i="6"/>
  <c r="EO7" i="6"/>
  <c r="EN7" i="6"/>
  <c r="EN16" i="6" s="1"/>
  <c r="EM7" i="6"/>
  <c r="EM16" i="6" s="1"/>
  <c r="EL7" i="6"/>
  <c r="EL16" i="6" s="1"/>
  <c r="EK7" i="6"/>
  <c r="EK16" i="6" s="1"/>
  <c r="DU7" i="6"/>
  <c r="DN7" i="6"/>
  <c r="DP7" i="6"/>
  <c r="DW187" i="6"/>
  <c r="DW157" i="6"/>
  <c r="DY157" i="6" s="1"/>
  <c r="DW127" i="6"/>
  <c r="DY127" i="6" s="1"/>
  <c r="DW97" i="6"/>
  <c r="DY97" i="6" s="1"/>
  <c r="DW67" i="6"/>
  <c r="DW37" i="6"/>
  <c r="DY37" i="6" s="1"/>
  <c r="DW7" i="6"/>
  <c r="DP157" i="6"/>
  <c r="DR157" i="6" s="1"/>
  <c r="DP127" i="6"/>
  <c r="DR127" i="6" s="1"/>
  <c r="DP97" i="6"/>
  <c r="DR97" i="6" s="1"/>
  <c r="DP37" i="6"/>
  <c r="DR37" i="6" s="1"/>
  <c r="GP6" i="6"/>
  <c r="GO6" i="6"/>
  <c r="GN6" i="6"/>
  <c r="GM6" i="6"/>
  <c r="GL6" i="6"/>
  <c r="GK6" i="6"/>
  <c r="GJ6" i="6"/>
  <c r="GI6" i="6"/>
  <c r="GH6" i="6"/>
  <c r="GG6" i="6"/>
  <c r="GF6" i="6"/>
  <c r="GE6" i="6"/>
  <c r="GD6" i="6"/>
  <c r="GC6" i="6"/>
  <c r="GB6" i="6"/>
  <c r="GA6" i="6"/>
  <c r="FZ6" i="6"/>
  <c r="FY6" i="6"/>
  <c r="FX6" i="6"/>
  <c r="FW6" i="6"/>
  <c r="FV6" i="6"/>
  <c r="FU6" i="6"/>
  <c r="FT6" i="6"/>
  <c r="FS6" i="6"/>
  <c r="FR6" i="6"/>
  <c r="FQ6" i="6"/>
  <c r="FP6" i="6"/>
  <c r="FO6" i="6"/>
  <c r="FL6" i="6"/>
  <c r="FK6" i="6"/>
  <c r="FJ6" i="6"/>
  <c r="FI6" i="6"/>
  <c r="FH6" i="6"/>
  <c r="FH15" i="6" s="1"/>
  <c r="FG6" i="6"/>
  <c r="FG15" i="6" s="1"/>
  <c r="FF6" i="6"/>
  <c r="FF15" i="6" s="1"/>
  <c r="FE6" i="6"/>
  <c r="FD6" i="6"/>
  <c r="FC6" i="6"/>
  <c r="FB6" i="6"/>
  <c r="FB15" i="6" s="1"/>
  <c r="FA6" i="6"/>
  <c r="FA15" i="6" s="1"/>
  <c r="EZ6" i="6"/>
  <c r="EZ15" i="6" s="1"/>
  <c r="EY6" i="6"/>
  <c r="EY15" i="6" s="1"/>
  <c r="EX6" i="6"/>
  <c r="EW6" i="6"/>
  <c r="EV6" i="6"/>
  <c r="EU6" i="6"/>
  <c r="EU15" i="6" s="1"/>
  <c r="ET6" i="6"/>
  <c r="ET15" i="6" s="1"/>
  <c r="ES6" i="6"/>
  <c r="ES15" i="6" s="1"/>
  <c r="ER6" i="6"/>
  <c r="ER15" i="6" s="1"/>
  <c r="EQ6" i="6"/>
  <c r="EP6" i="6"/>
  <c r="EO6" i="6"/>
  <c r="EN6" i="6"/>
  <c r="EN15" i="6" s="1"/>
  <c r="EM6" i="6"/>
  <c r="EM15" i="6" s="1"/>
  <c r="EL6" i="6"/>
  <c r="EL15" i="6" s="1"/>
  <c r="EK6" i="6"/>
  <c r="EK15" i="6" s="1"/>
  <c r="DU6" i="6"/>
  <c r="DN6" i="6"/>
  <c r="DW126" i="6"/>
  <c r="DW66" i="6"/>
  <c r="DW36" i="6"/>
  <c r="DW6" i="6"/>
  <c r="DY6" i="6" s="1"/>
  <c r="DP186" i="6"/>
  <c r="DP156" i="6"/>
  <c r="DR156" i="6" s="1"/>
  <c r="DP96" i="6"/>
  <c r="DR96" i="6" s="1"/>
  <c r="DP66" i="6"/>
  <c r="DR66" i="6" s="1"/>
  <c r="GP5" i="6"/>
  <c r="GO5" i="6"/>
  <c r="GN5" i="6"/>
  <c r="GM5" i="6"/>
  <c r="GL5" i="6"/>
  <c r="GK5" i="6"/>
  <c r="GJ5" i="6"/>
  <c r="GI5" i="6"/>
  <c r="GH5" i="6"/>
  <c r="GG5" i="6"/>
  <c r="GF5" i="6"/>
  <c r="GE5" i="6"/>
  <c r="GD5" i="6"/>
  <c r="GC5" i="6"/>
  <c r="GB5" i="6"/>
  <c r="GA5" i="6"/>
  <c r="FZ5" i="6"/>
  <c r="FY5" i="6"/>
  <c r="FX5" i="6"/>
  <c r="FW5" i="6"/>
  <c r="FV5" i="6"/>
  <c r="FU5" i="6"/>
  <c r="FT5" i="6"/>
  <c r="FS5" i="6"/>
  <c r="FR5" i="6"/>
  <c r="FQ5" i="6"/>
  <c r="FP5" i="6"/>
  <c r="FO5" i="6"/>
  <c r="FL5" i="6"/>
  <c r="FK5" i="6"/>
  <c r="FJ5" i="6"/>
  <c r="FI5" i="6"/>
  <c r="FI14" i="6" s="1"/>
  <c r="FH5" i="6"/>
  <c r="FG5" i="6"/>
  <c r="FF5" i="6"/>
  <c r="FE5" i="6"/>
  <c r="FD5" i="6"/>
  <c r="FC5" i="6"/>
  <c r="FB5" i="6"/>
  <c r="FB14" i="6" s="1"/>
  <c r="FA5" i="6"/>
  <c r="EZ5" i="6"/>
  <c r="EY5" i="6"/>
  <c r="EX5" i="6"/>
  <c r="EW5" i="6"/>
  <c r="EV5" i="6"/>
  <c r="EU5" i="6"/>
  <c r="ET5" i="6"/>
  <c r="ES5" i="6"/>
  <c r="ES14" i="6" s="1"/>
  <c r="ER5" i="6"/>
  <c r="EQ5" i="6"/>
  <c r="EP5" i="6"/>
  <c r="EO5" i="6"/>
  <c r="EN5" i="6"/>
  <c r="EM5" i="6"/>
  <c r="EM14" i="6" s="1"/>
  <c r="EL5" i="6"/>
  <c r="EK5" i="6"/>
  <c r="DU5" i="6"/>
  <c r="DN5" i="6"/>
  <c r="DW5" i="6"/>
  <c r="DK185" i="6"/>
  <c r="DW185" i="6" s="1"/>
  <c r="DW155" i="6"/>
  <c r="DW125" i="6"/>
  <c r="DW65" i="6"/>
  <c r="DW35" i="6"/>
  <c r="DJ185" i="6"/>
  <c r="DP185" i="6" s="1"/>
  <c r="DP155" i="6"/>
  <c r="DR155" i="6" s="1"/>
  <c r="DP125" i="6"/>
  <c r="DR125" i="6" s="1"/>
  <c r="DP95" i="6"/>
  <c r="DP35" i="6"/>
  <c r="DP5" i="6"/>
  <c r="EB4" i="6"/>
  <c r="DU4" i="6"/>
  <c r="DP64" i="6"/>
  <c r="DJ4" i="4"/>
  <c r="DP4" i="4" s="1"/>
  <c r="DR4" i="4" s="1"/>
  <c r="CO58" i="4"/>
  <c r="CX58" i="4" s="1"/>
  <c r="CP58" i="4"/>
  <c r="CQ58" i="4"/>
  <c r="CR58" i="4"/>
  <c r="CS58" i="4"/>
  <c r="CS89" i="4" s="1"/>
  <c r="CT58" i="4"/>
  <c r="CU58" i="4"/>
  <c r="CO59" i="4"/>
  <c r="CP59" i="4"/>
  <c r="CP88" i="4" s="1"/>
  <c r="CQ59" i="4"/>
  <c r="CR59" i="4"/>
  <c r="CS59" i="4"/>
  <c r="CT59" i="4"/>
  <c r="CT88" i="4" s="1"/>
  <c r="CU59" i="4"/>
  <c r="CO60" i="4"/>
  <c r="CP60" i="4"/>
  <c r="CQ60" i="4"/>
  <c r="CZ60" i="4" s="1"/>
  <c r="CR60" i="4"/>
  <c r="CS60" i="4"/>
  <c r="CT60" i="4"/>
  <c r="CU60" i="4"/>
  <c r="CO61" i="4"/>
  <c r="CP61" i="4"/>
  <c r="CQ61" i="4"/>
  <c r="CR61" i="4"/>
  <c r="CR90" i="4" s="1"/>
  <c r="CS61" i="4"/>
  <c r="CT61" i="4"/>
  <c r="CU61" i="4"/>
  <c r="CO62" i="4"/>
  <c r="CP62" i="4"/>
  <c r="CQ62" i="4"/>
  <c r="CR62" i="4"/>
  <c r="CS62" i="4"/>
  <c r="DB62" i="4" s="1"/>
  <c r="CT62" i="4"/>
  <c r="CU62" i="4"/>
  <c r="CO63" i="4"/>
  <c r="CP63" i="4"/>
  <c r="CY63" i="4" s="1"/>
  <c r="CQ63" i="4"/>
  <c r="CR63" i="4"/>
  <c r="CS63" i="4"/>
  <c r="CT63" i="4"/>
  <c r="DC63" i="4" s="1"/>
  <c r="CU63" i="4"/>
  <c r="CO64" i="4"/>
  <c r="CP64" i="4"/>
  <c r="CQ64" i="4"/>
  <c r="CZ64" i="4" s="1"/>
  <c r="CR64" i="4"/>
  <c r="CS64" i="4"/>
  <c r="CT64" i="4"/>
  <c r="CU64" i="4"/>
  <c r="CO65" i="4"/>
  <c r="CP65" i="4"/>
  <c r="CQ65" i="4"/>
  <c r="CR65" i="4"/>
  <c r="DA65" i="4" s="1"/>
  <c r="CS65" i="4"/>
  <c r="CT65" i="4"/>
  <c r="CU65" i="4"/>
  <c r="CO66" i="4"/>
  <c r="CX66" i="4" s="1"/>
  <c r="CP66" i="4"/>
  <c r="CQ66" i="4"/>
  <c r="CR66" i="4"/>
  <c r="CS66" i="4"/>
  <c r="DB66" i="4" s="1"/>
  <c r="CT66" i="4"/>
  <c r="CU66" i="4"/>
  <c r="CO67" i="4"/>
  <c r="CP67" i="4"/>
  <c r="CY67" i="4" s="1"/>
  <c r="CQ67" i="4"/>
  <c r="CR67" i="4"/>
  <c r="CS67" i="4"/>
  <c r="CT67" i="4"/>
  <c r="CU67" i="4"/>
  <c r="CO68" i="4"/>
  <c r="CP68" i="4"/>
  <c r="CQ68" i="4"/>
  <c r="CZ68" i="4" s="1"/>
  <c r="CR68" i="4"/>
  <c r="CS68" i="4"/>
  <c r="CT68" i="4"/>
  <c r="CU68" i="4"/>
  <c r="DD68" i="4" s="1"/>
  <c r="CO69" i="4"/>
  <c r="CP69" i="4"/>
  <c r="CQ69" i="4"/>
  <c r="CR69" i="4"/>
  <c r="DA69" i="4" s="1"/>
  <c r="CS69" i="4"/>
  <c r="CT69" i="4"/>
  <c r="CU69" i="4"/>
  <c r="CO70" i="4"/>
  <c r="CP70" i="4"/>
  <c r="CQ70" i="4"/>
  <c r="CR70" i="4"/>
  <c r="CS70" i="4"/>
  <c r="CT70" i="4"/>
  <c r="CU70" i="4"/>
  <c r="CO71" i="4"/>
  <c r="CP71" i="4"/>
  <c r="CY71" i="4" s="1"/>
  <c r="CQ71" i="4"/>
  <c r="CR71" i="4"/>
  <c r="CS71" i="4"/>
  <c r="CT71" i="4"/>
  <c r="DC71" i="4" s="1"/>
  <c r="CU71" i="4"/>
  <c r="CO72" i="4"/>
  <c r="CP72" i="4"/>
  <c r="CQ72" i="4"/>
  <c r="CZ72" i="4" s="1"/>
  <c r="CR72" i="4"/>
  <c r="CS72" i="4"/>
  <c r="CT72" i="4"/>
  <c r="CU72" i="4"/>
  <c r="CO73" i="4"/>
  <c r="CP73" i="4"/>
  <c r="CQ73" i="4"/>
  <c r="CR73" i="4"/>
  <c r="DA73" i="4" s="1"/>
  <c r="CS73" i="4"/>
  <c r="CT73" i="4"/>
  <c r="CU73" i="4"/>
  <c r="CO74" i="4"/>
  <c r="CP74" i="4"/>
  <c r="CQ74" i="4"/>
  <c r="CR74" i="4"/>
  <c r="CS74" i="4"/>
  <c r="CT74" i="4"/>
  <c r="CU74" i="4"/>
  <c r="CO75" i="4"/>
  <c r="CP75" i="4"/>
  <c r="CY75" i="4" s="1"/>
  <c r="CQ75" i="4"/>
  <c r="CR75" i="4"/>
  <c r="CS75" i="4"/>
  <c r="CT75" i="4"/>
  <c r="DC75" i="4" s="1"/>
  <c r="CU75" i="4"/>
  <c r="CO76" i="4"/>
  <c r="CP76" i="4"/>
  <c r="CQ76" i="4"/>
  <c r="CZ76" i="4" s="1"/>
  <c r="CR76" i="4"/>
  <c r="CS76" i="4"/>
  <c r="CT76" i="4"/>
  <c r="CU76" i="4"/>
  <c r="CO77" i="4"/>
  <c r="CP77" i="4"/>
  <c r="CQ77" i="4"/>
  <c r="CR77" i="4"/>
  <c r="DA77" i="4" s="1"/>
  <c r="CS77" i="4"/>
  <c r="CT77" i="4"/>
  <c r="CU77" i="4"/>
  <c r="CO78" i="4"/>
  <c r="CX78" i="4" s="1"/>
  <c r="CP78" i="4"/>
  <c r="CQ78" i="4"/>
  <c r="CR78" i="4"/>
  <c r="CS78" i="4"/>
  <c r="CT78" i="4"/>
  <c r="CU78" i="4"/>
  <c r="CO79" i="4"/>
  <c r="CP79" i="4"/>
  <c r="CY79" i="4" s="1"/>
  <c r="CQ79" i="4"/>
  <c r="CR79" i="4"/>
  <c r="CS79" i="4"/>
  <c r="CT79" i="4"/>
  <c r="DC79" i="4" s="1"/>
  <c r="CU79" i="4"/>
  <c r="CO80" i="4"/>
  <c r="CP80" i="4"/>
  <c r="CQ80" i="4"/>
  <c r="CR80" i="4"/>
  <c r="CS80" i="4"/>
  <c r="CT80" i="4"/>
  <c r="CU80" i="4"/>
  <c r="DD80" i="4" s="1"/>
  <c r="CO81" i="4"/>
  <c r="CP81" i="4"/>
  <c r="CQ81" i="4"/>
  <c r="CR81" i="4"/>
  <c r="CS81" i="4"/>
  <c r="CT81" i="4"/>
  <c r="CU81" i="4"/>
  <c r="CO82" i="4"/>
  <c r="CX82" i="4" s="1"/>
  <c r="CP82" i="4"/>
  <c r="CQ82" i="4"/>
  <c r="CR82" i="4"/>
  <c r="CS82" i="4"/>
  <c r="CT82" i="4"/>
  <c r="CU82" i="4"/>
  <c r="CO83" i="4"/>
  <c r="CP83" i="4"/>
  <c r="CY83" i="4" s="1"/>
  <c r="CQ83" i="4"/>
  <c r="CR83" i="4"/>
  <c r="CS83" i="4"/>
  <c r="CT83" i="4"/>
  <c r="CU83" i="4"/>
  <c r="CO84" i="4"/>
  <c r="CP84" i="4"/>
  <c r="CQ84" i="4"/>
  <c r="CZ84" i="4" s="1"/>
  <c r="CR84" i="4"/>
  <c r="CS84" i="4"/>
  <c r="CT84" i="4"/>
  <c r="CU84" i="4"/>
  <c r="DD84" i="4" s="1"/>
  <c r="CO85" i="4"/>
  <c r="CP85" i="4"/>
  <c r="CQ85" i="4"/>
  <c r="CR85" i="4"/>
  <c r="CS85" i="4"/>
  <c r="CT85" i="4"/>
  <c r="CU85" i="4"/>
  <c r="CO86" i="4"/>
  <c r="CX86" i="4" s="1"/>
  <c r="CP86" i="4"/>
  <c r="CQ86" i="4"/>
  <c r="CR86" i="4"/>
  <c r="CS86" i="4"/>
  <c r="DB86" i="4" s="1"/>
  <c r="CT86" i="4"/>
  <c r="CU86" i="4"/>
  <c r="CU57" i="4"/>
  <c r="CT57" i="4"/>
  <c r="CS57" i="4"/>
  <c r="CR57" i="4"/>
  <c r="CQ57" i="4"/>
  <c r="CP57" i="4"/>
  <c r="CO57" i="4"/>
  <c r="CE58" i="4"/>
  <c r="CF58" i="4"/>
  <c r="CG58" i="4"/>
  <c r="CH58" i="4"/>
  <c r="CH89" i="4" s="1"/>
  <c r="CI58" i="4"/>
  <c r="CJ58" i="4"/>
  <c r="CK58" i="4"/>
  <c r="CE59" i="4"/>
  <c r="CX59" i="4" s="1"/>
  <c r="CF59" i="4"/>
  <c r="CG59" i="4"/>
  <c r="CH59" i="4"/>
  <c r="CI59" i="4"/>
  <c r="CI90" i="4" s="1"/>
  <c r="CJ59" i="4"/>
  <c r="CK59" i="4"/>
  <c r="CE60" i="4"/>
  <c r="CF60" i="4"/>
  <c r="CF88" i="4" s="1"/>
  <c r="CG60" i="4"/>
  <c r="CH60" i="4"/>
  <c r="CI60" i="4"/>
  <c r="CJ60" i="4"/>
  <c r="DC60" i="4" s="1"/>
  <c r="CK60" i="4"/>
  <c r="CE61" i="4"/>
  <c r="CF61" i="4"/>
  <c r="CG61" i="4"/>
  <c r="CG89" i="4" s="1"/>
  <c r="CH61" i="4"/>
  <c r="CI61" i="4"/>
  <c r="CJ61" i="4"/>
  <c r="CK61" i="4"/>
  <c r="CK88" i="4" s="1"/>
  <c r="CE62" i="4"/>
  <c r="CF62" i="4"/>
  <c r="CG62" i="4"/>
  <c r="CH62" i="4"/>
  <c r="CI62" i="4"/>
  <c r="CJ62" i="4"/>
  <c r="CK62" i="4"/>
  <c r="CE63" i="4"/>
  <c r="CX63" i="4" s="1"/>
  <c r="CF63" i="4"/>
  <c r="CG63" i="4"/>
  <c r="CH63" i="4"/>
  <c r="CI63" i="4"/>
  <c r="DB63" i="4" s="1"/>
  <c r="CJ63" i="4"/>
  <c r="CK63" i="4"/>
  <c r="CE64" i="4"/>
  <c r="CF64" i="4"/>
  <c r="CY64" i="4" s="1"/>
  <c r="CG64" i="4"/>
  <c r="CH64" i="4"/>
  <c r="CI64" i="4"/>
  <c r="CJ64" i="4"/>
  <c r="CK64" i="4"/>
  <c r="CE65" i="4"/>
  <c r="CF65" i="4"/>
  <c r="CG65" i="4"/>
  <c r="CZ65" i="4" s="1"/>
  <c r="CH65" i="4"/>
  <c r="CI65" i="4"/>
  <c r="CJ65" i="4"/>
  <c r="CK65" i="4"/>
  <c r="DD65" i="4" s="1"/>
  <c r="CE66" i="4"/>
  <c r="CF66" i="4"/>
  <c r="CG66" i="4"/>
  <c r="CH66" i="4"/>
  <c r="CI66" i="4"/>
  <c r="CJ66" i="4"/>
  <c r="CK66" i="4"/>
  <c r="CE67" i="4"/>
  <c r="CX67" i="4" s="1"/>
  <c r="CF67" i="4"/>
  <c r="CG67" i="4"/>
  <c r="CH67" i="4"/>
  <c r="CI67" i="4"/>
  <c r="CJ67" i="4"/>
  <c r="CK67" i="4"/>
  <c r="CE68" i="4"/>
  <c r="CF68" i="4"/>
  <c r="CY68" i="4" s="1"/>
  <c r="CG68" i="4"/>
  <c r="CH68" i="4"/>
  <c r="CI68" i="4"/>
  <c r="CJ68" i="4"/>
  <c r="DC68" i="4" s="1"/>
  <c r="CK68" i="4"/>
  <c r="CE69" i="4"/>
  <c r="CF69" i="4"/>
  <c r="CG69" i="4"/>
  <c r="CH69" i="4"/>
  <c r="CI69" i="4"/>
  <c r="CJ69" i="4"/>
  <c r="CK69" i="4"/>
  <c r="DD69" i="4" s="1"/>
  <c r="CE70" i="4"/>
  <c r="CF70" i="4"/>
  <c r="CG70" i="4"/>
  <c r="CH70" i="4"/>
  <c r="DA70" i="4" s="1"/>
  <c r="CI70" i="4"/>
  <c r="CJ70" i="4"/>
  <c r="CK70" i="4"/>
  <c r="CE71" i="4"/>
  <c r="CF71" i="4"/>
  <c r="CG71" i="4"/>
  <c r="CH71" i="4"/>
  <c r="CI71" i="4"/>
  <c r="DB71" i="4" s="1"/>
  <c r="CJ71" i="4"/>
  <c r="CK71" i="4"/>
  <c r="CE72" i="4"/>
  <c r="CF72" i="4"/>
  <c r="CY72" i="4" s="1"/>
  <c r="CG72" i="4"/>
  <c r="CH72" i="4"/>
  <c r="CI72" i="4"/>
  <c r="CJ72" i="4"/>
  <c r="DC72" i="4" s="1"/>
  <c r="CK72" i="4"/>
  <c r="CE73" i="4"/>
  <c r="CF73" i="4"/>
  <c r="CG73" i="4"/>
  <c r="CZ73" i="4" s="1"/>
  <c r="CH73" i="4"/>
  <c r="CI73" i="4"/>
  <c r="CJ73" i="4"/>
  <c r="CK73" i="4"/>
  <c r="CE74" i="4"/>
  <c r="CF74" i="4"/>
  <c r="CG74" i="4"/>
  <c r="CH74" i="4"/>
  <c r="DA74" i="4" s="1"/>
  <c r="CI74" i="4"/>
  <c r="CJ74" i="4"/>
  <c r="CK74" i="4"/>
  <c r="CE75" i="4"/>
  <c r="CX75" i="4" s="1"/>
  <c r="CF75" i="4"/>
  <c r="CG75" i="4"/>
  <c r="CH75" i="4"/>
  <c r="CI75" i="4"/>
  <c r="DB75" i="4" s="1"/>
  <c r="CJ75" i="4"/>
  <c r="CK75" i="4"/>
  <c r="CE76" i="4"/>
  <c r="CF76" i="4"/>
  <c r="CG76" i="4"/>
  <c r="CH76" i="4"/>
  <c r="CI76" i="4"/>
  <c r="CJ76" i="4"/>
  <c r="DC76" i="4" s="1"/>
  <c r="CK76" i="4"/>
  <c r="CE77" i="4"/>
  <c r="CF77" i="4"/>
  <c r="CG77" i="4"/>
  <c r="CZ77" i="4" s="1"/>
  <c r="CH77" i="4"/>
  <c r="CI77" i="4"/>
  <c r="CJ77" i="4"/>
  <c r="CK77" i="4"/>
  <c r="DD77" i="4" s="1"/>
  <c r="CE78" i="4"/>
  <c r="CF78" i="4"/>
  <c r="CG78" i="4"/>
  <c r="CH78" i="4"/>
  <c r="DA78" i="4" s="1"/>
  <c r="CI78" i="4"/>
  <c r="CJ78" i="4"/>
  <c r="CK78" i="4"/>
  <c r="CE79" i="4"/>
  <c r="CX79" i="4" s="1"/>
  <c r="CF79" i="4"/>
  <c r="CG79" i="4"/>
  <c r="CH79" i="4"/>
  <c r="CI79" i="4"/>
  <c r="DB79" i="4" s="1"/>
  <c r="CJ79" i="4"/>
  <c r="CK79" i="4"/>
  <c r="CE80" i="4"/>
  <c r="CF80" i="4"/>
  <c r="CY80" i="4" s="1"/>
  <c r="CG80" i="4"/>
  <c r="CH80" i="4"/>
  <c r="CI80" i="4"/>
  <c r="CJ80" i="4"/>
  <c r="CK80" i="4"/>
  <c r="CE81" i="4"/>
  <c r="CF81" i="4"/>
  <c r="CG81" i="4"/>
  <c r="CZ81" i="4" s="1"/>
  <c r="CH81" i="4"/>
  <c r="CI81" i="4"/>
  <c r="CJ81" i="4"/>
  <c r="CK81" i="4"/>
  <c r="DD81" i="4" s="1"/>
  <c r="CE82" i="4"/>
  <c r="CF82" i="4"/>
  <c r="CG82" i="4"/>
  <c r="CH82" i="4"/>
  <c r="DA82" i="4" s="1"/>
  <c r="CI82" i="4"/>
  <c r="CJ82" i="4"/>
  <c r="CK82" i="4"/>
  <c r="CE83" i="4"/>
  <c r="CX83" i="4" s="1"/>
  <c r="CF83" i="4"/>
  <c r="CG83" i="4"/>
  <c r="CH83" i="4"/>
  <c r="CI83" i="4"/>
  <c r="CJ83" i="4"/>
  <c r="CK83" i="4"/>
  <c r="CE84" i="4"/>
  <c r="CF84" i="4"/>
  <c r="CY84" i="4" s="1"/>
  <c r="CG84" i="4"/>
  <c r="CH84" i="4"/>
  <c r="CI84" i="4"/>
  <c r="CJ84" i="4"/>
  <c r="DC84" i="4" s="1"/>
  <c r="CK84" i="4"/>
  <c r="CE85" i="4"/>
  <c r="CF85" i="4"/>
  <c r="CG85" i="4"/>
  <c r="CH85" i="4"/>
  <c r="CI85" i="4"/>
  <c r="CJ85" i="4"/>
  <c r="CK85" i="4"/>
  <c r="DD85" i="4" s="1"/>
  <c r="CE86" i="4"/>
  <c r="CF86" i="4"/>
  <c r="CG86" i="4"/>
  <c r="CH86" i="4"/>
  <c r="DA86" i="4" s="1"/>
  <c r="CI86" i="4"/>
  <c r="CJ86" i="4"/>
  <c r="CK86" i="4"/>
  <c r="CE90" i="4"/>
  <c r="CG88" i="4"/>
  <c r="CX62" i="4"/>
  <c r="DD64" i="4"/>
  <c r="DC67" i="4"/>
  <c r="CX70" i="4"/>
  <c r="DB74" i="4"/>
  <c r="DD75" i="4"/>
  <c r="DD76" i="4"/>
  <c r="CX77" i="4"/>
  <c r="DB78" i="4"/>
  <c r="DC78" i="4"/>
  <c r="CZ79" i="4"/>
  <c r="CZ80" i="4"/>
  <c r="DB81" i="4"/>
  <c r="DB82" i="4"/>
  <c r="DC82" i="4"/>
  <c r="CZ83" i="4"/>
  <c r="DC83" i="4"/>
  <c r="DA84" i="4"/>
  <c r="DA85" i="4"/>
  <c r="DB85" i="4"/>
  <c r="CY86" i="4"/>
  <c r="CJ88" i="4"/>
  <c r="CZ58" i="4"/>
  <c r="DD58" i="4"/>
  <c r="CX60" i="4"/>
  <c r="CY60" i="4"/>
  <c r="CZ62" i="4"/>
  <c r="DD62" i="4"/>
  <c r="CX64" i="4"/>
  <c r="DC64" i="4"/>
  <c r="CZ66" i="4"/>
  <c r="DD66" i="4"/>
  <c r="DB67" i="4"/>
  <c r="CX68" i="4"/>
  <c r="CZ69" i="4"/>
  <c r="CZ70" i="4"/>
  <c r="DD70" i="4"/>
  <c r="CX72" i="4"/>
  <c r="CZ74" i="4"/>
  <c r="DD74" i="4"/>
  <c r="CX76" i="4"/>
  <c r="CY76" i="4"/>
  <c r="CZ78" i="4"/>
  <c r="DD78" i="4"/>
  <c r="CX80" i="4"/>
  <c r="DC80" i="4"/>
  <c r="CZ82" i="4"/>
  <c r="DD82" i="4"/>
  <c r="DB83" i="4"/>
  <c r="CX84" i="4"/>
  <c r="CZ85" i="4"/>
  <c r="CZ86" i="4"/>
  <c r="DD86" i="4"/>
  <c r="CK57" i="4"/>
  <c r="CJ57" i="4"/>
  <c r="CI57" i="4"/>
  <c r="CH57" i="4"/>
  <c r="CG57" i="4"/>
  <c r="CE57" i="4"/>
  <c r="CF57" i="4"/>
  <c r="DC86" i="4"/>
  <c r="DC85" i="4"/>
  <c r="CY85" i="4"/>
  <c r="CX85" i="4"/>
  <c r="DB84" i="4"/>
  <c r="DA83" i="4"/>
  <c r="DD83" i="4"/>
  <c r="CY82" i="4"/>
  <c r="DC81" i="4"/>
  <c r="CY81" i="4"/>
  <c r="DA81" i="4"/>
  <c r="CX81" i="4"/>
  <c r="DB80" i="4"/>
  <c r="DA80" i="4"/>
  <c r="DA79" i="4"/>
  <c r="DD79" i="4"/>
  <c r="CY78" i="4"/>
  <c r="DC77" i="4"/>
  <c r="CY77" i="4"/>
  <c r="DB77" i="4"/>
  <c r="DB76" i="4"/>
  <c r="DA76" i="4"/>
  <c r="DA75" i="4"/>
  <c r="CZ75" i="4"/>
  <c r="CX74" i="4"/>
  <c r="DC74" i="4"/>
  <c r="CY74" i="4"/>
  <c r="DC73" i="4"/>
  <c r="CY73" i="4"/>
  <c r="DD73" i="4"/>
  <c r="DB73" i="4"/>
  <c r="CX73" i="4"/>
  <c r="DD72" i="4"/>
  <c r="DB72" i="4"/>
  <c r="DA72" i="4"/>
  <c r="DA71" i="4"/>
  <c r="DD71" i="4"/>
  <c r="CZ71" i="4"/>
  <c r="CX71" i="4"/>
  <c r="DB70" i="4"/>
  <c r="DC70" i="4"/>
  <c r="CY70" i="4"/>
  <c r="DC69" i="4"/>
  <c r="CY69" i="4"/>
  <c r="DB69" i="4"/>
  <c r="CX69" i="4"/>
  <c r="DB68" i="4"/>
  <c r="DA68" i="4"/>
  <c r="DA67" i="4"/>
  <c r="DD67" i="4"/>
  <c r="CZ67" i="4"/>
  <c r="DC66" i="4"/>
  <c r="DA66" i="4"/>
  <c r="CY66" i="4"/>
  <c r="DC65" i="4"/>
  <c r="CY65" i="4"/>
  <c r="DB65" i="4"/>
  <c r="CX65" i="4"/>
  <c r="DB64" i="4"/>
  <c r="DA64" i="4"/>
  <c r="DA63" i="4"/>
  <c r="DD63" i="4"/>
  <c r="CZ63" i="4"/>
  <c r="DC62" i="4"/>
  <c r="DA62" i="4"/>
  <c r="CY62" i="4"/>
  <c r="DC61" i="4"/>
  <c r="CY61" i="4"/>
  <c r="DB61" i="4"/>
  <c r="CX61" i="4"/>
  <c r="DB60" i="4"/>
  <c r="DA60" i="4"/>
  <c r="DA59" i="4"/>
  <c r="DD59" i="4"/>
  <c r="CZ59" i="4"/>
  <c r="DC58" i="4"/>
  <c r="DA58" i="4"/>
  <c r="CY58" i="4"/>
  <c r="DC57" i="4"/>
  <c r="CY57" i="4"/>
  <c r="CQ90" i="4"/>
  <c r="CE26" i="4"/>
  <c r="CH4" i="4"/>
  <c r="CE4" i="4"/>
  <c r="DU213" i="4"/>
  <c r="DN213" i="4"/>
  <c r="DU212" i="4"/>
  <c r="DN212" i="4"/>
  <c r="DU211" i="4"/>
  <c r="DN211" i="4"/>
  <c r="DU210" i="4"/>
  <c r="DN210" i="4"/>
  <c r="DU209" i="4"/>
  <c r="DN209" i="4"/>
  <c r="DU208" i="4"/>
  <c r="DN208" i="4"/>
  <c r="DU207" i="4"/>
  <c r="DN207" i="4"/>
  <c r="DU206" i="4"/>
  <c r="DN206" i="4"/>
  <c r="DU205" i="4"/>
  <c r="DN205" i="4"/>
  <c r="DU204" i="4"/>
  <c r="DN204" i="4"/>
  <c r="DU203" i="4"/>
  <c r="DN203" i="4"/>
  <c r="DU202" i="4"/>
  <c r="DN202" i="4"/>
  <c r="DU201" i="4"/>
  <c r="DN201" i="4"/>
  <c r="DU200" i="4"/>
  <c r="DN200" i="4"/>
  <c r="DU199" i="4"/>
  <c r="DN199" i="4"/>
  <c r="DU198" i="4"/>
  <c r="DN198" i="4"/>
  <c r="DU197" i="4"/>
  <c r="DN197" i="4"/>
  <c r="DU196" i="4"/>
  <c r="DN196" i="4"/>
  <c r="DU195" i="4"/>
  <c r="DN195" i="4"/>
  <c r="DU194" i="4"/>
  <c r="DN194" i="4"/>
  <c r="DU193" i="4"/>
  <c r="DN193" i="4"/>
  <c r="DU192" i="4"/>
  <c r="DN192" i="4"/>
  <c r="DU191" i="4"/>
  <c r="DN191" i="4"/>
  <c r="DU190" i="4"/>
  <c r="DN190" i="4"/>
  <c r="DU189" i="4"/>
  <c r="DN189" i="4"/>
  <c r="DU188" i="4"/>
  <c r="DN188" i="4"/>
  <c r="DU187" i="4"/>
  <c r="DN187" i="4"/>
  <c r="DU186" i="4"/>
  <c r="DN186" i="4"/>
  <c r="DU185" i="4"/>
  <c r="DN185" i="4"/>
  <c r="DU184" i="4"/>
  <c r="DN184" i="4"/>
  <c r="DU183" i="4"/>
  <c r="DN183" i="4"/>
  <c r="DU182" i="4"/>
  <c r="DN182" i="4"/>
  <c r="DU181" i="4"/>
  <c r="DN181" i="4"/>
  <c r="DU180" i="4"/>
  <c r="DN180" i="4"/>
  <c r="DU179" i="4"/>
  <c r="DN179" i="4"/>
  <c r="DU178" i="4"/>
  <c r="DN178" i="4"/>
  <c r="DU177" i="4"/>
  <c r="DN177" i="4"/>
  <c r="DU176" i="4"/>
  <c r="DN176" i="4"/>
  <c r="DU175" i="4"/>
  <c r="DN175" i="4"/>
  <c r="DU174" i="4"/>
  <c r="DN174" i="4"/>
  <c r="DU173" i="4"/>
  <c r="DN173" i="4"/>
  <c r="DU172" i="4"/>
  <c r="DN172" i="4"/>
  <c r="DU171" i="4"/>
  <c r="DN171" i="4"/>
  <c r="DU170" i="4"/>
  <c r="DN170" i="4"/>
  <c r="DU169" i="4"/>
  <c r="DN169" i="4"/>
  <c r="DU168" i="4"/>
  <c r="DN168" i="4"/>
  <c r="DU167" i="4"/>
  <c r="DN167" i="4"/>
  <c r="DU166" i="4"/>
  <c r="DN166" i="4"/>
  <c r="DU165" i="4"/>
  <c r="DN165" i="4"/>
  <c r="DU164" i="4"/>
  <c r="DN164" i="4"/>
  <c r="DU163" i="4"/>
  <c r="DN163" i="4"/>
  <c r="DU162" i="4"/>
  <c r="DN162" i="4"/>
  <c r="DU161" i="4"/>
  <c r="DN161" i="4"/>
  <c r="DU160" i="4"/>
  <c r="DN160" i="4"/>
  <c r="DU159" i="4"/>
  <c r="DN159" i="4"/>
  <c r="DU158" i="4"/>
  <c r="DN158" i="4"/>
  <c r="DU157" i="4"/>
  <c r="DN157" i="4"/>
  <c r="DU156" i="4"/>
  <c r="DN156" i="4"/>
  <c r="DU155" i="4"/>
  <c r="DN155" i="4"/>
  <c r="DU154" i="4"/>
  <c r="DN154" i="4"/>
  <c r="DU153" i="4"/>
  <c r="DN153" i="4"/>
  <c r="DU152" i="4"/>
  <c r="DN152" i="4"/>
  <c r="DU151" i="4"/>
  <c r="DN151" i="4"/>
  <c r="DU150" i="4"/>
  <c r="DN150" i="4"/>
  <c r="DU149" i="4"/>
  <c r="DN149" i="4"/>
  <c r="DU148" i="4"/>
  <c r="DN148" i="4"/>
  <c r="DU147" i="4"/>
  <c r="DN147" i="4"/>
  <c r="DU146" i="4"/>
  <c r="DN146" i="4"/>
  <c r="DU145" i="4"/>
  <c r="DN145" i="4"/>
  <c r="DU144" i="4"/>
  <c r="DN144" i="4"/>
  <c r="DU143" i="4"/>
  <c r="DN143" i="4"/>
  <c r="DU142" i="4"/>
  <c r="DN142" i="4"/>
  <c r="DU141" i="4"/>
  <c r="DN141" i="4"/>
  <c r="DU140" i="4"/>
  <c r="DN140" i="4"/>
  <c r="DU139" i="4"/>
  <c r="DN139" i="4"/>
  <c r="DU138" i="4"/>
  <c r="DN138" i="4"/>
  <c r="DU137" i="4"/>
  <c r="DN137" i="4"/>
  <c r="DU136" i="4"/>
  <c r="DN136" i="4"/>
  <c r="DU135" i="4"/>
  <c r="DN135" i="4"/>
  <c r="DU134" i="4"/>
  <c r="DN134" i="4"/>
  <c r="DU133" i="4"/>
  <c r="DN133" i="4"/>
  <c r="HP132" i="4"/>
  <c r="HJ132" i="4"/>
  <c r="HC132" i="4"/>
  <c r="DU132" i="4"/>
  <c r="DN132" i="4"/>
  <c r="HP131" i="4"/>
  <c r="HJ131" i="4"/>
  <c r="HC131" i="4"/>
  <c r="DU131" i="4"/>
  <c r="DN131" i="4"/>
  <c r="HP130" i="4"/>
  <c r="HJ130" i="4"/>
  <c r="HC130" i="4"/>
  <c r="DU130" i="4"/>
  <c r="DN130" i="4"/>
  <c r="HP129" i="4"/>
  <c r="HJ129" i="4"/>
  <c r="HC129" i="4"/>
  <c r="DU129" i="4"/>
  <c r="DN129" i="4"/>
  <c r="HP128" i="4"/>
  <c r="HJ128" i="4"/>
  <c r="HC128" i="4"/>
  <c r="DU128" i="4"/>
  <c r="DN128" i="4"/>
  <c r="HP127" i="4"/>
  <c r="HJ127" i="4"/>
  <c r="HC127" i="4"/>
  <c r="DU127" i="4"/>
  <c r="DN127" i="4"/>
  <c r="HP126" i="4"/>
  <c r="HJ126" i="4"/>
  <c r="HC126" i="4"/>
  <c r="DU126" i="4"/>
  <c r="DN126" i="4"/>
  <c r="HP125" i="4"/>
  <c r="HJ125" i="4"/>
  <c r="HC125" i="4"/>
  <c r="DU125" i="4"/>
  <c r="DN125" i="4"/>
  <c r="HP124" i="4"/>
  <c r="HJ124" i="4"/>
  <c r="HC124" i="4"/>
  <c r="DU124" i="4"/>
  <c r="DN124" i="4"/>
  <c r="HP123" i="4"/>
  <c r="HJ123" i="4"/>
  <c r="HC123" i="4"/>
  <c r="DU123" i="4"/>
  <c r="DN123" i="4"/>
  <c r="HP122" i="4"/>
  <c r="HJ122" i="4"/>
  <c r="HC122" i="4"/>
  <c r="DU122" i="4"/>
  <c r="DN122" i="4"/>
  <c r="HP121" i="4"/>
  <c r="HJ121" i="4"/>
  <c r="HC121" i="4"/>
  <c r="DU121" i="4"/>
  <c r="DN121" i="4"/>
  <c r="HP120" i="4"/>
  <c r="HJ120" i="4"/>
  <c r="HC120" i="4"/>
  <c r="DU120" i="4"/>
  <c r="DN120" i="4"/>
  <c r="HP119" i="4"/>
  <c r="HJ119" i="4"/>
  <c r="HC119" i="4"/>
  <c r="DU119" i="4"/>
  <c r="DN119" i="4"/>
  <c r="HP118" i="4"/>
  <c r="HJ118" i="4"/>
  <c r="HC118" i="4"/>
  <c r="DU118" i="4"/>
  <c r="DN118" i="4"/>
  <c r="HP117" i="4"/>
  <c r="HJ117" i="4"/>
  <c r="HC117" i="4"/>
  <c r="DU117" i="4"/>
  <c r="DN117" i="4"/>
  <c r="HP116" i="4"/>
  <c r="HJ116" i="4"/>
  <c r="HC116" i="4"/>
  <c r="DU116" i="4"/>
  <c r="DN116" i="4"/>
  <c r="HP115" i="4"/>
  <c r="HJ115" i="4"/>
  <c r="HC115" i="4"/>
  <c r="DU115" i="4"/>
  <c r="DN115" i="4"/>
  <c r="HP114" i="4"/>
  <c r="HJ114" i="4"/>
  <c r="HC114" i="4"/>
  <c r="DU114" i="4"/>
  <c r="DN114" i="4"/>
  <c r="HP113" i="4"/>
  <c r="HJ113" i="4"/>
  <c r="HC113" i="4"/>
  <c r="DU113" i="4"/>
  <c r="DN113" i="4"/>
  <c r="HP112" i="4"/>
  <c r="HJ112" i="4"/>
  <c r="HC112" i="4"/>
  <c r="DU112" i="4"/>
  <c r="DN112" i="4"/>
  <c r="HP111" i="4"/>
  <c r="HJ111" i="4"/>
  <c r="HC111" i="4"/>
  <c r="DU111" i="4"/>
  <c r="DN111" i="4"/>
  <c r="HP110" i="4"/>
  <c r="HJ110" i="4"/>
  <c r="HC110" i="4"/>
  <c r="DU110" i="4"/>
  <c r="DN110" i="4"/>
  <c r="HP109" i="4"/>
  <c r="HJ109" i="4"/>
  <c r="HC109" i="4"/>
  <c r="DU109" i="4"/>
  <c r="DN109" i="4"/>
  <c r="HP108" i="4"/>
  <c r="HJ108" i="4"/>
  <c r="HC108" i="4"/>
  <c r="DU108" i="4"/>
  <c r="DN108" i="4"/>
  <c r="HP107" i="4"/>
  <c r="HJ107" i="4"/>
  <c r="HC107" i="4"/>
  <c r="DU107" i="4"/>
  <c r="DN107" i="4"/>
  <c r="HP106" i="4"/>
  <c r="HJ106" i="4"/>
  <c r="HC106" i="4"/>
  <c r="DU106" i="4"/>
  <c r="DN106" i="4"/>
  <c r="HP105" i="4"/>
  <c r="HJ105" i="4"/>
  <c r="HC105" i="4"/>
  <c r="HA105" i="4" a="1"/>
  <c r="HH124" i="4" s="1"/>
  <c r="HL124" i="4" s="1"/>
  <c r="DU105" i="4"/>
  <c r="DN105" i="4"/>
  <c r="DU104" i="4"/>
  <c r="DN104" i="4"/>
  <c r="DU103" i="4"/>
  <c r="DN103" i="4"/>
  <c r="HP102" i="4"/>
  <c r="HJ102" i="4"/>
  <c r="HC102" i="4"/>
  <c r="DU102" i="4"/>
  <c r="DN102" i="4"/>
  <c r="HP101" i="4"/>
  <c r="HJ101" i="4"/>
  <c r="HC101" i="4"/>
  <c r="DU101" i="4"/>
  <c r="DN101" i="4"/>
  <c r="HP100" i="4"/>
  <c r="HJ100" i="4"/>
  <c r="HC100" i="4"/>
  <c r="DU100" i="4"/>
  <c r="DN100" i="4"/>
  <c r="HP99" i="4"/>
  <c r="HJ99" i="4"/>
  <c r="HC99" i="4"/>
  <c r="DU99" i="4"/>
  <c r="DN99" i="4"/>
  <c r="HP98" i="4"/>
  <c r="HJ98" i="4"/>
  <c r="HC98" i="4"/>
  <c r="DU98" i="4"/>
  <c r="DN98" i="4"/>
  <c r="HP97" i="4"/>
  <c r="HJ97" i="4"/>
  <c r="HC97" i="4"/>
  <c r="DU97" i="4"/>
  <c r="DN97" i="4"/>
  <c r="HP96" i="4"/>
  <c r="HJ96" i="4"/>
  <c r="HC96" i="4"/>
  <c r="DU96" i="4"/>
  <c r="DN96" i="4"/>
  <c r="HP95" i="4"/>
  <c r="HJ95" i="4"/>
  <c r="HC95" i="4"/>
  <c r="DU95" i="4"/>
  <c r="DN95" i="4"/>
  <c r="HP94" i="4"/>
  <c r="HJ94" i="4"/>
  <c r="HC94" i="4"/>
  <c r="DU94" i="4"/>
  <c r="DN94" i="4"/>
  <c r="HP93" i="4"/>
  <c r="HJ93" i="4"/>
  <c r="HC93" i="4"/>
  <c r="DU93" i="4"/>
  <c r="DN93" i="4"/>
  <c r="HP92" i="4"/>
  <c r="HJ92" i="4"/>
  <c r="HC92" i="4"/>
  <c r="DU92" i="4"/>
  <c r="DN92" i="4"/>
  <c r="HP91" i="4"/>
  <c r="HJ91" i="4"/>
  <c r="HC91" i="4"/>
  <c r="DU91" i="4"/>
  <c r="DN91" i="4"/>
  <c r="HP90" i="4"/>
  <c r="HJ90" i="4"/>
  <c r="HC90" i="4"/>
  <c r="DU90" i="4"/>
  <c r="DN90" i="4"/>
  <c r="HP89" i="4"/>
  <c r="HJ89" i="4"/>
  <c r="HC89" i="4"/>
  <c r="DU89" i="4"/>
  <c r="DN89" i="4"/>
  <c r="HP88" i="4"/>
  <c r="HJ88" i="4"/>
  <c r="HC88" i="4"/>
  <c r="DU88" i="4"/>
  <c r="DN88" i="4"/>
  <c r="HP87" i="4"/>
  <c r="HJ87" i="4"/>
  <c r="HC87" i="4"/>
  <c r="DU87" i="4"/>
  <c r="DN87" i="4"/>
  <c r="HP86" i="4"/>
  <c r="HJ86" i="4"/>
  <c r="HC86" i="4"/>
  <c r="DU86" i="4"/>
  <c r="DN86" i="4"/>
  <c r="HP85" i="4"/>
  <c r="HJ85" i="4"/>
  <c r="HC85" i="4"/>
  <c r="DU85" i="4"/>
  <c r="DN85" i="4"/>
  <c r="HP84" i="4"/>
  <c r="HJ84" i="4"/>
  <c r="HC84" i="4"/>
  <c r="DU84" i="4"/>
  <c r="DN84" i="4"/>
  <c r="HP83" i="4"/>
  <c r="HJ83" i="4"/>
  <c r="HC83" i="4"/>
  <c r="DU83" i="4"/>
  <c r="DN83" i="4"/>
  <c r="HP82" i="4"/>
  <c r="HJ82" i="4"/>
  <c r="HC82" i="4"/>
  <c r="DU82" i="4"/>
  <c r="DN82" i="4"/>
  <c r="HP81" i="4"/>
  <c r="HJ81" i="4"/>
  <c r="HC81" i="4"/>
  <c r="DU81" i="4"/>
  <c r="DN81" i="4"/>
  <c r="HP80" i="4"/>
  <c r="HJ80" i="4"/>
  <c r="HC80" i="4"/>
  <c r="DU80" i="4"/>
  <c r="DN80" i="4"/>
  <c r="HP79" i="4"/>
  <c r="HJ79" i="4"/>
  <c r="HC79" i="4"/>
  <c r="DU79" i="4"/>
  <c r="DN79" i="4"/>
  <c r="HP78" i="4"/>
  <c r="HJ78" i="4"/>
  <c r="HC78" i="4"/>
  <c r="DU78" i="4"/>
  <c r="DN78" i="4"/>
  <c r="HP77" i="4"/>
  <c r="HJ77" i="4"/>
  <c r="HC77" i="4"/>
  <c r="DU77" i="4"/>
  <c r="DN77" i="4"/>
  <c r="HP76" i="4"/>
  <c r="HJ76" i="4"/>
  <c r="HC76" i="4"/>
  <c r="DU76" i="4"/>
  <c r="DN76" i="4"/>
  <c r="HP75" i="4"/>
  <c r="HJ75" i="4"/>
  <c r="HC75" i="4"/>
  <c r="HA75" i="4" a="1"/>
  <c r="DU75" i="4"/>
  <c r="DN75" i="4"/>
  <c r="DU74" i="4"/>
  <c r="DN74" i="4"/>
  <c r="DU73" i="4"/>
  <c r="DN73" i="4"/>
  <c r="DU72" i="4"/>
  <c r="DN72" i="4"/>
  <c r="HP71" i="4"/>
  <c r="HJ71" i="4"/>
  <c r="HC71" i="4"/>
  <c r="DU71" i="4"/>
  <c r="DN71" i="4"/>
  <c r="HP70" i="4"/>
  <c r="HJ70" i="4"/>
  <c r="HC70" i="4"/>
  <c r="DU70" i="4"/>
  <c r="DN70" i="4"/>
  <c r="HP69" i="4"/>
  <c r="HJ69" i="4"/>
  <c r="HC69" i="4"/>
  <c r="DU69" i="4"/>
  <c r="DN69" i="4"/>
  <c r="HP68" i="4"/>
  <c r="HJ68" i="4"/>
  <c r="HC68" i="4"/>
  <c r="DU68" i="4"/>
  <c r="DN68" i="4"/>
  <c r="HP67" i="4"/>
  <c r="HJ67" i="4"/>
  <c r="HC67" i="4"/>
  <c r="DU67" i="4"/>
  <c r="DN67" i="4"/>
  <c r="HP66" i="4"/>
  <c r="HJ66" i="4"/>
  <c r="HC66" i="4"/>
  <c r="DU66" i="4"/>
  <c r="DN66" i="4"/>
  <c r="HP65" i="4"/>
  <c r="HJ65" i="4"/>
  <c r="HC65" i="4"/>
  <c r="DU65" i="4"/>
  <c r="DN65" i="4"/>
  <c r="HP64" i="4"/>
  <c r="HJ64" i="4"/>
  <c r="HC64" i="4"/>
  <c r="DU64" i="4"/>
  <c r="DN64" i="4"/>
  <c r="HP63" i="4"/>
  <c r="HJ63" i="4"/>
  <c r="HC63" i="4"/>
  <c r="DU63" i="4"/>
  <c r="DN63" i="4"/>
  <c r="HP62" i="4"/>
  <c r="HJ62" i="4"/>
  <c r="HC62" i="4"/>
  <c r="DU62" i="4"/>
  <c r="DN62" i="4"/>
  <c r="HP61" i="4"/>
  <c r="HJ61" i="4"/>
  <c r="HC61" i="4"/>
  <c r="DU61" i="4"/>
  <c r="DN61" i="4"/>
  <c r="HP60" i="4"/>
  <c r="HJ60" i="4"/>
  <c r="HC60" i="4"/>
  <c r="DU60" i="4"/>
  <c r="DN60" i="4"/>
  <c r="HP59" i="4"/>
  <c r="HJ59" i="4"/>
  <c r="HC59" i="4"/>
  <c r="DU59" i="4"/>
  <c r="DN59" i="4"/>
  <c r="HP58" i="4"/>
  <c r="HJ58" i="4"/>
  <c r="HC58" i="4"/>
  <c r="DU58" i="4"/>
  <c r="DN58" i="4"/>
  <c r="HP57" i="4"/>
  <c r="HJ57" i="4"/>
  <c r="HC57" i="4"/>
  <c r="DU57" i="4"/>
  <c r="DN57" i="4"/>
  <c r="HP56" i="4"/>
  <c r="HJ56" i="4"/>
  <c r="HC56" i="4"/>
  <c r="DU56" i="4"/>
  <c r="DN56" i="4"/>
  <c r="HP55" i="4"/>
  <c r="HJ55" i="4"/>
  <c r="HC55" i="4"/>
  <c r="DU55" i="4"/>
  <c r="DN55" i="4"/>
  <c r="HP54" i="4"/>
  <c r="HJ54" i="4"/>
  <c r="HC54" i="4"/>
  <c r="DU54" i="4"/>
  <c r="DN54" i="4"/>
  <c r="HP53" i="4"/>
  <c r="HJ53" i="4"/>
  <c r="HC53" i="4"/>
  <c r="DU53" i="4"/>
  <c r="DN53" i="4"/>
  <c r="HP52" i="4"/>
  <c r="HJ52" i="4"/>
  <c r="HC52" i="4"/>
  <c r="DU52" i="4"/>
  <c r="DN52" i="4"/>
  <c r="HP51" i="4"/>
  <c r="HJ51" i="4"/>
  <c r="HC51" i="4"/>
  <c r="DU51" i="4"/>
  <c r="DN51" i="4"/>
  <c r="HP50" i="4"/>
  <c r="HJ50" i="4"/>
  <c r="HC50" i="4"/>
  <c r="DU50" i="4"/>
  <c r="DN50" i="4"/>
  <c r="HP49" i="4"/>
  <c r="HJ49" i="4"/>
  <c r="HC49" i="4"/>
  <c r="DU49" i="4"/>
  <c r="DN49" i="4"/>
  <c r="HP48" i="4"/>
  <c r="HJ48" i="4"/>
  <c r="HC48" i="4"/>
  <c r="DU48" i="4"/>
  <c r="DN48" i="4"/>
  <c r="HP47" i="4"/>
  <c r="HJ47" i="4"/>
  <c r="HC47" i="4"/>
  <c r="DU47" i="4"/>
  <c r="DN47" i="4"/>
  <c r="HP46" i="4"/>
  <c r="HJ46" i="4"/>
  <c r="HC46" i="4"/>
  <c r="DU46" i="4"/>
  <c r="DN46" i="4"/>
  <c r="HP45" i="4"/>
  <c r="HJ45" i="4"/>
  <c r="HC45" i="4"/>
  <c r="DU45" i="4"/>
  <c r="DN45" i="4"/>
  <c r="HP44" i="4"/>
  <c r="HJ44" i="4"/>
  <c r="HC44" i="4"/>
  <c r="HA44" i="4" a="1"/>
  <c r="HH69" i="4" s="1"/>
  <c r="HL69" i="4" s="1"/>
  <c r="DU44" i="4"/>
  <c r="DN44" i="4"/>
  <c r="DU43" i="4"/>
  <c r="DN43" i="4"/>
  <c r="DU42" i="4"/>
  <c r="DN42" i="4"/>
  <c r="HP41" i="4"/>
  <c r="HJ41" i="4"/>
  <c r="HC41" i="4"/>
  <c r="DU41" i="4"/>
  <c r="DN41" i="4"/>
  <c r="HP40" i="4"/>
  <c r="HJ40" i="4"/>
  <c r="HC40" i="4"/>
  <c r="DU40" i="4"/>
  <c r="DN40" i="4"/>
  <c r="HP39" i="4"/>
  <c r="HJ39" i="4"/>
  <c r="HC39" i="4"/>
  <c r="DU39" i="4"/>
  <c r="DN39" i="4"/>
  <c r="HP38" i="4"/>
  <c r="HJ38" i="4"/>
  <c r="HC38" i="4"/>
  <c r="DU38" i="4"/>
  <c r="DN38" i="4"/>
  <c r="HP37" i="4"/>
  <c r="HJ37" i="4"/>
  <c r="HC37" i="4"/>
  <c r="DU37" i="4"/>
  <c r="DN37" i="4"/>
  <c r="HP36" i="4"/>
  <c r="HJ36" i="4"/>
  <c r="HC36" i="4"/>
  <c r="DU36" i="4"/>
  <c r="DN36" i="4"/>
  <c r="HP35" i="4"/>
  <c r="HJ35" i="4"/>
  <c r="HC35" i="4"/>
  <c r="DU35" i="4"/>
  <c r="DN35" i="4"/>
  <c r="HP34" i="4"/>
  <c r="HJ34" i="4"/>
  <c r="HC34" i="4"/>
  <c r="DU34" i="4"/>
  <c r="DN34" i="4"/>
  <c r="HP33" i="4"/>
  <c r="HJ33" i="4"/>
  <c r="HC33" i="4"/>
  <c r="DU33" i="4"/>
  <c r="DN33" i="4"/>
  <c r="CU33" i="4"/>
  <c r="DK213" i="4" s="1"/>
  <c r="DW213" i="4" s="1"/>
  <c r="DY213" i="4" s="1"/>
  <c r="CT33" i="4"/>
  <c r="DK183" i="4" s="1"/>
  <c r="DW183" i="4" s="1"/>
  <c r="CS33" i="4"/>
  <c r="DK153" i="4" s="1"/>
  <c r="DW153" i="4" s="1"/>
  <c r="CR33" i="4"/>
  <c r="DK123" i="4" s="1"/>
  <c r="DW123" i="4" s="1"/>
  <c r="DY123" i="4" s="1"/>
  <c r="CQ33" i="4"/>
  <c r="DK93" i="4" s="1"/>
  <c r="DW93" i="4" s="1"/>
  <c r="DY93" i="4" s="1"/>
  <c r="CP33" i="4"/>
  <c r="DK63" i="4" s="1"/>
  <c r="DW63" i="4" s="1"/>
  <c r="CO33" i="4"/>
  <c r="DK33" i="4" s="1"/>
  <c r="DW33" i="4" s="1"/>
  <c r="CK33" i="4"/>
  <c r="DJ213" i="4" s="1"/>
  <c r="DP213" i="4" s="1"/>
  <c r="CJ33" i="4"/>
  <c r="DJ183" i="4" s="1"/>
  <c r="DP183" i="4" s="1"/>
  <c r="CI33" i="4"/>
  <c r="DJ153" i="4" s="1"/>
  <c r="DP153" i="4" s="1"/>
  <c r="DR153" i="4" s="1"/>
  <c r="CH33" i="4"/>
  <c r="DJ123" i="4" s="1"/>
  <c r="DP123" i="4" s="1"/>
  <c r="CG33" i="4"/>
  <c r="DJ93" i="4" s="1"/>
  <c r="DP93" i="4" s="1"/>
  <c r="CF33" i="4"/>
  <c r="DJ63" i="4" s="1"/>
  <c r="DP63" i="4" s="1"/>
  <c r="DR63" i="4" s="1"/>
  <c r="CE33" i="4"/>
  <c r="CX33" i="4" s="1"/>
  <c r="HP32" i="4"/>
  <c r="HJ32" i="4"/>
  <c r="HC32" i="4"/>
  <c r="DU32" i="4"/>
  <c r="DN32" i="4"/>
  <c r="CU32" i="4"/>
  <c r="DK212" i="4" s="1"/>
  <c r="DW212" i="4" s="1"/>
  <c r="DY212" i="4" s="1"/>
  <c r="CT32" i="4"/>
  <c r="DK182" i="4" s="1"/>
  <c r="DW182" i="4" s="1"/>
  <c r="DY182" i="4" s="1"/>
  <c r="CS32" i="4"/>
  <c r="DK152" i="4" s="1"/>
  <c r="DW152" i="4" s="1"/>
  <c r="DY152" i="4" s="1"/>
  <c r="CR32" i="4"/>
  <c r="DK122" i="4" s="1"/>
  <c r="DW122" i="4" s="1"/>
  <c r="CQ32" i="4"/>
  <c r="DK92" i="4" s="1"/>
  <c r="DW92" i="4" s="1"/>
  <c r="CP32" i="4"/>
  <c r="DK62" i="4" s="1"/>
  <c r="DW62" i="4" s="1"/>
  <c r="CO32" i="4"/>
  <c r="DK32" i="4" s="1"/>
  <c r="DW32" i="4" s="1"/>
  <c r="CK32" i="4"/>
  <c r="DJ212" i="4" s="1"/>
  <c r="DP212" i="4" s="1"/>
  <c r="CJ32" i="4"/>
  <c r="DJ182" i="4" s="1"/>
  <c r="DP182" i="4" s="1"/>
  <c r="CI32" i="4"/>
  <c r="DJ152" i="4" s="1"/>
  <c r="DP152" i="4" s="1"/>
  <c r="DR152" i="4" s="1"/>
  <c r="CH32" i="4"/>
  <c r="DJ122" i="4" s="1"/>
  <c r="DP122" i="4" s="1"/>
  <c r="CG32" i="4"/>
  <c r="DJ92" i="4" s="1"/>
  <c r="DP92" i="4" s="1"/>
  <c r="DR92" i="4" s="1"/>
  <c r="CF32" i="4"/>
  <c r="DJ62" i="4" s="1"/>
  <c r="DP62" i="4" s="1"/>
  <c r="DR62" i="4" s="1"/>
  <c r="CE32" i="4"/>
  <c r="DJ32" i="4" s="1"/>
  <c r="DP32" i="4" s="1"/>
  <c r="HP31" i="4"/>
  <c r="HJ31" i="4"/>
  <c r="HC31" i="4"/>
  <c r="DU31" i="4"/>
  <c r="DN31" i="4"/>
  <c r="CU31" i="4"/>
  <c r="DK211" i="4" s="1"/>
  <c r="DW211" i="4" s="1"/>
  <c r="CT31" i="4"/>
  <c r="DK181" i="4" s="1"/>
  <c r="DW181" i="4" s="1"/>
  <c r="CS31" i="4"/>
  <c r="DK151" i="4" s="1"/>
  <c r="DW151" i="4" s="1"/>
  <c r="CR31" i="4"/>
  <c r="DK121" i="4" s="1"/>
  <c r="DW121" i="4" s="1"/>
  <c r="CQ31" i="4"/>
  <c r="DK91" i="4" s="1"/>
  <c r="DW91" i="4" s="1"/>
  <c r="DY91" i="4" s="1"/>
  <c r="CP31" i="4"/>
  <c r="DK61" i="4" s="1"/>
  <c r="DW61" i="4" s="1"/>
  <c r="CO31" i="4"/>
  <c r="DK31" i="4" s="1"/>
  <c r="DW31" i="4" s="1"/>
  <c r="CK31" i="4"/>
  <c r="DJ211" i="4" s="1"/>
  <c r="DP211" i="4" s="1"/>
  <c r="CJ31" i="4"/>
  <c r="DJ181" i="4" s="1"/>
  <c r="DP181" i="4" s="1"/>
  <c r="CI31" i="4"/>
  <c r="DJ151" i="4" s="1"/>
  <c r="DP151" i="4" s="1"/>
  <c r="DR151" i="4" s="1"/>
  <c r="CH31" i="4"/>
  <c r="DJ121" i="4" s="1"/>
  <c r="DP121" i="4" s="1"/>
  <c r="CG31" i="4"/>
  <c r="DJ91" i="4" s="1"/>
  <c r="DP91" i="4" s="1"/>
  <c r="CF31" i="4"/>
  <c r="DJ61" i="4" s="1"/>
  <c r="DP61" i="4" s="1"/>
  <c r="CE31" i="4"/>
  <c r="CX31" i="4" s="1"/>
  <c r="HP30" i="4"/>
  <c r="HJ30" i="4"/>
  <c r="HC30" i="4"/>
  <c r="DU30" i="4"/>
  <c r="DN30" i="4"/>
  <c r="CU30" i="4"/>
  <c r="DK210" i="4" s="1"/>
  <c r="DW210" i="4" s="1"/>
  <c r="DY210" i="4" s="1"/>
  <c r="CT30" i="4"/>
  <c r="DK180" i="4" s="1"/>
  <c r="DW180" i="4" s="1"/>
  <c r="DY180" i="4" s="1"/>
  <c r="CS30" i="4"/>
  <c r="DK150" i="4" s="1"/>
  <c r="DW150" i="4" s="1"/>
  <c r="DY150" i="4" s="1"/>
  <c r="CR30" i="4"/>
  <c r="DK120" i="4" s="1"/>
  <c r="DW120" i="4" s="1"/>
  <c r="DY120" i="4" s="1"/>
  <c r="CQ30" i="4"/>
  <c r="DK90" i="4" s="1"/>
  <c r="DW90" i="4" s="1"/>
  <c r="DY90" i="4" s="1"/>
  <c r="CP30" i="4"/>
  <c r="DK60" i="4" s="1"/>
  <c r="DW60" i="4" s="1"/>
  <c r="CO30" i="4"/>
  <c r="DK30" i="4" s="1"/>
  <c r="DW30" i="4" s="1"/>
  <c r="CK30" i="4"/>
  <c r="DJ210" i="4" s="1"/>
  <c r="DP210" i="4" s="1"/>
  <c r="CJ30" i="4"/>
  <c r="DJ180" i="4" s="1"/>
  <c r="DP180" i="4" s="1"/>
  <c r="CI30" i="4"/>
  <c r="DJ150" i="4" s="1"/>
  <c r="DP150" i="4" s="1"/>
  <c r="DR150" i="4" s="1"/>
  <c r="CH30" i="4"/>
  <c r="DJ120" i="4" s="1"/>
  <c r="DP120" i="4" s="1"/>
  <c r="CG30" i="4"/>
  <c r="DJ90" i="4" s="1"/>
  <c r="DP90" i="4" s="1"/>
  <c r="CF30" i="4"/>
  <c r="DJ60" i="4" s="1"/>
  <c r="DP60" i="4" s="1"/>
  <c r="DR60" i="4" s="1"/>
  <c r="CE30" i="4"/>
  <c r="DJ30" i="4" s="1"/>
  <c r="DP30" i="4" s="1"/>
  <c r="DR30" i="4" s="1"/>
  <c r="HP29" i="4"/>
  <c r="HJ29" i="4"/>
  <c r="HC29" i="4"/>
  <c r="DU29" i="4"/>
  <c r="DN29" i="4"/>
  <c r="CU29" i="4"/>
  <c r="DK209" i="4" s="1"/>
  <c r="DW209" i="4" s="1"/>
  <c r="CT29" i="4"/>
  <c r="DK179" i="4" s="1"/>
  <c r="DW179" i="4" s="1"/>
  <c r="CS29" i="4"/>
  <c r="DK149" i="4" s="1"/>
  <c r="DW149" i="4" s="1"/>
  <c r="CR29" i="4"/>
  <c r="DK119" i="4" s="1"/>
  <c r="DW119" i="4" s="1"/>
  <c r="DY119" i="4" s="1"/>
  <c r="CQ29" i="4"/>
  <c r="DK89" i="4" s="1"/>
  <c r="DW89" i="4" s="1"/>
  <c r="CP29" i="4"/>
  <c r="DK59" i="4" s="1"/>
  <c r="DW59" i="4" s="1"/>
  <c r="CO29" i="4"/>
  <c r="DK29" i="4" s="1"/>
  <c r="DW29" i="4" s="1"/>
  <c r="CK29" i="4"/>
  <c r="DJ209" i="4" s="1"/>
  <c r="DP209" i="4" s="1"/>
  <c r="CJ29" i="4"/>
  <c r="DJ179" i="4" s="1"/>
  <c r="DP179" i="4" s="1"/>
  <c r="CI29" i="4"/>
  <c r="DJ149" i="4" s="1"/>
  <c r="DP149" i="4" s="1"/>
  <c r="DR149" i="4" s="1"/>
  <c r="CH29" i="4"/>
  <c r="DJ119" i="4" s="1"/>
  <c r="DP119" i="4" s="1"/>
  <c r="CG29" i="4"/>
  <c r="DJ89" i="4" s="1"/>
  <c r="DP89" i="4" s="1"/>
  <c r="CF29" i="4"/>
  <c r="DJ59" i="4" s="1"/>
  <c r="DP59" i="4" s="1"/>
  <c r="DR59" i="4" s="1"/>
  <c r="CE29" i="4"/>
  <c r="DJ29" i="4" s="1"/>
  <c r="DP29" i="4" s="1"/>
  <c r="DR29" i="4" s="1"/>
  <c r="HP28" i="4"/>
  <c r="HJ28" i="4"/>
  <c r="HC28" i="4"/>
  <c r="DU28" i="4"/>
  <c r="DN28" i="4"/>
  <c r="CU28" i="4"/>
  <c r="DK208" i="4" s="1"/>
  <c r="DW208" i="4" s="1"/>
  <c r="DY208" i="4" s="1"/>
  <c r="CT28" i="4"/>
  <c r="DK178" i="4" s="1"/>
  <c r="DW178" i="4" s="1"/>
  <c r="DY178" i="4" s="1"/>
  <c r="CS28" i="4"/>
  <c r="DK148" i="4" s="1"/>
  <c r="DW148" i="4" s="1"/>
  <c r="DY148" i="4" s="1"/>
  <c r="CR28" i="4"/>
  <c r="DK118" i="4" s="1"/>
  <c r="DW118" i="4" s="1"/>
  <c r="DY118" i="4" s="1"/>
  <c r="CQ28" i="4"/>
  <c r="DK88" i="4" s="1"/>
  <c r="DW88" i="4" s="1"/>
  <c r="CP28" i="4"/>
  <c r="DK58" i="4" s="1"/>
  <c r="DW58" i="4" s="1"/>
  <c r="CO28" i="4"/>
  <c r="DK28" i="4" s="1"/>
  <c r="DW28" i="4" s="1"/>
  <c r="DY28" i="4" s="1"/>
  <c r="CK28" i="4"/>
  <c r="DJ208" i="4" s="1"/>
  <c r="DP208" i="4" s="1"/>
  <c r="CJ28" i="4"/>
  <c r="DJ178" i="4" s="1"/>
  <c r="DP178" i="4" s="1"/>
  <c r="CI28" i="4"/>
  <c r="CH28" i="4"/>
  <c r="DJ118" i="4" s="1"/>
  <c r="DP118" i="4" s="1"/>
  <c r="CG28" i="4"/>
  <c r="DJ88" i="4" s="1"/>
  <c r="DP88" i="4" s="1"/>
  <c r="DR88" i="4" s="1"/>
  <c r="CF28" i="4"/>
  <c r="DJ58" i="4" s="1"/>
  <c r="DP58" i="4" s="1"/>
  <c r="CE28" i="4"/>
  <c r="HP27" i="4"/>
  <c r="HJ27" i="4"/>
  <c r="HC27" i="4"/>
  <c r="DU27" i="4"/>
  <c r="DN27" i="4"/>
  <c r="CU27" i="4"/>
  <c r="DK207" i="4" s="1"/>
  <c r="DW207" i="4" s="1"/>
  <c r="CT27" i="4"/>
  <c r="DK177" i="4" s="1"/>
  <c r="DW177" i="4" s="1"/>
  <c r="CS27" i="4"/>
  <c r="DK147" i="4" s="1"/>
  <c r="DW147" i="4" s="1"/>
  <c r="CR27" i="4"/>
  <c r="DK117" i="4" s="1"/>
  <c r="DW117" i="4" s="1"/>
  <c r="CQ27" i="4"/>
  <c r="DK87" i="4" s="1"/>
  <c r="DW87" i="4" s="1"/>
  <c r="DY87" i="4" s="1"/>
  <c r="CP27" i="4"/>
  <c r="DK57" i="4" s="1"/>
  <c r="DW57" i="4" s="1"/>
  <c r="CO27" i="4"/>
  <c r="DK27" i="4" s="1"/>
  <c r="DW27" i="4" s="1"/>
  <c r="DY27" i="4" s="1"/>
  <c r="CK27" i="4"/>
  <c r="DJ207" i="4" s="1"/>
  <c r="DP207" i="4" s="1"/>
  <c r="CJ27" i="4"/>
  <c r="DJ177" i="4" s="1"/>
  <c r="DP177" i="4" s="1"/>
  <c r="CI27" i="4"/>
  <c r="DJ147" i="4" s="1"/>
  <c r="DP147" i="4" s="1"/>
  <c r="DR147" i="4" s="1"/>
  <c r="CH27" i="4"/>
  <c r="DJ117" i="4" s="1"/>
  <c r="DP117" i="4" s="1"/>
  <c r="CG27" i="4"/>
  <c r="DJ87" i="4" s="1"/>
  <c r="DP87" i="4" s="1"/>
  <c r="CF27" i="4"/>
  <c r="DJ57" i="4" s="1"/>
  <c r="DP57" i="4" s="1"/>
  <c r="CE27" i="4"/>
  <c r="HP26" i="4"/>
  <c r="HJ26" i="4"/>
  <c r="HC26" i="4"/>
  <c r="DU26" i="4"/>
  <c r="DN26" i="4"/>
  <c r="DJ26" i="4"/>
  <c r="DP26" i="4" s="1"/>
  <c r="CU26" i="4"/>
  <c r="DK206" i="4" s="1"/>
  <c r="DW206" i="4" s="1"/>
  <c r="DY206" i="4" s="1"/>
  <c r="CT26" i="4"/>
  <c r="DK176" i="4" s="1"/>
  <c r="DW176" i="4" s="1"/>
  <c r="DY176" i="4" s="1"/>
  <c r="CS26" i="4"/>
  <c r="DK146" i="4" s="1"/>
  <c r="DW146" i="4" s="1"/>
  <c r="DY146" i="4" s="1"/>
  <c r="CR26" i="4"/>
  <c r="DK116" i="4" s="1"/>
  <c r="DW116" i="4" s="1"/>
  <c r="DY116" i="4" s="1"/>
  <c r="CQ26" i="4"/>
  <c r="DK86" i="4" s="1"/>
  <c r="DW86" i="4" s="1"/>
  <c r="DY86" i="4" s="1"/>
  <c r="CP26" i="4"/>
  <c r="DK56" i="4" s="1"/>
  <c r="DW56" i="4" s="1"/>
  <c r="CO26" i="4"/>
  <c r="DK26" i="4" s="1"/>
  <c r="DW26" i="4" s="1"/>
  <c r="CK26" i="4"/>
  <c r="DJ206" i="4" s="1"/>
  <c r="DP206" i="4" s="1"/>
  <c r="CJ26" i="4"/>
  <c r="DJ176" i="4" s="1"/>
  <c r="DP176" i="4" s="1"/>
  <c r="CI26" i="4"/>
  <c r="DJ146" i="4" s="1"/>
  <c r="DP146" i="4" s="1"/>
  <c r="DR146" i="4" s="1"/>
  <c r="CH26" i="4"/>
  <c r="DJ116" i="4" s="1"/>
  <c r="DP116" i="4" s="1"/>
  <c r="CG26" i="4"/>
  <c r="DJ86" i="4" s="1"/>
  <c r="DP86" i="4" s="1"/>
  <c r="CF26" i="4"/>
  <c r="DJ56" i="4" s="1"/>
  <c r="DP56" i="4" s="1"/>
  <c r="HP25" i="4"/>
  <c r="HJ25" i="4"/>
  <c r="HC25" i="4"/>
  <c r="DU25" i="4"/>
  <c r="DN25" i="4"/>
  <c r="CU25" i="4"/>
  <c r="DK205" i="4" s="1"/>
  <c r="DW205" i="4" s="1"/>
  <c r="CT25" i="4"/>
  <c r="DK175" i="4" s="1"/>
  <c r="DW175" i="4" s="1"/>
  <c r="CS25" i="4"/>
  <c r="DK145" i="4" s="1"/>
  <c r="DW145" i="4" s="1"/>
  <c r="CR25" i="4"/>
  <c r="DK115" i="4" s="1"/>
  <c r="DW115" i="4" s="1"/>
  <c r="DY115" i="4" s="1"/>
  <c r="CQ25" i="4"/>
  <c r="DK85" i="4" s="1"/>
  <c r="DW85" i="4" s="1"/>
  <c r="DY85" i="4" s="1"/>
  <c r="CP25" i="4"/>
  <c r="DK55" i="4" s="1"/>
  <c r="DW55" i="4" s="1"/>
  <c r="CO25" i="4"/>
  <c r="DK25" i="4" s="1"/>
  <c r="DW25" i="4" s="1"/>
  <c r="DY25" i="4" s="1"/>
  <c r="CK25" i="4"/>
  <c r="DJ205" i="4" s="1"/>
  <c r="DP205" i="4" s="1"/>
  <c r="CJ25" i="4"/>
  <c r="DJ175" i="4" s="1"/>
  <c r="DP175" i="4" s="1"/>
  <c r="CI25" i="4"/>
  <c r="DJ145" i="4" s="1"/>
  <c r="DP145" i="4" s="1"/>
  <c r="DR145" i="4" s="1"/>
  <c r="CH25" i="4"/>
  <c r="DJ115" i="4" s="1"/>
  <c r="DP115" i="4" s="1"/>
  <c r="CG25" i="4"/>
  <c r="DJ85" i="4" s="1"/>
  <c r="DP85" i="4" s="1"/>
  <c r="CF25" i="4"/>
  <c r="DJ55" i="4" s="1"/>
  <c r="DP55" i="4" s="1"/>
  <c r="CE25" i="4"/>
  <c r="HP24" i="4"/>
  <c r="HJ24" i="4"/>
  <c r="HC24" i="4"/>
  <c r="DU24" i="4"/>
  <c r="DN24" i="4"/>
  <c r="CU24" i="4"/>
  <c r="DK204" i="4" s="1"/>
  <c r="DW204" i="4" s="1"/>
  <c r="CT24" i="4"/>
  <c r="DK174" i="4" s="1"/>
  <c r="DW174" i="4" s="1"/>
  <c r="DY174" i="4" s="1"/>
  <c r="CS24" i="4"/>
  <c r="DK144" i="4" s="1"/>
  <c r="DW144" i="4" s="1"/>
  <c r="DY144" i="4" s="1"/>
  <c r="CR24" i="4"/>
  <c r="DK114" i="4" s="1"/>
  <c r="DW114" i="4" s="1"/>
  <c r="DY114" i="4" s="1"/>
  <c r="CQ24" i="4"/>
  <c r="DK84" i="4" s="1"/>
  <c r="DW84" i="4" s="1"/>
  <c r="CP24" i="4"/>
  <c r="DK54" i="4" s="1"/>
  <c r="DW54" i="4" s="1"/>
  <c r="CO24" i="4"/>
  <c r="DK24" i="4" s="1"/>
  <c r="DW24" i="4" s="1"/>
  <c r="CK24" i="4"/>
  <c r="DJ204" i="4" s="1"/>
  <c r="DP204" i="4" s="1"/>
  <c r="CJ24" i="4"/>
  <c r="DJ174" i="4" s="1"/>
  <c r="DP174" i="4" s="1"/>
  <c r="CI24" i="4"/>
  <c r="DJ144" i="4" s="1"/>
  <c r="DP144" i="4" s="1"/>
  <c r="DR144" i="4" s="1"/>
  <c r="CH24" i="4"/>
  <c r="DJ114" i="4" s="1"/>
  <c r="DP114" i="4" s="1"/>
  <c r="CG24" i="4"/>
  <c r="DJ84" i="4" s="1"/>
  <c r="DP84" i="4" s="1"/>
  <c r="DR84" i="4" s="1"/>
  <c r="CF24" i="4"/>
  <c r="DJ54" i="4" s="1"/>
  <c r="DP54" i="4" s="1"/>
  <c r="CE24" i="4"/>
  <c r="CX24" i="4" s="1"/>
  <c r="HP23" i="4"/>
  <c r="HJ23" i="4"/>
  <c r="HC23" i="4"/>
  <c r="DU23" i="4"/>
  <c r="DN23" i="4"/>
  <c r="CU23" i="4"/>
  <c r="DK203" i="4" s="1"/>
  <c r="DW203" i="4" s="1"/>
  <c r="CT23" i="4"/>
  <c r="DK173" i="4" s="1"/>
  <c r="DW173" i="4" s="1"/>
  <c r="CS23" i="4"/>
  <c r="DK143" i="4" s="1"/>
  <c r="DW143" i="4" s="1"/>
  <c r="DY143" i="4" s="1"/>
  <c r="CR23" i="4"/>
  <c r="DK113" i="4" s="1"/>
  <c r="DW113" i="4" s="1"/>
  <c r="CQ23" i="4"/>
  <c r="DK83" i="4" s="1"/>
  <c r="DW83" i="4" s="1"/>
  <c r="DY83" i="4" s="1"/>
  <c r="CP23" i="4"/>
  <c r="DK53" i="4" s="1"/>
  <c r="DW53" i="4" s="1"/>
  <c r="CO23" i="4"/>
  <c r="DK23" i="4" s="1"/>
  <c r="DW23" i="4" s="1"/>
  <c r="CK23" i="4"/>
  <c r="DJ203" i="4" s="1"/>
  <c r="DP203" i="4" s="1"/>
  <c r="CJ23" i="4"/>
  <c r="DJ173" i="4" s="1"/>
  <c r="DP173" i="4" s="1"/>
  <c r="CI23" i="4"/>
  <c r="DJ143" i="4" s="1"/>
  <c r="DP143" i="4" s="1"/>
  <c r="DR143" i="4" s="1"/>
  <c r="CH23" i="4"/>
  <c r="DJ113" i="4" s="1"/>
  <c r="DP113" i="4" s="1"/>
  <c r="CG23" i="4"/>
  <c r="DJ83" i="4" s="1"/>
  <c r="DP83" i="4" s="1"/>
  <c r="DR83" i="4" s="1"/>
  <c r="CF23" i="4"/>
  <c r="DJ53" i="4" s="1"/>
  <c r="DP53" i="4" s="1"/>
  <c r="CE23" i="4"/>
  <c r="HP22" i="4"/>
  <c r="HJ22" i="4"/>
  <c r="HC22" i="4"/>
  <c r="EB22" i="4"/>
  <c r="DU22" i="4"/>
  <c r="DN22" i="4"/>
  <c r="CU22" i="4"/>
  <c r="DK202" i="4" s="1"/>
  <c r="DW202" i="4" s="1"/>
  <c r="DY202" i="4" s="1"/>
  <c r="CT22" i="4"/>
  <c r="DK172" i="4" s="1"/>
  <c r="DW172" i="4" s="1"/>
  <c r="CS22" i="4"/>
  <c r="DK142" i="4" s="1"/>
  <c r="DW142" i="4" s="1"/>
  <c r="DY142" i="4" s="1"/>
  <c r="CR22" i="4"/>
  <c r="DK112" i="4" s="1"/>
  <c r="DW112" i="4" s="1"/>
  <c r="DY112" i="4" s="1"/>
  <c r="CQ22" i="4"/>
  <c r="DK82" i="4" s="1"/>
  <c r="DW82" i="4" s="1"/>
  <c r="DY82" i="4" s="1"/>
  <c r="CP22" i="4"/>
  <c r="DK52" i="4" s="1"/>
  <c r="DW52" i="4" s="1"/>
  <c r="CO22" i="4"/>
  <c r="DK22" i="4" s="1"/>
  <c r="DW22" i="4" s="1"/>
  <c r="DY22" i="4" s="1"/>
  <c r="CK22" i="4"/>
  <c r="DJ202" i="4" s="1"/>
  <c r="DP202" i="4" s="1"/>
  <c r="CJ22" i="4"/>
  <c r="DJ172" i="4" s="1"/>
  <c r="DP172" i="4" s="1"/>
  <c r="CI22" i="4"/>
  <c r="DJ142" i="4" s="1"/>
  <c r="DP142" i="4" s="1"/>
  <c r="DR142" i="4" s="1"/>
  <c r="CH22" i="4"/>
  <c r="DJ112" i="4" s="1"/>
  <c r="DP112" i="4" s="1"/>
  <c r="CG22" i="4"/>
  <c r="DJ82" i="4" s="1"/>
  <c r="DP82" i="4" s="1"/>
  <c r="DR82" i="4" s="1"/>
  <c r="CF22" i="4"/>
  <c r="DJ52" i="4" s="1"/>
  <c r="DP52" i="4" s="1"/>
  <c r="CE22" i="4"/>
  <c r="HP21" i="4"/>
  <c r="HJ21" i="4"/>
  <c r="HC21" i="4"/>
  <c r="DU21" i="4"/>
  <c r="DN21" i="4"/>
  <c r="CU21" i="4"/>
  <c r="DK201" i="4" s="1"/>
  <c r="DW201" i="4" s="1"/>
  <c r="CT21" i="4"/>
  <c r="DK171" i="4" s="1"/>
  <c r="DW171" i="4" s="1"/>
  <c r="CS21" i="4"/>
  <c r="DK141" i="4" s="1"/>
  <c r="DW141" i="4" s="1"/>
  <c r="DY141" i="4" s="1"/>
  <c r="CR21" i="4"/>
  <c r="DK111" i="4" s="1"/>
  <c r="DW111" i="4" s="1"/>
  <c r="DY111" i="4" s="1"/>
  <c r="CQ21" i="4"/>
  <c r="DK81" i="4" s="1"/>
  <c r="DW81" i="4" s="1"/>
  <c r="DY81" i="4" s="1"/>
  <c r="CP21" i="4"/>
  <c r="DK51" i="4" s="1"/>
  <c r="DW51" i="4" s="1"/>
  <c r="CO21" i="4"/>
  <c r="CX21" i="4" s="1"/>
  <c r="CK21" i="4"/>
  <c r="DJ201" i="4" s="1"/>
  <c r="DP201" i="4" s="1"/>
  <c r="CJ21" i="4"/>
  <c r="DJ171" i="4" s="1"/>
  <c r="DP171" i="4" s="1"/>
  <c r="CI21" i="4"/>
  <c r="DJ141" i="4" s="1"/>
  <c r="DP141" i="4" s="1"/>
  <c r="DR141" i="4" s="1"/>
  <c r="CH21" i="4"/>
  <c r="DJ111" i="4" s="1"/>
  <c r="DP111" i="4" s="1"/>
  <c r="CG21" i="4"/>
  <c r="DJ81" i="4" s="1"/>
  <c r="DP81" i="4" s="1"/>
  <c r="CF21" i="4"/>
  <c r="DJ51" i="4" s="1"/>
  <c r="DP51" i="4" s="1"/>
  <c r="CE21" i="4"/>
  <c r="DJ21" i="4" s="1"/>
  <c r="DP21" i="4" s="1"/>
  <c r="HP20" i="4"/>
  <c r="HJ20" i="4"/>
  <c r="HC20" i="4"/>
  <c r="DU20" i="4"/>
  <c r="DN20" i="4"/>
  <c r="CU20" i="4"/>
  <c r="DK200" i="4" s="1"/>
  <c r="DW200" i="4" s="1"/>
  <c r="CT20" i="4"/>
  <c r="DK170" i="4" s="1"/>
  <c r="DW170" i="4" s="1"/>
  <c r="CS20" i="4"/>
  <c r="DK140" i="4" s="1"/>
  <c r="DW140" i="4" s="1"/>
  <c r="DY140" i="4" s="1"/>
  <c r="CR20" i="4"/>
  <c r="DK110" i="4" s="1"/>
  <c r="DW110" i="4" s="1"/>
  <c r="DY110" i="4" s="1"/>
  <c r="CQ20" i="4"/>
  <c r="DK80" i="4" s="1"/>
  <c r="DW80" i="4" s="1"/>
  <c r="CP20" i="4"/>
  <c r="DK50" i="4" s="1"/>
  <c r="DW50" i="4" s="1"/>
  <c r="CO20" i="4"/>
  <c r="DK20" i="4" s="1"/>
  <c r="DW20" i="4" s="1"/>
  <c r="CK20" i="4"/>
  <c r="CJ20" i="4"/>
  <c r="DJ170" i="4" s="1"/>
  <c r="DP170" i="4" s="1"/>
  <c r="CI20" i="4"/>
  <c r="DJ140" i="4" s="1"/>
  <c r="DP140" i="4" s="1"/>
  <c r="DR140" i="4" s="1"/>
  <c r="CH20" i="4"/>
  <c r="CG20" i="4"/>
  <c r="CF20" i="4"/>
  <c r="DJ50" i="4" s="1"/>
  <c r="DP50" i="4" s="1"/>
  <c r="CE20" i="4"/>
  <c r="DJ20" i="4" s="1"/>
  <c r="DP20" i="4" s="1"/>
  <c r="HP19" i="4"/>
  <c r="HJ19" i="4"/>
  <c r="HC19" i="4"/>
  <c r="DU19" i="4"/>
  <c r="DN19" i="4"/>
  <c r="CU19" i="4"/>
  <c r="DK199" i="4" s="1"/>
  <c r="DW199" i="4" s="1"/>
  <c r="CT19" i="4"/>
  <c r="DK169" i="4" s="1"/>
  <c r="DW169" i="4" s="1"/>
  <c r="CS19" i="4"/>
  <c r="DK139" i="4" s="1"/>
  <c r="DW139" i="4" s="1"/>
  <c r="CR19" i="4"/>
  <c r="DK109" i="4" s="1"/>
  <c r="DW109" i="4" s="1"/>
  <c r="CQ19" i="4"/>
  <c r="DK79" i="4" s="1"/>
  <c r="DW79" i="4" s="1"/>
  <c r="DY79" i="4" s="1"/>
  <c r="CP19" i="4"/>
  <c r="DK49" i="4" s="1"/>
  <c r="DW49" i="4" s="1"/>
  <c r="CO19" i="4"/>
  <c r="DK19" i="4" s="1"/>
  <c r="DW19" i="4" s="1"/>
  <c r="CK19" i="4"/>
  <c r="DJ199" i="4" s="1"/>
  <c r="DP199" i="4" s="1"/>
  <c r="CJ19" i="4"/>
  <c r="CI19" i="4"/>
  <c r="CH19" i="4"/>
  <c r="DJ109" i="4" s="1"/>
  <c r="DP109" i="4" s="1"/>
  <c r="CG19" i="4"/>
  <c r="DJ79" i="4" s="1"/>
  <c r="DP79" i="4" s="1"/>
  <c r="DR79" i="4" s="1"/>
  <c r="CF19" i="4"/>
  <c r="CE19" i="4"/>
  <c r="HP18" i="4"/>
  <c r="HJ18" i="4"/>
  <c r="HC18" i="4"/>
  <c r="EI18" i="4"/>
  <c r="DU18" i="4"/>
  <c r="DN18" i="4"/>
  <c r="DJ18" i="4"/>
  <c r="DP18" i="4" s="1"/>
  <c r="DR18" i="4" s="1"/>
  <c r="CU18" i="4"/>
  <c r="DK198" i="4" s="1"/>
  <c r="DW198" i="4" s="1"/>
  <c r="DY198" i="4" s="1"/>
  <c r="CT18" i="4"/>
  <c r="DK168" i="4" s="1"/>
  <c r="DW168" i="4" s="1"/>
  <c r="CS18" i="4"/>
  <c r="DK138" i="4" s="1"/>
  <c r="DW138" i="4" s="1"/>
  <c r="DY138" i="4" s="1"/>
  <c r="CR18" i="4"/>
  <c r="DK108" i="4" s="1"/>
  <c r="DW108" i="4" s="1"/>
  <c r="DY108" i="4" s="1"/>
  <c r="CQ18" i="4"/>
  <c r="DK78" i="4" s="1"/>
  <c r="DW78" i="4" s="1"/>
  <c r="DY78" i="4" s="1"/>
  <c r="CP18" i="4"/>
  <c r="DK48" i="4" s="1"/>
  <c r="DW48" i="4" s="1"/>
  <c r="CO18" i="4"/>
  <c r="DK18" i="4" s="1"/>
  <c r="DW18" i="4" s="1"/>
  <c r="DY18" i="4" s="1"/>
  <c r="CK18" i="4"/>
  <c r="DJ198" i="4" s="1"/>
  <c r="DP198" i="4" s="1"/>
  <c r="CJ18" i="4"/>
  <c r="DJ168" i="4" s="1"/>
  <c r="DP168" i="4" s="1"/>
  <c r="DR168" i="4" s="1"/>
  <c r="CI18" i="4"/>
  <c r="DJ138" i="4" s="1"/>
  <c r="DP138" i="4" s="1"/>
  <c r="DR138" i="4" s="1"/>
  <c r="CH18" i="4"/>
  <c r="DJ108" i="4" s="1"/>
  <c r="DP108" i="4" s="1"/>
  <c r="CG18" i="4"/>
  <c r="DJ78" i="4" s="1"/>
  <c r="DP78" i="4" s="1"/>
  <c r="DR78" i="4" s="1"/>
  <c r="CF18" i="4"/>
  <c r="DJ48" i="4" s="1"/>
  <c r="DP48" i="4" s="1"/>
  <c r="CE18" i="4"/>
  <c r="HP17" i="4"/>
  <c r="HJ17" i="4"/>
  <c r="HC17" i="4"/>
  <c r="EI17" i="4"/>
  <c r="DU17" i="4"/>
  <c r="DN17" i="4"/>
  <c r="CU17" i="4"/>
  <c r="DK197" i="4" s="1"/>
  <c r="DW197" i="4" s="1"/>
  <c r="CT17" i="4"/>
  <c r="DK167" i="4" s="1"/>
  <c r="DW167" i="4" s="1"/>
  <c r="CS17" i="4"/>
  <c r="DK137" i="4" s="1"/>
  <c r="DW137" i="4" s="1"/>
  <c r="CR17" i="4"/>
  <c r="DK107" i="4" s="1"/>
  <c r="DW107" i="4" s="1"/>
  <c r="DY107" i="4" s="1"/>
  <c r="CQ17" i="4"/>
  <c r="DK77" i="4" s="1"/>
  <c r="DW77" i="4" s="1"/>
  <c r="DY77" i="4" s="1"/>
  <c r="CP17" i="4"/>
  <c r="DK47" i="4" s="1"/>
  <c r="DW47" i="4" s="1"/>
  <c r="CO17" i="4"/>
  <c r="DK17" i="4" s="1"/>
  <c r="DW17" i="4" s="1"/>
  <c r="CK17" i="4"/>
  <c r="DJ197" i="4" s="1"/>
  <c r="DP197" i="4" s="1"/>
  <c r="CJ17" i="4"/>
  <c r="DJ167" i="4" s="1"/>
  <c r="DP167" i="4" s="1"/>
  <c r="CI17" i="4"/>
  <c r="DJ137" i="4" s="1"/>
  <c r="DP137" i="4" s="1"/>
  <c r="DR137" i="4" s="1"/>
  <c r="CH17" i="4"/>
  <c r="DJ107" i="4" s="1"/>
  <c r="DP107" i="4" s="1"/>
  <c r="CG17" i="4"/>
  <c r="DJ77" i="4" s="1"/>
  <c r="DP77" i="4" s="1"/>
  <c r="DR77" i="4" s="1"/>
  <c r="CF17" i="4"/>
  <c r="DJ47" i="4" s="1"/>
  <c r="DP47" i="4" s="1"/>
  <c r="CE17" i="4"/>
  <c r="HP16" i="4"/>
  <c r="HJ16" i="4"/>
  <c r="HC16" i="4"/>
  <c r="EI16" i="4"/>
  <c r="DU16" i="4"/>
  <c r="DN16" i="4"/>
  <c r="CU16" i="4"/>
  <c r="DK196" i="4" s="1"/>
  <c r="DW196" i="4" s="1"/>
  <c r="DY196" i="4" s="1"/>
  <c r="CT16" i="4"/>
  <c r="DK166" i="4" s="1"/>
  <c r="DW166" i="4" s="1"/>
  <c r="CS16" i="4"/>
  <c r="DK136" i="4" s="1"/>
  <c r="DW136" i="4" s="1"/>
  <c r="DY136" i="4" s="1"/>
  <c r="CR16" i="4"/>
  <c r="DK106" i="4" s="1"/>
  <c r="DW106" i="4" s="1"/>
  <c r="DY106" i="4" s="1"/>
  <c r="CQ16" i="4"/>
  <c r="DK76" i="4" s="1"/>
  <c r="DW76" i="4" s="1"/>
  <c r="CP16" i="4"/>
  <c r="DK46" i="4" s="1"/>
  <c r="DW46" i="4" s="1"/>
  <c r="CO16" i="4"/>
  <c r="DK16" i="4" s="1"/>
  <c r="DW16" i="4" s="1"/>
  <c r="CK16" i="4"/>
  <c r="DJ196" i="4" s="1"/>
  <c r="DP196" i="4" s="1"/>
  <c r="CJ16" i="4"/>
  <c r="DJ166" i="4" s="1"/>
  <c r="DP166" i="4" s="1"/>
  <c r="CI16" i="4"/>
  <c r="DJ136" i="4" s="1"/>
  <c r="DP136" i="4" s="1"/>
  <c r="DR136" i="4" s="1"/>
  <c r="CH16" i="4"/>
  <c r="DJ106" i="4" s="1"/>
  <c r="DP106" i="4" s="1"/>
  <c r="CG16" i="4"/>
  <c r="DJ76" i="4" s="1"/>
  <c r="DP76" i="4" s="1"/>
  <c r="DR76" i="4" s="1"/>
  <c r="CF16" i="4"/>
  <c r="DJ46" i="4" s="1"/>
  <c r="DP46" i="4" s="1"/>
  <c r="CE16" i="4"/>
  <c r="HP15" i="4"/>
  <c r="HJ15" i="4"/>
  <c r="HC15" i="4"/>
  <c r="EH15" i="4"/>
  <c r="EI15" i="4" s="1"/>
  <c r="DU15" i="4"/>
  <c r="DN15" i="4"/>
  <c r="CU15" i="4"/>
  <c r="DK195" i="4" s="1"/>
  <c r="DW195" i="4" s="1"/>
  <c r="CT15" i="4"/>
  <c r="DK165" i="4" s="1"/>
  <c r="DW165" i="4" s="1"/>
  <c r="CS15" i="4"/>
  <c r="DK135" i="4" s="1"/>
  <c r="DW135" i="4" s="1"/>
  <c r="CR15" i="4"/>
  <c r="DK105" i="4" s="1"/>
  <c r="DW105" i="4" s="1"/>
  <c r="DY105" i="4" s="1"/>
  <c r="CQ15" i="4"/>
  <c r="DK75" i="4" s="1"/>
  <c r="DW75" i="4" s="1"/>
  <c r="DY75" i="4" s="1"/>
  <c r="CP15" i="4"/>
  <c r="DK45" i="4" s="1"/>
  <c r="DW45" i="4" s="1"/>
  <c r="CO15" i="4"/>
  <c r="DK15" i="4" s="1"/>
  <c r="DW15" i="4" s="1"/>
  <c r="CK15" i="4"/>
  <c r="DJ195" i="4" s="1"/>
  <c r="DP195" i="4" s="1"/>
  <c r="CJ15" i="4"/>
  <c r="DJ165" i="4" s="1"/>
  <c r="DP165" i="4" s="1"/>
  <c r="DR165" i="4" s="1"/>
  <c r="CI15" i="4"/>
  <c r="DJ135" i="4" s="1"/>
  <c r="DP135" i="4" s="1"/>
  <c r="DR135" i="4" s="1"/>
  <c r="CH15" i="4"/>
  <c r="DJ105" i="4" s="1"/>
  <c r="DP105" i="4" s="1"/>
  <c r="CG15" i="4"/>
  <c r="DJ75" i="4" s="1"/>
  <c r="DP75" i="4" s="1"/>
  <c r="CF15" i="4"/>
  <c r="DJ45" i="4" s="1"/>
  <c r="DP45" i="4" s="1"/>
  <c r="CE15" i="4"/>
  <c r="HP14" i="4"/>
  <c r="HJ14" i="4"/>
  <c r="HC14" i="4"/>
  <c r="HA14" i="4" a="1"/>
  <c r="HH20" i="4" s="1"/>
  <c r="DU14" i="4"/>
  <c r="DN14" i="4"/>
  <c r="DJ14" i="4"/>
  <c r="DP14" i="4" s="1"/>
  <c r="DR14" i="4" s="1"/>
  <c r="CU14" i="4"/>
  <c r="DK194" i="4" s="1"/>
  <c r="DW194" i="4" s="1"/>
  <c r="DY194" i="4" s="1"/>
  <c r="CT14" i="4"/>
  <c r="DK164" i="4" s="1"/>
  <c r="DW164" i="4" s="1"/>
  <c r="CS14" i="4"/>
  <c r="DK134" i="4" s="1"/>
  <c r="DW134" i="4" s="1"/>
  <c r="DY134" i="4" s="1"/>
  <c r="CR14" i="4"/>
  <c r="DK104" i="4" s="1"/>
  <c r="DW104" i="4" s="1"/>
  <c r="DY104" i="4" s="1"/>
  <c r="CQ14" i="4"/>
  <c r="DK74" i="4" s="1"/>
  <c r="DW74" i="4" s="1"/>
  <c r="CP14" i="4"/>
  <c r="DK44" i="4" s="1"/>
  <c r="DW44" i="4" s="1"/>
  <c r="CO14" i="4"/>
  <c r="DK14" i="4" s="1"/>
  <c r="DW14" i="4" s="1"/>
  <c r="DY14" i="4" s="1"/>
  <c r="CK14" i="4"/>
  <c r="DJ194" i="4" s="1"/>
  <c r="DP194" i="4" s="1"/>
  <c r="CJ14" i="4"/>
  <c r="DJ164" i="4" s="1"/>
  <c r="DP164" i="4" s="1"/>
  <c r="CI14" i="4"/>
  <c r="DJ134" i="4" s="1"/>
  <c r="DP134" i="4" s="1"/>
  <c r="DR134" i="4" s="1"/>
  <c r="CH14" i="4"/>
  <c r="DJ104" i="4" s="1"/>
  <c r="DP104" i="4" s="1"/>
  <c r="CG14" i="4"/>
  <c r="DJ74" i="4" s="1"/>
  <c r="DP74" i="4" s="1"/>
  <c r="DR74" i="4" s="1"/>
  <c r="CF14" i="4"/>
  <c r="DJ44" i="4" s="1"/>
  <c r="DP44" i="4" s="1"/>
  <c r="CE14" i="4"/>
  <c r="EB13" i="4"/>
  <c r="DU13" i="4"/>
  <c r="DN13" i="4"/>
  <c r="CU13" i="4"/>
  <c r="DK193" i="4" s="1"/>
  <c r="DW193" i="4" s="1"/>
  <c r="CT13" i="4"/>
  <c r="DK163" i="4" s="1"/>
  <c r="DW163" i="4" s="1"/>
  <c r="CS13" i="4"/>
  <c r="DK133" i="4" s="1"/>
  <c r="DW133" i="4" s="1"/>
  <c r="CR13" i="4"/>
  <c r="DK103" i="4" s="1"/>
  <c r="DW103" i="4" s="1"/>
  <c r="DY103" i="4" s="1"/>
  <c r="CQ13" i="4"/>
  <c r="DK73" i="4" s="1"/>
  <c r="DW73" i="4" s="1"/>
  <c r="DY73" i="4" s="1"/>
  <c r="CP13" i="4"/>
  <c r="DK43" i="4" s="1"/>
  <c r="DW43" i="4" s="1"/>
  <c r="CO13" i="4"/>
  <c r="DK13" i="4" s="1"/>
  <c r="DW13" i="4" s="1"/>
  <c r="CK13" i="4"/>
  <c r="DJ193" i="4" s="1"/>
  <c r="DP193" i="4" s="1"/>
  <c r="CJ13" i="4"/>
  <c r="DJ163" i="4" s="1"/>
  <c r="DP163" i="4" s="1"/>
  <c r="DR163" i="4" s="1"/>
  <c r="CI13" i="4"/>
  <c r="DJ133" i="4" s="1"/>
  <c r="DP133" i="4" s="1"/>
  <c r="DR133" i="4" s="1"/>
  <c r="CH13" i="4"/>
  <c r="DJ103" i="4" s="1"/>
  <c r="DP103" i="4" s="1"/>
  <c r="CG13" i="4"/>
  <c r="DJ73" i="4" s="1"/>
  <c r="DP73" i="4" s="1"/>
  <c r="CF13" i="4"/>
  <c r="DJ43" i="4" s="1"/>
  <c r="DP43" i="4" s="1"/>
  <c r="CE13" i="4"/>
  <c r="DJ13" i="4" s="1"/>
  <c r="DP13" i="4" s="1"/>
  <c r="DU12" i="4"/>
  <c r="DN12" i="4"/>
  <c r="CU12" i="4"/>
  <c r="DK192" i="4" s="1"/>
  <c r="DW192" i="4" s="1"/>
  <c r="DY192" i="4" s="1"/>
  <c r="CT12" i="4"/>
  <c r="DK162" i="4" s="1"/>
  <c r="DW162" i="4" s="1"/>
  <c r="CS12" i="4"/>
  <c r="DK132" i="4" s="1"/>
  <c r="DW132" i="4" s="1"/>
  <c r="DY132" i="4" s="1"/>
  <c r="CR12" i="4"/>
  <c r="DK102" i="4" s="1"/>
  <c r="DW102" i="4" s="1"/>
  <c r="DY102" i="4" s="1"/>
  <c r="CQ12" i="4"/>
  <c r="DK72" i="4" s="1"/>
  <c r="DW72" i="4" s="1"/>
  <c r="CP12" i="4"/>
  <c r="DK42" i="4" s="1"/>
  <c r="DW42" i="4" s="1"/>
  <c r="CO12" i="4"/>
  <c r="DK12" i="4" s="1"/>
  <c r="DW12" i="4" s="1"/>
  <c r="CK12" i="4"/>
  <c r="DJ192" i="4" s="1"/>
  <c r="DP192" i="4" s="1"/>
  <c r="CJ12" i="4"/>
  <c r="DJ162" i="4" s="1"/>
  <c r="DP162" i="4" s="1"/>
  <c r="CI12" i="4"/>
  <c r="DJ132" i="4" s="1"/>
  <c r="DP132" i="4" s="1"/>
  <c r="DR132" i="4" s="1"/>
  <c r="CH12" i="4"/>
  <c r="DJ102" i="4" s="1"/>
  <c r="DP102" i="4" s="1"/>
  <c r="CG12" i="4"/>
  <c r="DJ72" i="4" s="1"/>
  <c r="DP72" i="4" s="1"/>
  <c r="CF12" i="4"/>
  <c r="DJ42" i="4" s="1"/>
  <c r="DP42" i="4" s="1"/>
  <c r="CE12" i="4"/>
  <c r="CX12" i="4" s="1"/>
  <c r="GP11" i="4"/>
  <c r="GP20" i="4" s="1"/>
  <c r="GO11" i="4"/>
  <c r="GN11" i="4"/>
  <c r="GM11" i="4"/>
  <c r="GM20" i="4" s="1"/>
  <c r="GL11" i="4"/>
  <c r="GL20" i="4" s="1"/>
  <c r="GK11" i="4"/>
  <c r="GK20" i="4" s="1"/>
  <c r="GJ11" i="4"/>
  <c r="GJ20" i="4" s="1"/>
  <c r="GI11" i="4"/>
  <c r="GI20" i="4" s="1"/>
  <c r="GH11" i="4"/>
  <c r="GG11" i="4"/>
  <c r="GF11" i="4"/>
  <c r="GF20" i="4" s="1"/>
  <c r="GE11" i="4"/>
  <c r="GE20" i="4" s="1"/>
  <c r="GD11" i="4"/>
  <c r="GD20" i="4" s="1"/>
  <c r="GC11" i="4"/>
  <c r="GC20" i="4" s="1"/>
  <c r="GB11" i="4"/>
  <c r="GB20" i="4" s="1"/>
  <c r="GA11" i="4"/>
  <c r="GA20" i="4" s="1"/>
  <c r="FZ11" i="4"/>
  <c r="FY11" i="4"/>
  <c r="FY20" i="4" s="1"/>
  <c r="FX11" i="4"/>
  <c r="FX20" i="4" s="1"/>
  <c r="FW11" i="4"/>
  <c r="FW20" i="4" s="1"/>
  <c r="FV11" i="4"/>
  <c r="FV20" i="4" s="1"/>
  <c r="FU11" i="4"/>
  <c r="FU20" i="4" s="1"/>
  <c r="FT11" i="4"/>
  <c r="FS11" i="4"/>
  <c r="FS20" i="4" s="1"/>
  <c r="FR11" i="4"/>
  <c r="FR20" i="4" s="1"/>
  <c r="FQ11" i="4"/>
  <c r="FQ20" i="4" s="1"/>
  <c r="FP11" i="4"/>
  <c r="FP20" i="4" s="1"/>
  <c r="FO11" i="4"/>
  <c r="FO20" i="4" s="1"/>
  <c r="FL11" i="4"/>
  <c r="FL20" i="4" s="1"/>
  <c r="FK11" i="4"/>
  <c r="FK20" i="4" s="1"/>
  <c r="FJ11" i="4"/>
  <c r="FJ20" i="4" s="1"/>
  <c r="FI11" i="4"/>
  <c r="FH11" i="4"/>
  <c r="FG11" i="4"/>
  <c r="FF11" i="4"/>
  <c r="FE11" i="4"/>
  <c r="FE20" i="4" s="1"/>
  <c r="FD11" i="4"/>
  <c r="FD20" i="4" s="1"/>
  <c r="FC11" i="4"/>
  <c r="FC20" i="4" s="1"/>
  <c r="FB11" i="4"/>
  <c r="FA11" i="4"/>
  <c r="EZ11" i="4"/>
  <c r="EY11" i="4"/>
  <c r="EX11" i="4"/>
  <c r="EX20" i="4" s="1"/>
  <c r="EW11" i="4"/>
  <c r="EW20" i="4" s="1"/>
  <c r="EV11" i="4"/>
  <c r="EV20" i="4" s="1"/>
  <c r="EU11" i="4"/>
  <c r="ET11" i="4"/>
  <c r="ES11" i="4"/>
  <c r="ER11" i="4"/>
  <c r="EQ11" i="4"/>
  <c r="EQ20" i="4" s="1"/>
  <c r="EP11" i="4"/>
  <c r="EP20" i="4" s="1"/>
  <c r="EO11" i="4"/>
  <c r="EO20" i="4" s="1"/>
  <c r="EN11" i="4"/>
  <c r="EM11" i="4"/>
  <c r="EL11" i="4"/>
  <c r="EK11" i="4"/>
  <c r="DU11" i="4"/>
  <c r="DN11" i="4"/>
  <c r="CU11" i="4"/>
  <c r="DK191" i="4" s="1"/>
  <c r="DW191" i="4" s="1"/>
  <c r="CT11" i="4"/>
  <c r="DK161" i="4" s="1"/>
  <c r="DW161" i="4" s="1"/>
  <c r="CS11" i="4"/>
  <c r="DK131" i="4" s="1"/>
  <c r="DW131" i="4" s="1"/>
  <c r="DY131" i="4" s="1"/>
  <c r="CR11" i="4"/>
  <c r="DK101" i="4" s="1"/>
  <c r="DW101" i="4" s="1"/>
  <c r="DY101" i="4" s="1"/>
  <c r="CQ11" i="4"/>
  <c r="DK71" i="4" s="1"/>
  <c r="DW71" i="4" s="1"/>
  <c r="DY71" i="4" s="1"/>
  <c r="CP11" i="4"/>
  <c r="DK41" i="4" s="1"/>
  <c r="DW41" i="4" s="1"/>
  <c r="CO11" i="4"/>
  <c r="DK11" i="4" s="1"/>
  <c r="DW11" i="4" s="1"/>
  <c r="DY11" i="4" s="1"/>
  <c r="CK11" i="4"/>
  <c r="DJ191" i="4" s="1"/>
  <c r="DP191" i="4" s="1"/>
  <c r="CJ11" i="4"/>
  <c r="DJ161" i="4" s="1"/>
  <c r="DP161" i="4" s="1"/>
  <c r="DR161" i="4" s="1"/>
  <c r="CI11" i="4"/>
  <c r="DJ131" i="4" s="1"/>
  <c r="DP131" i="4" s="1"/>
  <c r="DR131" i="4" s="1"/>
  <c r="CH11" i="4"/>
  <c r="DJ101" i="4" s="1"/>
  <c r="DP101" i="4" s="1"/>
  <c r="CG11" i="4"/>
  <c r="DJ71" i="4" s="1"/>
  <c r="DP71" i="4" s="1"/>
  <c r="CF11" i="4"/>
  <c r="DJ41" i="4" s="1"/>
  <c r="DP41" i="4" s="1"/>
  <c r="CE11" i="4"/>
  <c r="GP10" i="4"/>
  <c r="GP19" i="4" s="1"/>
  <c r="GO10" i="4"/>
  <c r="GO19" i="4" s="1"/>
  <c r="GN10" i="4"/>
  <c r="GM10" i="4"/>
  <c r="GM19" i="4" s="1"/>
  <c r="GL10" i="4"/>
  <c r="GL19" i="4" s="1"/>
  <c r="GK10" i="4"/>
  <c r="GK19" i="4" s="1"/>
  <c r="GJ10" i="4"/>
  <c r="GJ19" i="4" s="1"/>
  <c r="GI10" i="4"/>
  <c r="GI19" i="4" s="1"/>
  <c r="GH10" i="4"/>
  <c r="GG10" i="4"/>
  <c r="GG19" i="4" s="1"/>
  <c r="GF10" i="4"/>
  <c r="GF19" i="4" s="1"/>
  <c r="GE10" i="4"/>
  <c r="GE19" i="4" s="1"/>
  <c r="GD10" i="4"/>
  <c r="GD19" i="4" s="1"/>
  <c r="GC10" i="4"/>
  <c r="GC19" i="4" s="1"/>
  <c r="GB10" i="4"/>
  <c r="GB19" i="4" s="1"/>
  <c r="GA10" i="4"/>
  <c r="FZ10" i="4"/>
  <c r="FY10" i="4"/>
  <c r="FY19" i="4" s="1"/>
  <c r="FX10" i="4"/>
  <c r="FX19" i="4" s="1"/>
  <c r="FW10" i="4"/>
  <c r="FW19" i="4" s="1"/>
  <c r="FV10" i="4"/>
  <c r="FV19" i="4" s="1"/>
  <c r="FU10" i="4"/>
  <c r="FU19" i="4" s="1"/>
  <c r="FT10" i="4"/>
  <c r="FS10" i="4"/>
  <c r="FR10" i="4"/>
  <c r="FR19" i="4" s="1"/>
  <c r="FQ10" i="4"/>
  <c r="FQ19" i="4" s="1"/>
  <c r="FP10" i="4"/>
  <c r="FP19" i="4" s="1"/>
  <c r="FO10" i="4"/>
  <c r="FO19" i="4" s="1"/>
  <c r="FL10" i="4"/>
  <c r="FL19" i="4" s="1"/>
  <c r="FK10" i="4"/>
  <c r="FK19" i="4" s="1"/>
  <c r="FJ10" i="4"/>
  <c r="FJ19" i="4" s="1"/>
  <c r="FI10" i="4"/>
  <c r="FH10" i="4"/>
  <c r="FG10" i="4"/>
  <c r="FF10" i="4"/>
  <c r="FE10" i="4"/>
  <c r="FE19" i="4" s="1"/>
  <c r="FD10" i="4"/>
  <c r="FD19" i="4" s="1"/>
  <c r="FC10" i="4"/>
  <c r="FC19" i="4" s="1"/>
  <c r="FB10" i="4"/>
  <c r="FA10" i="4"/>
  <c r="EZ10" i="4"/>
  <c r="EY10" i="4"/>
  <c r="EX10" i="4"/>
  <c r="EX19" i="4" s="1"/>
  <c r="EW10" i="4"/>
  <c r="EW19" i="4" s="1"/>
  <c r="EV10" i="4"/>
  <c r="EV19" i="4" s="1"/>
  <c r="EU10" i="4"/>
  <c r="ET10" i="4"/>
  <c r="ES10" i="4"/>
  <c r="ER10" i="4"/>
  <c r="EQ10" i="4"/>
  <c r="EQ19" i="4" s="1"/>
  <c r="EP10" i="4"/>
  <c r="EP19" i="4" s="1"/>
  <c r="EO10" i="4"/>
  <c r="EO19" i="4" s="1"/>
  <c r="EN10" i="4"/>
  <c r="EM10" i="4"/>
  <c r="EL10" i="4"/>
  <c r="EK10" i="4"/>
  <c r="DU10" i="4"/>
  <c r="DN10" i="4"/>
  <c r="CX10" i="4"/>
  <c r="CU10" i="4"/>
  <c r="DK190" i="4" s="1"/>
  <c r="DW190" i="4" s="1"/>
  <c r="DY190" i="4" s="1"/>
  <c r="CT10" i="4"/>
  <c r="DK160" i="4" s="1"/>
  <c r="DW160" i="4" s="1"/>
  <c r="CS10" i="4"/>
  <c r="DK130" i="4" s="1"/>
  <c r="DW130" i="4" s="1"/>
  <c r="DY130" i="4" s="1"/>
  <c r="CR10" i="4"/>
  <c r="DK100" i="4" s="1"/>
  <c r="DW100" i="4" s="1"/>
  <c r="CQ10" i="4"/>
  <c r="DK70" i="4" s="1"/>
  <c r="DW70" i="4" s="1"/>
  <c r="DY70" i="4" s="1"/>
  <c r="CP10" i="4"/>
  <c r="DK40" i="4" s="1"/>
  <c r="DW40" i="4" s="1"/>
  <c r="CO10" i="4"/>
  <c r="DK10" i="4" s="1"/>
  <c r="DW10" i="4" s="1"/>
  <c r="CK10" i="4"/>
  <c r="DJ190" i="4" s="1"/>
  <c r="DP190" i="4" s="1"/>
  <c r="CJ10" i="4"/>
  <c r="DJ160" i="4" s="1"/>
  <c r="DP160" i="4" s="1"/>
  <c r="CI10" i="4"/>
  <c r="DJ130" i="4" s="1"/>
  <c r="DP130" i="4" s="1"/>
  <c r="CH10" i="4"/>
  <c r="DJ100" i="4" s="1"/>
  <c r="DP100" i="4" s="1"/>
  <c r="DR100" i="4" s="1"/>
  <c r="CG10" i="4"/>
  <c r="DJ70" i="4" s="1"/>
  <c r="DP70" i="4" s="1"/>
  <c r="DR70" i="4" s="1"/>
  <c r="CF10" i="4"/>
  <c r="DJ40" i="4" s="1"/>
  <c r="DP40" i="4" s="1"/>
  <c r="CE10" i="4"/>
  <c r="DJ10" i="4" s="1"/>
  <c r="DP10" i="4" s="1"/>
  <c r="GP9" i="4"/>
  <c r="GP18" i="4" s="1"/>
  <c r="GO9" i="4"/>
  <c r="GO18" i="4" s="1"/>
  <c r="GN9" i="4"/>
  <c r="GN18" i="4" s="1"/>
  <c r="GM9" i="4"/>
  <c r="GM18" i="4" s="1"/>
  <c r="GL9" i="4"/>
  <c r="GL18" i="4" s="1"/>
  <c r="GK9" i="4"/>
  <c r="GK18" i="4" s="1"/>
  <c r="GJ9" i="4"/>
  <c r="GJ18" i="4" s="1"/>
  <c r="GI9" i="4"/>
  <c r="GI18" i="4" s="1"/>
  <c r="GH9" i="4"/>
  <c r="GG9" i="4"/>
  <c r="GG18" i="4" s="1"/>
  <c r="GF9" i="4"/>
  <c r="GF18" i="4" s="1"/>
  <c r="GE9" i="4"/>
  <c r="GE18" i="4" s="1"/>
  <c r="GD9" i="4"/>
  <c r="GD18" i="4" s="1"/>
  <c r="GC9" i="4"/>
  <c r="GC18" i="4" s="1"/>
  <c r="GB9" i="4"/>
  <c r="GB18" i="4" s="1"/>
  <c r="GA9" i="4"/>
  <c r="FZ9" i="4"/>
  <c r="FY9" i="4"/>
  <c r="FY18" i="4" s="1"/>
  <c r="FX9" i="4"/>
  <c r="FX18" i="4" s="1"/>
  <c r="FW9" i="4"/>
  <c r="FW18" i="4" s="1"/>
  <c r="FV9" i="4"/>
  <c r="FV18" i="4" s="1"/>
  <c r="FU9" i="4"/>
  <c r="FU18" i="4" s="1"/>
  <c r="FT9" i="4"/>
  <c r="FT18" i="4" s="1"/>
  <c r="FS9" i="4"/>
  <c r="FR9" i="4"/>
  <c r="FR18" i="4" s="1"/>
  <c r="FQ9" i="4"/>
  <c r="FQ18" i="4" s="1"/>
  <c r="FP9" i="4"/>
  <c r="FP18" i="4" s="1"/>
  <c r="FO9" i="4"/>
  <c r="FO18" i="4" s="1"/>
  <c r="FL9" i="4"/>
  <c r="FL18" i="4" s="1"/>
  <c r="FK9" i="4"/>
  <c r="FK18" i="4" s="1"/>
  <c r="FJ9" i="4"/>
  <c r="FJ18" i="4" s="1"/>
  <c r="FI9" i="4"/>
  <c r="FH9" i="4"/>
  <c r="FG9" i="4"/>
  <c r="FF9" i="4"/>
  <c r="FE9" i="4"/>
  <c r="FE18" i="4" s="1"/>
  <c r="FD9" i="4"/>
  <c r="FD18" i="4" s="1"/>
  <c r="FC9" i="4"/>
  <c r="FC18" i="4" s="1"/>
  <c r="FB9" i="4"/>
  <c r="FA9" i="4"/>
  <c r="EZ9" i="4"/>
  <c r="EY9" i="4"/>
  <c r="EX9" i="4"/>
  <c r="EX18" i="4" s="1"/>
  <c r="EW9" i="4"/>
  <c r="EW18" i="4" s="1"/>
  <c r="EV9" i="4"/>
  <c r="EV18" i="4" s="1"/>
  <c r="EU9" i="4"/>
  <c r="ET9" i="4"/>
  <c r="ES9" i="4"/>
  <c r="ER9" i="4"/>
  <c r="EQ9" i="4"/>
  <c r="EQ18" i="4" s="1"/>
  <c r="EP9" i="4"/>
  <c r="EP18" i="4" s="1"/>
  <c r="EO9" i="4"/>
  <c r="EO18" i="4" s="1"/>
  <c r="EN9" i="4"/>
  <c r="EM9" i="4"/>
  <c r="EL9" i="4"/>
  <c r="EK9" i="4"/>
  <c r="DU9" i="4"/>
  <c r="DN9" i="4"/>
  <c r="CU9" i="4"/>
  <c r="DK189" i="4" s="1"/>
  <c r="DW189" i="4" s="1"/>
  <c r="CT9" i="4"/>
  <c r="DK159" i="4" s="1"/>
  <c r="DW159" i="4" s="1"/>
  <c r="CS9" i="4"/>
  <c r="DK129" i="4" s="1"/>
  <c r="DW129" i="4" s="1"/>
  <c r="CR9" i="4"/>
  <c r="DK99" i="4" s="1"/>
  <c r="DW99" i="4" s="1"/>
  <c r="DY99" i="4" s="1"/>
  <c r="CQ9" i="4"/>
  <c r="DK69" i="4" s="1"/>
  <c r="DW69" i="4" s="1"/>
  <c r="CP9" i="4"/>
  <c r="DK39" i="4" s="1"/>
  <c r="DW39" i="4" s="1"/>
  <c r="CO9" i="4"/>
  <c r="DK9" i="4" s="1"/>
  <c r="DW9" i="4" s="1"/>
  <c r="CK9" i="4"/>
  <c r="DJ189" i="4" s="1"/>
  <c r="DP189" i="4" s="1"/>
  <c r="CJ9" i="4"/>
  <c r="DJ159" i="4" s="1"/>
  <c r="DP159" i="4" s="1"/>
  <c r="DR159" i="4" s="1"/>
  <c r="CI9" i="4"/>
  <c r="DJ129" i="4" s="1"/>
  <c r="DP129" i="4" s="1"/>
  <c r="DR129" i="4" s="1"/>
  <c r="CH9" i="4"/>
  <c r="DJ99" i="4" s="1"/>
  <c r="DP99" i="4" s="1"/>
  <c r="CG9" i="4"/>
  <c r="DJ69" i="4" s="1"/>
  <c r="DP69" i="4" s="1"/>
  <c r="DR69" i="4" s="1"/>
  <c r="CF9" i="4"/>
  <c r="DJ39" i="4" s="1"/>
  <c r="DP39" i="4" s="1"/>
  <c r="CE9" i="4"/>
  <c r="GP8" i="4"/>
  <c r="GP17" i="4" s="1"/>
  <c r="GO8" i="4"/>
  <c r="GO17" i="4" s="1"/>
  <c r="GN8" i="4"/>
  <c r="GN17" i="4" s="1"/>
  <c r="GM8" i="4"/>
  <c r="GM17" i="4" s="1"/>
  <c r="GL8" i="4"/>
  <c r="GL17" i="4" s="1"/>
  <c r="GK8" i="4"/>
  <c r="GK17" i="4" s="1"/>
  <c r="GJ8" i="4"/>
  <c r="GJ17" i="4" s="1"/>
  <c r="GI8" i="4"/>
  <c r="GI17" i="4" s="1"/>
  <c r="GH8" i="4"/>
  <c r="GG8" i="4"/>
  <c r="GG17" i="4" s="1"/>
  <c r="GF8" i="4"/>
  <c r="GF17" i="4" s="1"/>
  <c r="GE8" i="4"/>
  <c r="GE17" i="4" s="1"/>
  <c r="GD8" i="4"/>
  <c r="GD17" i="4" s="1"/>
  <c r="GC8" i="4"/>
  <c r="GC17" i="4" s="1"/>
  <c r="GB8" i="4"/>
  <c r="GB17" i="4" s="1"/>
  <c r="GA8" i="4"/>
  <c r="GA17" i="4" s="1"/>
  <c r="FZ8" i="4"/>
  <c r="FZ17" i="4" s="1"/>
  <c r="FY8" i="4"/>
  <c r="FY17" i="4" s="1"/>
  <c r="FX8" i="4"/>
  <c r="FX17" i="4" s="1"/>
  <c r="FW8" i="4"/>
  <c r="FW17" i="4" s="1"/>
  <c r="FV8" i="4"/>
  <c r="FV17" i="4" s="1"/>
  <c r="FU8" i="4"/>
  <c r="FU17" i="4" s="1"/>
  <c r="FT8" i="4"/>
  <c r="FT17" i="4" s="1"/>
  <c r="FS8" i="4"/>
  <c r="FS17" i="4" s="1"/>
  <c r="FR8" i="4"/>
  <c r="FR17" i="4" s="1"/>
  <c r="FQ8" i="4"/>
  <c r="FQ17" i="4" s="1"/>
  <c r="FP8" i="4"/>
  <c r="FP17" i="4" s="1"/>
  <c r="FO8" i="4"/>
  <c r="FO17" i="4" s="1"/>
  <c r="FL8" i="4"/>
  <c r="FL17" i="4" s="1"/>
  <c r="FK8" i="4"/>
  <c r="FK17" i="4" s="1"/>
  <c r="FJ8" i="4"/>
  <c r="FJ17" i="4" s="1"/>
  <c r="FI8" i="4"/>
  <c r="FH8" i="4"/>
  <c r="FG8" i="4"/>
  <c r="FF8" i="4"/>
  <c r="FE8" i="4"/>
  <c r="FE17" i="4" s="1"/>
  <c r="FD8" i="4"/>
  <c r="FD17" i="4" s="1"/>
  <c r="FC8" i="4"/>
  <c r="FC17" i="4" s="1"/>
  <c r="FB8" i="4"/>
  <c r="FA8" i="4"/>
  <c r="EZ8" i="4"/>
  <c r="EY8" i="4"/>
  <c r="EX8" i="4"/>
  <c r="EX17" i="4" s="1"/>
  <c r="EW8" i="4"/>
  <c r="EW17" i="4" s="1"/>
  <c r="EV8" i="4"/>
  <c r="EV17" i="4" s="1"/>
  <c r="EU8" i="4"/>
  <c r="ET8" i="4"/>
  <c r="ES8" i="4"/>
  <c r="ER8" i="4"/>
  <c r="EQ8" i="4"/>
  <c r="EQ17" i="4" s="1"/>
  <c r="EP8" i="4"/>
  <c r="EP17" i="4" s="1"/>
  <c r="EO8" i="4"/>
  <c r="EO17" i="4" s="1"/>
  <c r="EN8" i="4"/>
  <c r="EM8" i="4"/>
  <c r="EL8" i="4"/>
  <c r="EK8" i="4"/>
  <c r="DU8" i="4"/>
  <c r="DN8" i="4"/>
  <c r="CU8" i="4"/>
  <c r="DK188" i="4" s="1"/>
  <c r="DW188" i="4" s="1"/>
  <c r="DY188" i="4" s="1"/>
  <c r="CT8" i="4"/>
  <c r="DK158" i="4" s="1"/>
  <c r="DW158" i="4" s="1"/>
  <c r="CS8" i="4"/>
  <c r="DK128" i="4" s="1"/>
  <c r="DW128" i="4" s="1"/>
  <c r="DY128" i="4" s="1"/>
  <c r="CR8" i="4"/>
  <c r="DK98" i="4" s="1"/>
  <c r="DW98" i="4" s="1"/>
  <c r="DY98" i="4" s="1"/>
  <c r="CQ8" i="4"/>
  <c r="DK68" i="4" s="1"/>
  <c r="DW68" i="4" s="1"/>
  <c r="CP8" i="4"/>
  <c r="DK38" i="4" s="1"/>
  <c r="DW38" i="4" s="1"/>
  <c r="DY38" i="4" s="1"/>
  <c r="CO8" i="4"/>
  <c r="DK8" i="4" s="1"/>
  <c r="DW8" i="4" s="1"/>
  <c r="CK8" i="4"/>
  <c r="DJ188" i="4" s="1"/>
  <c r="DP188" i="4" s="1"/>
  <c r="CJ8" i="4"/>
  <c r="DJ158" i="4" s="1"/>
  <c r="DP158" i="4" s="1"/>
  <c r="CI8" i="4"/>
  <c r="DJ128" i="4" s="1"/>
  <c r="DP128" i="4" s="1"/>
  <c r="DR128" i="4" s="1"/>
  <c r="CH8" i="4"/>
  <c r="DJ98" i="4" s="1"/>
  <c r="DP98" i="4" s="1"/>
  <c r="CG8" i="4"/>
  <c r="DJ68" i="4" s="1"/>
  <c r="DP68" i="4" s="1"/>
  <c r="DR68" i="4" s="1"/>
  <c r="CF8" i="4"/>
  <c r="DJ38" i="4" s="1"/>
  <c r="DP38" i="4" s="1"/>
  <c r="CE8" i="4"/>
  <c r="DJ8" i="4" s="1"/>
  <c r="DP8" i="4" s="1"/>
  <c r="GP7" i="4"/>
  <c r="GP16" i="4" s="1"/>
  <c r="GO7" i="4"/>
  <c r="GO16" i="4" s="1"/>
  <c r="GN7" i="4"/>
  <c r="GN16" i="4" s="1"/>
  <c r="GM7" i="4"/>
  <c r="GM16" i="4" s="1"/>
  <c r="GL7" i="4"/>
  <c r="GL16" i="4" s="1"/>
  <c r="GK7" i="4"/>
  <c r="GK16" i="4" s="1"/>
  <c r="GJ7" i="4"/>
  <c r="GJ16" i="4" s="1"/>
  <c r="GI7" i="4"/>
  <c r="GI16" i="4" s="1"/>
  <c r="GH7" i="4"/>
  <c r="GH16" i="4" s="1"/>
  <c r="GG7" i="4"/>
  <c r="GG16" i="4" s="1"/>
  <c r="GF7" i="4"/>
  <c r="GF16" i="4" s="1"/>
  <c r="GE7" i="4"/>
  <c r="GE16" i="4" s="1"/>
  <c r="GD7" i="4"/>
  <c r="GD16" i="4" s="1"/>
  <c r="GC7" i="4"/>
  <c r="GC16" i="4" s="1"/>
  <c r="GB7" i="4"/>
  <c r="GB16" i="4" s="1"/>
  <c r="GA7" i="4"/>
  <c r="GA16" i="4" s="1"/>
  <c r="FZ7" i="4"/>
  <c r="FZ16" i="4" s="1"/>
  <c r="FY7" i="4"/>
  <c r="FY16" i="4" s="1"/>
  <c r="FX7" i="4"/>
  <c r="FX16" i="4" s="1"/>
  <c r="FW7" i="4"/>
  <c r="FW16" i="4" s="1"/>
  <c r="FV7" i="4"/>
  <c r="FV16" i="4" s="1"/>
  <c r="FU7" i="4"/>
  <c r="FU16" i="4" s="1"/>
  <c r="FT7" i="4"/>
  <c r="FT16" i="4" s="1"/>
  <c r="FS7" i="4"/>
  <c r="FS16" i="4" s="1"/>
  <c r="FR7" i="4"/>
  <c r="FR16" i="4" s="1"/>
  <c r="FQ7" i="4"/>
  <c r="FQ16" i="4" s="1"/>
  <c r="FP7" i="4"/>
  <c r="FP16" i="4" s="1"/>
  <c r="FO7" i="4"/>
  <c r="FO16" i="4" s="1"/>
  <c r="FL7" i="4"/>
  <c r="FL16" i="4" s="1"/>
  <c r="FK7" i="4"/>
  <c r="FK16" i="4" s="1"/>
  <c r="FJ7" i="4"/>
  <c r="FJ16" i="4" s="1"/>
  <c r="FI7" i="4"/>
  <c r="FH7" i="4"/>
  <c r="FG7" i="4"/>
  <c r="FF7" i="4"/>
  <c r="FE7" i="4"/>
  <c r="FE16" i="4" s="1"/>
  <c r="FD7" i="4"/>
  <c r="FD16" i="4" s="1"/>
  <c r="FC7" i="4"/>
  <c r="FC16" i="4" s="1"/>
  <c r="FB7" i="4"/>
  <c r="FA7" i="4"/>
  <c r="EZ7" i="4"/>
  <c r="EY7" i="4"/>
  <c r="EX7" i="4"/>
  <c r="EX16" i="4" s="1"/>
  <c r="EW7" i="4"/>
  <c r="EW16" i="4" s="1"/>
  <c r="EV7" i="4"/>
  <c r="EV16" i="4" s="1"/>
  <c r="EU7" i="4"/>
  <c r="ET7" i="4"/>
  <c r="ES7" i="4"/>
  <c r="ER7" i="4"/>
  <c r="EQ7" i="4"/>
  <c r="EQ16" i="4" s="1"/>
  <c r="EP7" i="4"/>
  <c r="EP16" i="4" s="1"/>
  <c r="EO7" i="4"/>
  <c r="EO16" i="4" s="1"/>
  <c r="EN7" i="4"/>
  <c r="EM7" i="4"/>
  <c r="EL7" i="4"/>
  <c r="EK7" i="4"/>
  <c r="DU7" i="4"/>
  <c r="DN7" i="4"/>
  <c r="CU7" i="4"/>
  <c r="DK187" i="4" s="1"/>
  <c r="DW187" i="4" s="1"/>
  <c r="CT7" i="4"/>
  <c r="DK157" i="4" s="1"/>
  <c r="DW157" i="4" s="1"/>
  <c r="CS7" i="4"/>
  <c r="DK127" i="4" s="1"/>
  <c r="DW127" i="4" s="1"/>
  <c r="DY127" i="4" s="1"/>
  <c r="CR7" i="4"/>
  <c r="DK97" i="4" s="1"/>
  <c r="DW97" i="4" s="1"/>
  <c r="DY97" i="4" s="1"/>
  <c r="CQ7" i="4"/>
  <c r="DK67" i="4" s="1"/>
  <c r="DW67" i="4" s="1"/>
  <c r="CP7" i="4"/>
  <c r="DK37" i="4" s="1"/>
  <c r="DW37" i="4" s="1"/>
  <c r="DY37" i="4" s="1"/>
  <c r="CO7" i="4"/>
  <c r="DK7" i="4" s="1"/>
  <c r="DW7" i="4" s="1"/>
  <c r="CK7" i="4"/>
  <c r="DJ187" i="4" s="1"/>
  <c r="DP187" i="4" s="1"/>
  <c r="CJ7" i="4"/>
  <c r="DJ157" i="4" s="1"/>
  <c r="DP157" i="4" s="1"/>
  <c r="DR157" i="4" s="1"/>
  <c r="CI7" i="4"/>
  <c r="DJ127" i="4" s="1"/>
  <c r="DP127" i="4" s="1"/>
  <c r="DR127" i="4" s="1"/>
  <c r="CH7" i="4"/>
  <c r="DJ97" i="4" s="1"/>
  <c r="DP97" i="4" s="1"/>
  <c r="CG7" i="4"/>
  <c r="DJ67" i="4" s="1"/>
  <c r="DP67" i="4" s="1"/>
  <c r="DR67" i="4" s="1"/>
  <c r="CF7" i="4"/>
  <c r="DJ37" i="4" s="1"/>
  <c r="DP37" i="4" s="1"/>
  <c r="CE7" i="4"/>
  <c r="GP6" i="4"/>
  <c r="GP15" i="4" s="1"/>
  <c r="GO6" i="4"/>
  <c r="GO15" i="4" s="1"/>
  <c r="GN6" i="4"/>
  <c r="GN15" i="4" s="1"/>
  <c r="GM6" i="4"/>
  <c r="GM15" i="4" s="1"/>
  <c r="GL6" i="4"/>
  <c r="GL15" i="4" s="1"/>
  <c r="GK6" i="4"/>
  <c r="GK15" i="4" s="1"/>
  <c r="GJ6" i="4"/>
  <c r="GJ15" i="4" s="1"/>
  <c r="GI6" i="4"/>
  <c r="GI15" i="4" s="1"/>
  <c r="GH6" i="4"/>
  <c r="GH15" i="4" s="1"/>
  <c r="GG6" i="4"/>
  <c r="GG15" i="4" s="1"/>
  <c r="GF6" i="4"/>
  <c r="GF15" i="4" s="1"/>
  <c r="GE6" i="4"/>
  <c r="GE15" i="4" s="1"/>
  <c r="GD6" i="4"/>
  <c r="GD15" i="4" s="1"/>
  <c r="GC6" i="4"/>
  <c r="GC15" i="4" s="1"/>
  <c r="GB6" i="4"/>
  <c r="GB15" i="4" s="1"/>
  <c r="GA6" i="4"/>
  <c r="GA15" i="4" s="1"/>
  <c r="FZ6" i="4"/>
  <c r="FZ15" i="4" s="1"/>
  <c r="FY6" i="4"/>
  <c r="FY15" i="4" s="1"/>
  <c r="FX6" i="4"/>
  <c r="FX15" i="4" s="1"/>
  <c r="FW6" i="4"/>
  <c r="FW15" i="4" s="1"/>
  <c r="FV6" i="4"/>
  <c r="FV15" i="4" s="1"/>
  <c r="FU6" i="4"/>
  <c r="FU15" i="4" s="1"/>
  <c r="FT6" i="4"/>
  <c r="FT15" i="4" s="1"/>
  <c r="FS6" i="4"/>
  <c r="FS15" i="4" s="1"/>
  <c r="FR6" i="4"/>
  <c r="FR15" i="4" s="1"/>
  <c r="FQ6" i="4"/>
  <c r="FQ15" i="4" s="1"/>
  <c r="FP6" i="4"/>
  <c r="FP15" i="4" s="1"/>
  <c r="FO6" i="4"/>
  <c r="FO15" i="4" s="1"/>
  <c r="FL6" i="4"/>
  <c r="FL15" i="4" s="1"/>
  <c r="FK6" i="4"/>
  <c r="FK15" i="4" s="1"/>
  <c r="FJ6" i="4"/>
  <c r="FJ15" i="4" s="1"/>
  <c r="FI6" i="4"/>
  <c r="FH6" i="4"/>
  <c r="FG6" i="4"/>
  <c r="FF6" i="4"/>
  <c r="FE6" i="4"/>
  <c r="FE15" i="4" s="1"/>
  <c r="FD6" i="4"/>
  <c r="FD15" i="4" s="1"/>
  <c r="FC6" i="4"/>
  <c r="FC15" i="4" s="1"/>
  <c r="FB6" i="4"/>
  <c r="FA6" i="4"/>
  <c r="EZ6" i="4"/>
  <c r="EY6" i="4"/>
  <c r="EX6" i="4"/>
  <c r="EX15" i="4" s="1"/>
  <c r="EW6" i="4"/>
  <c r="EW15" i="4" s="1"/>
  <c r="EV6" i="4"/>
  <c r="EV15" i="4" s="1"/>
  <c r="EU6" i="4"/>
  <c r="ET6" i="4"/>
  <c r="ES6" i="4"/>
  <c r="ER6" i="4"/>
  <c r="EQ6" i="4"/>
  <c r="EQ15" i="4" s="1"/>
  <c r="EP6" i="4"/>
  <c r="EP15" i="4" s="1"/>
  <c r="EO6" i="4"/>
  <c r="EO15" i="4" s="1"/>
  <c r="EN6" i="4"/>
  <c r="EM6" i="4"/>
  <c r="EL6" i="4"/>
  <c r="EK6" i="4"/>
  <c r="DU6" i="4"/>
  <c r="DN6" i="4"/>
  <c r="CU6" i="4"/>
  <c r="DK186" i="4" s="1"/>
  <c r="DW186" i="4" s="1"/>
  <c r="DY186" i="4" s="1"/>
  <c r="CT6" i="4"/>
  <c r="DK156" i="4" s="1"/>
  <c r="DW156" i="4" s="1"/>
  <c r="DY156" i="4" s="1"/>
  <c r="CS6" i="4"/>
  <c r="DK126" i="4" s="1"/>
  <c r="DW126" i="4" s="1"/>
  <c r="DY126" i="4" s="1"/>
  <c r="CR6" i="4"/>
  <c r="DK96" i="4" s="1"/>
  <c r="DW96" i="4" s="1"/>
  <c r="CQ6" i="4"/>
  <c r="DK66" i="4" s="1"/>
  <c r="DW66" i="4" s="1"/>
  <c r="CP6" i="4"/>
  <c r="DK36" i="4" s="1"/>
  <c r="DW36" i="4" s="1"/>
  <c r="DY36" i="4" s="1"/>
  <c r="CO6" i="4"/>
  <c r="DK6" i="4" s="1"/>
  <c r="DW6" i="4" s="1"/>
  <c r="CK6" i="4"/>
  <c r="DJ186" i="4" s="1"/>
  <c r="DP186" i="4" s="1"/>
  <c r="CJ6" i="4"/>
  <c r="DJ156" i="4" s="1"/>
  <c r="DP156" i="4" s="1"/>
  <c r="DR156" i="4" s="1"/>
  <c r="CI6" i="4"/>
  <c r="DJ126" i="4" s="1"/>
  <c r="DP126" i="4" s="1"/>
  <c r="CH6" i="4"/>
  <c r="DJ96" i="4" s="1"/>
  <c r="DP96" i="4" s="1"/>
  <c r="DR96" i="4" s="1"/>
  <c r="CG6" i="4"/>
  <c r="DJ66" i="4" s="1"/>
  <c r="DP66" i="4" s="1"/>
  <c r="DR66" i="4" s="1"/>
  <c r="CF6" i="4"/>
  <c r="DJ36" i="4" s="1"/>
  <c r="DP36" i="4" s="1"/>
  <c r="CE6" i="4"/>
  <c r="DJ6" i="4" s="1"/>
  <c r="DP6" i="4" s="1"/>
  <c r="GP5" i="4"/>
  <c r="GP14" i="4" s="1"/>
  <c r="GO5" i="4"/>
  <c r="GN5" i="4"/>
  <c r="GN14" i="4" s="1"/>
  <c r="GM5" i="4"/>
  <c r="GM14" i="4" s="1"/>
  <c r="GL5" i="4"/>
  <c r="GL14" i="4" s="1"/>
  <c r="GK5" i="4"/>
  <c r="GJ5" i="4"/>
  <c r="GJ14" i="4" s="1"/>
  <c r="GI5" i="4"/>
  <c r="GI14" i="4" s="1"/>
  <c r="GH5" i="4"/>
  <c r="GH14" i="4" s="1"/>
  <c r="GG5" i="4"/>
  <c r="GF5" i="4"/>
  <c r="GF14" i="4" s="1"/>
  <c r="GE5" i="4"/>
  <c r="GE14" i="4" s="1"/>
  <c r="GD5" i="4"/>
  <c r="GD14" i="4" s="1"/>
  <c r="GC5" i="4"/>
  <c r="GB5" i="4"/>
  <c r="GB14" i="4" s="1"/>
  <c r="GA5" i="4"/>
  <c r="GA14" i="4" s="1"/>
  <c r="FZ5" i="4"/>
  <c r="FZ14" i="4" s="1"/>
  <c r="FY5" i="4"/>
  <c r="FX5" i="4"/>
  <c r="FX14" i="4" s="1"/>
  <c r="FW5" i="4"/>
  <c r="FW14" i="4" s="1"/>
  <c r="FV5" i="4"/>
  <c r="FV14" i="4" s="1"/>
  <c r="FU5" i="4"/>
  <c r="FT5" i="4"/>
  <c r="FT14" i="4" s="1"/>
  <c r="FS5" i="4"/>
  <c r="FS14" i="4" s="1"/>
  <c r="FR5" i="4"/>
  <c r="FR14" i="4" s="1"/>
  <c r="FQ5" i="4"/>
  <c r="FP5" i="4"/>
  <c r="FP14" i="4" s="1"/>
  <c r="FO5" i="4"/>
  <c r="FO14" i="4" s="1"/>
  <c r="FL5" i="4"/>
  <c r="FL14" i="4" s="1"/>
  <c r="FK5" i="4"/>
  <c r="FJ5" i="4"/>
  <c r="FJ14" i="4" s="1"/>
  <c r="FI5" i="4"/>
  <c r="FH5" i="4"/>
  <c r="FG5" i="4"/>
  <c r="FF5" i="4"/>
  <c r="FE5" i="4"/>
  <c r="FE14" i="4" s="1"/>
  <c r="FD5" i="4"/>
  <c r="FD14" i="4" s="1"/>
  <c r="FC5" i="4"/>
  <c r="FB5" i="4"/>
  <c r="FA5" i="4"/>
  <c r="EZ5" i="4"/>
  <c r="EY5" i="4"/>
  <c r="EX5" i="4"/>
  <c r="EX14" i="4" s="1"/>
  <c r="EW5" i="4"/>
  <c r="EW14" i="4" s="1"/>
  <c r="EV5" i="4"/>
  <c r="EV14" i="4" s="1"/>
  <c r="EU5" i="4"/>
  <c r="ET5" i="4"/>
  <c r="ES5" i="4"/>
  <c r="ER5" i="4"/>
  <c r="EQ5" i="4"/>
  <c r="EP5" i="4"/>
  <c r="EP14" i="4" s="1"/>
  <c r="EO5" i="4"/>
  <c r="EO14" i="4" s="1"/>
  <c r="EN5" i="4"/>
  <c r="EM5" i="4"/>
  <c r="EL5" i="4"/>
  <c r="EK5" i="4"/>
  <c r="DU5" i="4"/>
  <c r="DN5" i="4"/>
  <c r="CU5" i="4"/>
  <c r="DK185" i="4" s="1"/>
  <c r="DW185" i="4" s="1"/>
  <c r="CT5" i="4"/>
  <c r="DK155" i="4" s="1"/>
  <c r="DW155" i="4" s="1"/>
  <c r="CS5" i="4"/>
  <c r="DK125" i="4" s="1"/>
  <c r="DW125" i="4" s="1"/>
  <c r="DY125" i="4" s="1"/>
  <c r="CR5" i="4"/>
  <c r="DK95" i="4" s="1"/>
  <c r="DW95" i="4" s="1"/>
  <c r="DY95" i="4" s="1"/>
  <c r="CQ5" i="4"/>
  <c r="DK65" i="4" s="1"/>
  <c r="DW65" i="4" s="1"/>
  <c r="CP5" i="4"/>
  <c r="DK35" i="4" s="1"/>
  <c r="DW35" i="4" s="1"/>
  <c r="CO5" i="4"/>
  <c r="DK5" i="4" s="1"/>
  <c r="DW5" i="4" s="1"/>
  <c r="DY5" i="4" s="1"/>
  <c r="CK5" i="4"/>
  <c r="DJ185" i="4" s="1"/>
  <c r="DP185" i="4" s="1"/>
  <c r="CJ5" i="4"/>
  <c r="DJ155" i="4" s="1"/>
  <c r="DP155" i="4" s="1"/>
  <c r="DR155" i="4" s="1"/>
  <c r="CI5" i="4"/>
  <c r="DJ125" i="4" s="1"/>
  <c r="DP125" i="4" s="1"/>
  <c r="CH5" i="4"/>
  <c r="DJ95" i="4" s="1"/>
  <c r="DP95" i="4" s="1"/>
  <c r="CG5" i="4"/>
  <c r="DJ65" i="4" s="1"/>
  <c r="DP65" i="4" s="1"/>
  <c r="CF5" i="4"/>
  <c r="DJ35" i="4" s="1"/>
  <c r="DP35" i="4" s="1"/>
  <c r="DR35" i="4" s="1"/>
  <c r="CE5" i="4"/>
  <c r="EB4" i="4"/>
  <c r="DU4" i="4"/>
  <c r="DN4" i="4"/>
  <c r="DB4" i="4"/>
  <c r="CU4" i="4"/>
  <c r="CT4" i="4"/>
  <c r="CS4" i="4"/>
  <c r="CR4" i="4"/>
  <c r="DA4" i="4" s="1"/>
  <c r="CQ4" i="4"/>
  <c r="CP4" i="4"/>
  <c r="CO4" i="4"/>
  <c r="CX4" i="4" s="1"/>
  <c r="CK4" i="4"/>
  <c r="CJ4" i="4"/>
  <c r="CI4" i="4"/>
  <c r="CG4" i="4"/>
  <c r="CF4" i="4"/>
  <c r="BX72" i="1"/>
  <c r="BX73" i="1" s="1"/>
  <c r="BY73" i="1"/>
  <c r="BZ73" i="1"/>
  <c r="CA73" i="1"/>
  <c r="CB73" i="1"/>
  <c r="CC73" i="1"/>
  <c r="CD73" i="1"/>
  <c r="BY72" i="1"/>
  <c r="BZ72" i="1"/>
  <c r="CA72" i="1"/>
  <c r="CB72" i="1"/>
  <c r="CC72" i="1"/>
  <c r="CD72" i="1"/>
  <c r="BV73" i="1"/>
  <c r="BV72" i="1"/>
  <c r="FY20" i="5" l="1"/>
  <c r="FR14" i="5"/>
  <c r="GC15" i="5"/>
  <c r="FR16" i="5"/>
  <c r="FR24" i="5" s="1"/>
  <c r="FX17" i="5"/>
  <c r="GM17" i="5"/>
  <c r="GC18" i="5"/>
  <c r="FR19" i="5"/>
  <c r="GD20" i="5"/>
  <c r="HR131" i="6"/>
  <c r="HR106" i="6"/>
  <c r="HR108" i="6"/>
  <c r="HR114" i="6"/>
  <c r="HR126" i="6"/>
  <c r="IA122" i="6"/>
  <c r="IA110" i="6"/>
  <c r="HR125" i="6"/>
  <c r="CF36" i="5"/>
  <c r="CF35" i="5"/>
  <c r="CF37" i="5"/>
  <c r="CJ36" i="5"/>
  <c r="CJ35" i="5"/>
  <c r="CJ37" i="5"/>
  <c r="CQ36" i="5"/>
  <c r="CQ35" i="5"/>
  <c r="CQ37" i="5"/>
  <c r="CU36" i="5"/>
  <c r="CU35" i="5"/>
  <c r="CU37" i="5"/>
  <c r="EM28" i="5"/>
  <c r="EM26" i="5"/>
  <c r="EM27" i="5"/>
  <c r="EQ28" i="5"/>
  <c r="EQ26" i="5"/>
  <c r="EQ27" i="5"/>
  <c r="EQ14" i="5"/>
  <c r="EU28" i="5"/>
  <c r="EU26" i="5"/>
  <c r="EU27" i="5"/>
  <c r="EY28" i="5"/>
  <c r="EY26" i="5"/>
  <c r="EY27" i="5"/>
  <c r="EY14" i="5"/>
  <c r="FC28" i="5"/>
  <c r="FC26" i="5"/>
  <c r="FC27" i="5"/>
  <c r="FG28" i="5"/>
  <c r="FG26" i="5"/>
  <c r="FG27" i="5"/>
  <c r="FG14" i="5"/>
  <c r="FK28" i="5"/>
  <c r="FK26" i="5"/>
  <c r="FK27" i="5"/>
  <c r="FQ28" i="5"/>
  <c r="FQ26" i="5"/>
  <c r="FQ27" i="5"/>
  <c r="FQ14" i="5"/>
  <c r="FU28" i="5"/>
  <c r="FU26" i="5"/>
  <c r="FU27" i="5"/>
  <c r="FY28" i="5"/>
  <c r="FY26" i="5"/>
  <c r="FY27" i="5"/>
  <c r="FY14" i="5"/>
  <c r="GC28" i="5"/>
  <c r="GC26" i="5"/>
  <c r="GC27" i="5"/>
  <c r="GG28" i="5"/>
  <c r="GG26" i="5"/>
  <c r="GG27" i="5"/>
  <c r="GG14" i="5"/>
  <c r="GK28" i="5"/>
  <c r="GK26" i="5"/>
  <c r="GK27" i="5"/>
  <c r="GO28" i="5"/>
  <c r="GO26" i="5"/>
  <c r="GO27" i="5"/>
  <c r="GO14" i="5"/>
  <c r="DJ186" i="5"/>
  <c r="DP186" i="5" s="1"/>
  <c r="DD6" i="5"/>
  <c r="DJ188" i="5"/>
  <c r="DP188" i="5" s="1"/>
  <c r="DR188" i="5" s="1"/>
  <c r="DD8" i="5"/>
  <c r="FU14" i="5"/>
  <c r="HL21" i="5"/>
  <c r="HN21" i="5"/>
  <c r="HR21" i="5" s="1"/>
  <c r="CG35" i="5"/>
  <c r="CG37" i="5"/>
  <c r="CG36" i="5"/>
  <c r="CK35" i="5"/>
  <c r="CK37" i="5"/>
  <c r="CK36" i="5"/>
  <c r="CR35" i="5"/>
  <c r="CR37" i="5"/>
  <c r="CR36" i="5"/>
  <c r="DR5" i="5"/>
  <c r="EN28" i="5"/>
  <c r="ER28" i="5"/>
  <c r="EV28" i="5"/>
  <c r="EZ28" i="5"/>
  <c r="FD28" i="5"/>
  <c r="FH28" i="5"/>
  <c r="FL28" i="5"/>
  <c r="FR28" i="5"/>
  <c r="FV28" i="5"/>
  <c r="FZ28" i="5"/>
  <c r="GD28" i="5"/>
  <c r="GH28" i="5"/>
  <c r="GL28" i="5"/>
  <c r="GP27" i="5"/>
  <c r="EK15" i="5"/>
  <c r="EK28" i="5"/>
  <c r="EK26" i="5"/>
  <c r="EO15" i="5"/>
  <c r="EO28" i="5"/>
  <c r="EO26" i="5"/>
  <c r="ES15" i="5"/>
  <c r="ES26" i="5"/>
  <c r="ES28" i="5"/>
  <c r="EW15" i="5"/>
  <c r="EW28" i="5"/>
  <c r="EW26" i="5"/>
  <c r="FA15" i="5"/>
  <c r="FA28" i="5"/>
  <c r="FA26" i="5"/>
  <c r="FE15" i="5"/>
  <c r="FE28" i="5"/>
  <c r="FE26" i="5"/>
  <c r="FI15" i="5"/>
  <c r="FI26" i="5"/>
  <c r="FI28" i="5"/>
  <c r="FO15" i="5"/>
  <c r="FO28" i="5"/>
  <c r="FO26" i="5"/>
  <c r="FS15" i="5"/>
  <c r="FS28" i="5"/>
  <c r="FS26" i="5"/>
  <c r="FW15" i="5"/>
  <c r="FW28" i="5"/>
  <c r="FW26" i="5"/>
  <c r="GA15" i="5"/>
  <c r="GA26" i="5"/>
  <c r="GA28" i="5"/>
  <c r="GE15" i="5"/>
  <c r="GE28" i="5"/>
  <c r="GE26" i="5"/>
  <c r="GI15" i="5"/>
  <c r="GI28" i="5"/>
  <c r="GI26" i="5"/>
  <c r="GM15" i="5"/>
  <c r="GM28" i="5"/>
  <c r="GM26" i="5"/>
  <c r="CX7" i="5"/>
  <c r="CX35" i="5" s="1"/>
  <c r="DB7" i="5"/>
  <c r="DB35" i="5" s="1"/>
  <c r="DR7" i="5"/>
  <c r="ES17" i="5"/>
  <c r="FA17" i="5"/>
  <c r="FI17" i="5"/>
  <c r="CX9" i="5"/>
  <c r="DB9" i="5"/>
  <c r="DR9" i="5"/>
  <c r="EN18" i="5"/>
  <c r="ER18" i="5"/>
  <c r="EL19" i="5"/>
  <c r="ET19" i="5"/>
  <c r="FB19" i="5"/>
  <c r="FF19" i="5"/>
  <c r="EL20" i="5"/>
  <c r="ET20" i="5"/>
  <c r="FB20" i="5"/>
  <c r="FF20" i="5"/>
  <c r="EM14" i="5"/>
  <c r="EZ14" i="5"/>
  <c r="FK14" i="5"/>
  <c r="GH24" i="5"/>
  <c r="GH22" i="5"/>
  <c r="GH23" i="5"/>
  <c r="FG15" i="5"/>
  <c r="EN16" i="5"/>
  <c r="CX17" i="5"/>
  <c r="DB17" i="5"/>
  <c r="EK19" i="5"/>
  <c r="DJ204" i="5"/>
  <c r="DP204" i="5" s="1"/>
  <c r="DR204" i="5" s="1"/>
  <c r="DD24" i="5"/>
  <c r="CH37" i="5"/>
  <c r="CH36" i="5"/>
  <c r="CH35" i="5"/>
  <c r="CO37" i="5"/>
  <c r="CO35" i="5"/>
  <c r="CO36" i="5"/>
  <c r="CS37" i="5"/>
  <c r="CS36" i="5"/>
  <c r="CS35" i="5"/>
  <c r="CY4" i="5"/>
  <c r="DC4" i="5"/>
  <c r="DD5" i="5"/>
  <c r="ER22" i="5"/>
  <c r="FC14" i="5"/>
  <c r="FZ24" i="5"/>
  <c r="FZ22" i="5"/>
  <c r="FZ23" i="5"/>
  <c r="GK14" i="5"/>
  <c r="DJ195" i="5"/>
  <c r="DP195" i="5" s="1"/>
  <c r="DD15" i="5"/>
  <c r="FF17" i="5"/>
  <c r="EN14" i="5"/>
  <c r="EN20" i="5"/>
  <c r="FH19" i="5"/>
  <c r="EZ19" i="5"/>
  <c r="ER19" i="5"/>
  <c r="FH16" i="5"/>
  <c r="EZ16" i="5"/>
  <c r="ER16" i="5"/>
  <c r="ER23" i="5" s="1"/>
  <c r="EU15" i="5"/>
  <c r="EM15" i="5"/>
  <c r="EY15" i="5"/>
  <c r="DY16" i="5"/>
  <c r="ES16" i="5"/>
  <c r="FI16" i="5"/>
  <c r="EL17" i="5"/>
  <c r="FB17" i="5"/>
  <c r="ES19" i="5"/>
  <c r="CE36" i="5"/>
  <c r="CE35" i="5"/>
  <c r="CE37" i="5"/>
  <c r="CI36" i="5"/>
  <c r="CI35" i="5"/>
  <c r="CI37" i="5"/>
  <c r="CP36" i="5"/>
  <c r="CP35" i="5"/>
  <c r="CP37" i="5"/>
  <c r="CT36" i="5"/>
  <c r="CT35" i="5"/>
  <c r="CT37" i="5"/>
  <c r="CZ4" i="5"/>
  <c r="DD4" i="5"/>
  <c r="DA5" i="5"/>
  <c r="DA35" i="5" s="1"/>
  <c r="EL27" i="5"/>
  <c r="GS75" i="5" s="1" a="1"/>
  <c r="GS75" i="5" s="1"/>
  <c r="EL14" i="5"/>
  <c r="EL28" i="5"/>
  <c r="EL26" i="5"/>
  <c r="EP27" i="5"/>
  <c r="EP14" i="5"/>
  <c r="EP28" i="5"/>
  <c r="EP26" i="5"/>
  <c r="ET27" i="5"/>
  <c r="ET14" i="5"/>
  <c r="ET28" i="5"/>
  <c r="ET26" i="5"/>
  <c r="EX27" i="5"/>
  <c r="EX14" i="5"/>
  <c r="EX28" i="5"/>
  <c r="EX26" i="5"/>
  <c r="FB27" i="5"/>
  <c r="FB14" i="5"/>
  <c r="FB28" i="5"/>
  <c r="FB26" i="5"/>
  <c r="FF27" i="5"/>
  <c r="FF14" i="5"/>
  <c r="FF28" i="5"/>
  <c r="FF26" i="5"/>
  <c r="FJ27" i="5"/>
  <c r="FJ14" i="5"/>
  <c r="FJ28" i="5"/>
  <c r="FJ26" i="5"/>
  <c r="FP27" i="5"/>
  <c r="GS105" i="5" s="1" a="1"/>
  <c r="GS105" i="5" s="1"/>
  <c r="FP14" i="5"/>
  <c r="FP28" i="5"/>
  <c r="FP26" i="5"/>
  <c r="FT27" i="5"/>
  <c r="FT14" i="5"/>
  <c r="FT28" i="5"/>
  <c r="FT26" i="5"/>
  <c r="FX27" i="5"/>
  <c r="FX14" i="5"/>
  <c r="FX28" i="5"/>
  <c r="FX26" i="5"/>
  <c r="GB27" i="5"/>
  <c r="GB14" i="5"/>
  <c r="GB28" i="5"/>
  <c r="GB26" i="5"/>
  <c r="GF27" i="5"/>
  <c r="GF14" i="5"/>
  <c r="GF28" i="5"/>
  <c r="GF26" i="5"/>
  <c r="GJ27" i="5"/>
  <c r="GJ14" i="5"/>
  <c r="GJ28" i="5"/>
  <c r="GJ26" i="5"/>
  <c r="GN27" i="5"/>
  <c r="GN14" i="5"/>
  <c r="GN28" i="5"/>
  <c r="GN26" i="5"/>
  <c r="DY6" i="5"/>
  <c r="DY8" i="5"/>
  <c r="FF18" i="5"/>
  <c r="EN19" i="5"/>
  <c r="ER20" i="5"/>
  <c r="EZ20" i="5"/>
  <c r="FH20" i="5"/>
  <c r="EU14" i="5"/>
  <c r="GC14" i="5"/>
  <c r="HE14" i="5"/>
  <c r="HH14" i="5"/>
  <c r="DA15" i="5"/>
  <c r="HN15" i="5"/>
  <c r="HR15" i="5" s="1"/>
  <c r="HL15" i="5"/>
  <c r="FA19" i="5"/>
  <c r="FG20" i="5"/>
  <c r="EZ18" i="5"/>
  <c r="FH18" i="5"/>
  <c r="DR11" i="5"/>
  <c r="HE41" i="5"/>
  <c r="HE40" i="5"/>
  <c r="HE39" i="5"/>
  <c r="HE38" i="5"/>
  <c r="HE37" i="5"/>
  <c r="HE35" i="5"/>
  <c r="HH34" i="5"/>
  <c r="HH33" i="5"/>
  <c r="HE30" i="5"/>
  <c r="HH29" i="5"/>
  <c r="HH36" i="5"/>
  <c r="HE34" i="5"/>
  <c r="HE33" i="5"/>
  <c r="HH32" i="5"/>
  <c r="HH40" i="5"/>
  <c r="HH39" i="5"/>
  <c r="HH30" i="5"/>
  <c r="HE27" i="5"/>
  <c r="HE25" i="5"/>
  <c r="HE23" i="5"/>
  <c r="HE20" i="5"/>
  <c r="HH19" i="5"/>
  <c r="HH16" i="5"/>
  <c r="HE15" i="5"/>
  <c r="HH41" i="5"/>
  <c r="HH31" i="5"/>
  <c r="HH26" i="5"/>
  <c r="HH24" i="5"/>
  <c r="HH22" i="5"/>
  <c r="HE19" i="5"/>
  <c r="HH17" i="5"/>
  <c r="HE16" i="5"/>
  <c r="HH37" i="5"/>
  <c r="HE36" i="5"/>
  <c r="HH35" i="5"/>
  <c r="HE32" i="5"/>
  <c r="HE31" i="5"/>
  <c r="HE29" i="5"/>
  <c r="HH28" i="5"/>
  <c r="HE26" i="5"/>
  <c r="HE24" i="5"/>
  <c r="HE22" i="5"/>
  <c r="HH38" i="5"/>
  <c r="DY15" i="5"/>
  <c r="GP16" i="5"/>
  <c r="GP24" i="5" s="1"/>
  <c r="DY19" i="5"/>
  <c r="CZ22" i="5"/>
  <c r="DJ202" i="5"/>
  <c r="DP202" i="5" s="1"/>
  <c r="DR202" i="5" s="1"/>
  <c r="DD22" i="5"/>
  <c r="CY23" i="5"/>
  <c r="DC23" i="5"/>
  <c r="DR24" i="5"/>
  <c r="HH25" i="5"/>
  <c r="DY26" i="5"/>
  <c r="DR28" i="5"/>
  <c r="DJ212" i="5"/>
  <c r="DP212" i="5" s="1"/>
  <c r="DR212" i="5" s="1"/>
  <c r="DD32" i="5"/>
  <c r="DJ199" i="5"/>
  <c r="DP199" i="5" s="1"/>
  <c r="DD19" i="5"/>
  <c r="HN20" i="5"/>
  <c r="HR20" i="5" s="1"/>
  <c r="HL20" i="5"/>
  <c r="HN23" i="5"/>
  <c r="HR23" i="5" s="1"/>
  <c r="HL23" i="5"/>
  <c r="DJ206" i="5"/>
  <c r="DP206" i="5" s="1"/>
  <c r="DR206" i="5" s="1"/>
  <c r="DD26" i="5"/>
  <c r="HH27" i="5"/>
  <c r="HE28" i="5"/>
  <c r="DJ208" i="5"/>
  <c r="DP208" i="5" s="1"/>
  <c r="DR208" i="5" s="1"/>
  <c r="DD28" i="5"/>
  <c r="CZ10" i="5"/>
  <c r="DJ190" i="5"/>
  <c r="DP190" i="5" s="1"/>
  <c r="DR190" i="5" s="1"/>
  <c r="DD10" i="5"/>
  <c r="DJ192" i="5"/>
  <c r="DP192" i="5" s="1"/>
  <c r="DR192" i="5" s="1"/>
  <c r="DD12" i="5"/>
  <c r="DY12" i="5"/>
  <c r="CZ13" i="5"/>
  <c r="DJ193" i="5"/>
  <c r="DP193" i="5" s="1"/>
  <c r="DD13" i="5"/>
  <c r="EV24" i="5"/>
  <c r="EV22" i="5"/>
  <c r="EV23" i="5"/>
  <c r="FD24" i="5"/>
  <c r="FD22" i="5"/>
  <c r="FD23" i="5"/>
  <c r="FL24" i="5"/>
  <c r="FL22" i="5"/>
  <c r="FL23" i="5"/>
  <c r="FV24" i="5"/>
  <c r="FV22" i="5"/>
  <c r="FV23" i="5"/>
  <c r="GD24" i="5"/>
  <c r="GD22" i="5"/>
  <c r="GD23" i="5"/>
  <c r="GL24" i="5"/>
  <c r="GL22" i="5"/>
  <c r="GL23" i="5"/>
  <c r="DR15" i="5"/>
  <c r="DJ196" i="5"/>
  <c r="DP196" i="5" s="1"/>
  <c r="DR196" i="5" s="1"/>
  <c r="DD16" i="5"/>
  <c r="EO16" i="5"/>
  <c r="EW16" i="5"/>
  <c r="FE16" i="5"/>
  <c r="EP17" i="5"/>
  <c r="CY18" i="5"/>
  <c r="DC18" i="5"/>
  <c r="HH18" i="5"/>
  <c r="CX20" i="5"/>
  <c r="DB20" i="5"/>
  <c r="DR20" i="5"/>
  <c r="DJ201" i="5"/>
  <c r="DP201" i="5" s="1"/>
  <c r="DD21" i="5"/>
  <c r="DA24" i="5"/>
  <c r="DR26" i="5"/>
  <c r="DA28" i="5"/>
  <c r="DK210" i="5"/>
  <c r="DW210" i="5" s="1"/>
  <c r="DD30" i="5"/>
  <c r="HN69" i="5"/>
  <c r="HR69" i="5" s="1"/>
  <c r="HE69" i="5"/>
  <c r="HH68" i="5"/>
  <c r="HL68" i="5" s="1"/>
  <c r="HN65" i="5"/>
  <c r="HR65" i="5" s="1"/>
  <c r="HE65" i="5"/>
  <c r="HH64" i="5"/>
  <c r="HL64" i="5" s="1"/>
  <c r="HN61" i="5"/>
  <c r="HR61" i="5" s="1"/>
  <c r="HE61" i="5"/>
  <c r="HH60" i="5"/>
  <c r="HL60" i="5" s="1"/>
  <c r="HN71" i="5"/>
  <c r="HR71" i="5" s="1"/>
  <c r="HE71" i="5"/>
  <c r="HE70" i="5"/>
  <c r="HH69" i="5"/>
  <c r="HL69" i="5" s="1"/>
  <c r="HN64" i="5"/>
  <c r="HR64" i="5" s="1"/>
  <c r="HN63" i="5"/>
  <c r="HR63" i="5" s="1"/>
  <c r="HE63" i="5"/>
  <c r="HE62" i="5"/>
  <c r="HH61" i="5"/>
  <c r="HL61" i="5" s="1"/>
  <c r="HH59" i="5"/>
  <c r="HL59" i="5" s="1"/>
  <c r="HN56" i="5"/>
  <c r="HR56" i="5" s="1"/>
  <c r="HE56" i="5"/>
  <c r="HN55" i="5"/>
  <c r="HR55" i="5" s="1"/>
  <c r="HE55" i="5"/>
  <c r="HN54" i="5"/>
  <c r="HR54" i="5" s="1"/>
  <c r="HE54" i="5"/>
  <c r="HN53" i="5"/>
  <c r="HR53" i="5" s="1"/>
  <c r="HE53" i="5"/>
  <c r="HN52" i="5"/>
  <c r="HR52" i="5" s="1"/>
  <c r="HE52" i="5"/>
  <c r="HN51" i="5"/>
  <c r="HR51" i="5" s="1"/>
  <c r="HE51" i="5"/>
  <c r="HN50" i="5"/>
  <c r="HR50" i="5" s="1"/>
  <c r="HE50" i="5"/>
  <c r="HN49" i="5"/>
  <c r="HR49" i="5" s="1"/>
  <c r="HE49" i="5"/>
  <c r="HN48" i="5"/>
  <c r="HR48" i="5" s="1"/>
  <c r="HE48" i="5"/>
  <c r="HN47" i="5"/>
  <c r="HR47" i="5" s="1"/>
  <c r="HE47" i="5"/>
  <c r="HN46" i="5"/>
  <c r="HR46" i="5" s="1"/>
  <c r="HE46" i="5"/>
  <c r="HN45" i="5"/>
  <c r="HR45" i="5" s="1"/>
  <c r="HE45" i="5"/>
  <c r="HN70" i="5"/>
  <c r="HR70" i="5" s="1"/>
  <c r="HE68" i="5"/>
  <c r="HH67" i="5"/>
  <c r="HL67" i="5" s="1"/>
  <c r="HH66" i="5"/>
  <c r="HL66" i="5" s="1"/>
  <c r="HN62" i="5"/>
  <c r="HR62" i="5" s="1"/>
  <c r="HN59" i="5"/>
  <c r="HR59" i="5" s="1"/>
  <c r="HE59" i="5"/>
  <c r="HH58" i="5"/>
  <c r="HL58" i="5" s="1"/>
  <c r="HN68" i="5"/>
  <c r="HR68" i="5" s="1"/>
  <c r="HH46" i="5"/>
  <c r="HL46" i="5" s="1"/>
  <c r="HH51" i="5"/>
  <c r="HL51" i="5" s="1"/>
  <c r="HH57" i="5"/>
  <c r="HL57" i="5" s="1"/>
  <c r="DJ126" i="5"/>
  <c r="DP126" i="5" s="1"/>
  <c r="DR126" i="5" s="1"/>
  <c r="DB59" i="5"/>
  <c r="HN60" i="5"/>
  <c r="HR60" i="5" s="1"/>
  <c r="DK130" i="5"/>
  <c r="DW130" i="5" s="1"/>
  <c r="DB63" i="5"/>
  <c r="DA63" i="5"/>
  <c r="HH63" i="5"/>
  <c r="HL63" i="5" s="1"/>
  <c r="DJ102" i="5"/>
  <c r="DP102" i="5" s="1"/>
  <c r="DA65" i="5"/>
  <c r="CY68" i="5"/>
  <c r="DJ45" i="5"/>
  <c r="DP45" i="5" s="1"/>
  <c r="DR45" i="5" s="1"/>
  <c r="DJ165" i="5"/>
  <c r="DP165" i="5" s="1"/>
  <c r="DC68" i="5"/>
  <c r="DJ136" i="5"/>
  <c r="DP136" i="5" s="1"/>
  <c r="DR136" i="5" s="1"/>
  <c r="DB69" i="5"/>
  <c r="HL83" i="5"/>
  <c r="HN83" i="5"/>
  <c r="HR83" i="5" s="1"/>
  <c r="EN27" i="5"/>
  <c r="ER27" i="5"/>
  <c r="EV27" i="5"/>
  <c r="EZ27" i="5"/>
  <c r="FD27" i="5"/>
  <c r="FH27" i="5"/>
  <c r="FL27" i="5"/>
  <c r="FR27" i="5"/>
  <c r="FV27" i="5"/>
  <c r="FZ27" i="5"/>
  <c r="GD27" i="5"/>
  <c r="GH27" i="5"/>
  <c r="GL27" i="5"/>
  <c r="HA44" i="5"/>
  <c r="HH50" i="5"/>
  <c r="HL50" i="5" s="1"/>
  <c r="CG90" i="5"/>
  <c r="CG89" i="5"/>
  <c r="CG88" i="5"/>
  <c r="CZ57" i="5"/>
  <c r="DJ184" i="5"/>
  <c r="DP184" i="5" s="1"/>
  <c r="DR184" i="5" s="1"/>
  <c r="CK90" i="5"/>
  <c r="CK89" i="5"/>
  <c r="CK88" i="5"/>
  <c r="DD57" i="5"/>
  <c r="DK94" i="5"/>
  <c r="DW94" i="5" s="1"/>
  <c r="DY94" i="5" s="1"/>
  <c r="CR90" i="5"/>
  <c r="CR89" i="5"/>
  <c r="CR88" i="5"/>
  <c r="CY58" i="5"/>
  <c r="CY88" i="5" s="1"/>
  <c r="DJ35" i="5"/>
  <c r="DP35" i="5" s="1"/>
  <c r="DJ155" i="5"/>
  <c r="DP155" i="5" s="1"/>
  <c r="DR155" i="5" s="1"/>
  <c r="DC58" i="5"/>
  <c r="DC88" i="5" s="1"/>
  <c r="CY59" i="5"/>
  <c r="DJ156" i="5"/>
  <c r="DP156" i="5" s="1"/>
  <c r="DR156" i="5" s="1"/>
  <c r="DC59" i="5"/>
  <c r="DJ97" i="5"/>
  <c r="DP97" i="5" s="1"/>
  <c r="DA60" i="5"/>
  <c r="HH62" i="5"/>
  <c r="HL62" i="5" s="1"/>
  <c r="DY63" i="5"/>
  <c r="HE64" i="5"/>
  <c r="DJ73" i="5"/>
  <c r="DP73" i="5" s="1"/>
  <c r="DR73" i="5" s="1"/>
  <c r="CZ66" i="5"/>
  <c r="HE66" i="5"/>
  <c r="HN67" i="5"/>
  <c r="HR67" i="5" s="1"/>
  <c r="DJ75" i="5"/>
  <c r="DP75" i="5" s="1"/>
  <c r="DR75" i="5" s="1"/>
  <c r="CZ68" i="5"/>
  <c r="DD68" i="5"/>
  <c r="DK105" i="5"/>
  <c r="DW105" i="5" s="1"/>
  <c r="DY105" i="5" s="1"/>
  <c r="DA68" i="5"/>
  <c r="CY69" i="5"/>
  <c r="DJ137" i="5"/>
  <c r="DP137" i="5" s="1"/>
  <c r="DR137" i="5" s="1"/>
  <c r="DB70" i="5"/>
  <c r="CY70" i="5"/>
  <c r="DK47" i="5"/>
  <c r="DW47" i="5" s="1"/>
  <c r="DY47" i="5" s="1"/>
  <c r="DK167" i="5"/>
  <c r="DW167" i="5" s="1"/>
  <c r="DY167" i="5" s="1"/>
  <c r="DC70" i="5"/>
  <c r="DJ108" i="5"/>
  <c r="DP108" i="5" s="1"/>
  <c r="DA71" i="5"/>
  <c r="DK138" i="5"/>
  <c r="DW138" i="5" s="1"/>
  <c r="DB71" i="5"/>
  <c r="DY74" i="5"/>
  <c r="GP28" i="5"/>
  <c r="EK14" i="5"/>
  <c r="EO14" i="5"/>
  <c r="ES14" i="5"/>
  <c r="EW14" i="5"/>
  <c r="FA14" i="5"/>
  <c r="FE14" i="5"/>
  <c r="FI14" i="5"/>
  <c r="FO14" i="5"/>
  <c r="FS14" i="5"/>
  <c r="FW14" i="5"/>
  <c r="GA14" i="5"/>
  <c r="GE14" i="5"/>
  <c r="GI14" i="5"/>
  <c r="GM14" i="5"/>
  <c r="DJ211" i="5"/>
  <c r="DP211" i="5" s="1"/>
  <c r="DD31" i="5"/>
  <c r="DY31" i="5"/>
  <c r="HH45" i="5"/>
  <c r="HL45" i="5" s="1"/>
  <c r="HH49" i="5"/>
  <c r="HL49" i="5" s="1"/>
  <c r="CH90" i="5"/>
  <c r="DJ94" i="5"/>
  <c r="DP94" i="5" s="1"/>
  <c r="CH89" i="5"/>
  <c r="CH88" i="5"/>
  <c r="DA57" i="5"/>
  <c r="CO90" i="5"/>
  <c r="CO89" i="5"/>
  <c r="CO88" i="5"/>
  <c r="CS90" i="5"/>
  <c r="DK124" i="5"/>
  <c r="DW124" i="5" s="1"/>
  <c r="CS88" i="5"/>
  <c r="CS89" i="5"/>
  <c r="HN57" i="5"/>
  <c r="HR57" i="5" s="1"/>
  <c r="CZ58" i="5"/>
  <c r="DD58" i="5"/>
  <c r="HN58" i="5"/>
  <c r="HR58" i="5" s="1"/>
  <c r="CZ59" i="5"/>
  <c r="CX60" i="5"/>
  <c r="CX88" i="5" s="1"/>
  <c r="DJ127" i="5"/>
  <c r="DP127" i="5" s="1"/>
  <c r="DR127" i="5" s="1"/>
  <c r="DB60" i="5"/>
  <c r="HE60" i="5"/>
  <c r="CY62" i="5"/>
  <c r="DK39" i="5"/>
  <c r="DW39" i="5" s="1"/>
  <c r="DY39" i="5" s="1"/>
  <c r="DK159" i="5"/>
  <c r="DW159" i="5" s="1"/>
  <c r="DC62" i="5"/>
  <c r="DJ65" i="5"/>
  <c r="DP65" i="5" s="1"/>
  <c r="DR65" i="5" s="1"/>
  <c r="DJ103" i="5"/>
  <c r="DP103" i="5" s="1"/>
  <c r="DA66" i="5"/>
  <c r="DK133" i="5"/>
  <c r="DW133" i="5" s="1"/>
  <c r="DB66" i="5"/>
  <c r="CY67" i="5"/>
  <c r="DJ44" i="5"/>
  <c r="DP44" i="5" s="1"/>
  <c r="DR44" i="5" s="1"/>
  <c r="HE67" i="5"/>
  <c r="HH70" i="5"/>
  <c r="HL70" i="5" s="1"/>
  <c r="EN26" i="5"/>
  <c r="ER26" i="5"/>
  <c r="EV26" i="5"/>
  <c r="EZ26" i="5"/>
  <c r="FD26" i="5"/>
  <c r="FH26" i="5"/>
  <c r="FL26" i="5"/>
  <c r="FR26" i="5"/>
  <c r="FV26" i="5"/>
  <c r="FZ26" i="5"/>
  <c r="GD26" i="5"/>
  <c r="GH26" i="5"/>
  <c r="GL26" i="5"/>
  <c r="GP26" i="5"/>
  <c r="CY29" i="5"/>
  <c r="DC29" i="5"/>
  <c r="CX30" i="5"/>
  <c r="DB30" i="5"/>
  <c r="DY32" i="5"/>
  <c r="CY33" i="5"/>
  <c r="DC33" i="5"/>
  <c r="DR35" i="5"/>
  <c r="DJ36" i="5"/>
  <c r="DP36" i="5" s="1"/>
  <c r="DR36" i="5" s="1"/>
  <c r="DY36" i="5"/>
  <c r="DR37" i="5"/>
  <c r="DR43" i="5"/>
  <c r="HH47" i="5"/>
  <c r="HL47" i="5" s="1"/>
  <c r="HH48" i="5"/>
  <c r="HL48" i="5" s="1"/>
  <c r="DR50" i="5"/>
  <c r="HH52" i="5"/>
  <c r="HL52" i="5" s="1"/>
  <c r="HH53" i="5"/>
  <c r="HL53" i="5" s="1"/>
  <c r="HH54" i="5"/>
  <c r="HL54" i="5" s="1"/>
  <c r="HH55" i="5"/>
  <c r="HL55" i="5" s="1"/>
  <c r="HH56" i="5"/>
  <c r="HL56" i="5" s="1"/>
  <c r="DR57" i="5"/>
  <c r="HE57" i="5"/>
  <c r="HE58" i="5"/>
  <c r="DK68" i="5"/>
  <c r="DW68" i="5" s="1"/>
  <c r="DY68" i="5" s="1"/>
  <c r="CZ61" i="5"/>
  <c r="DJ131" i="5"/>
  <c r="DP131" i="5" s="1"/>
  <c r="DR131" i="5" s="1"/>
  <c r="DB64" i="5"/>
  <c r="DJ64" i="5"/>
  <c r="DP64" i="5" s="1"/>
  <c r="DR64" i="5" s="1"/>
  <c r="DY64" i="5"/>
  <c r="HH65" i="5"/>
  <c r="HL65" i="5" s="1"/>
  <c r="DY66" i="5"/>
  <c r="HN66" i="5"/>
  <c r="HR66" i="5" s="1"/>
  <c r="DJ74" i="5"/>
  <c r="DP74" i="5" s="1"/>
  <c r="CZ67" i="5"/>
  <c r="DK104" i="5"/>
  <c r="DW104" i="5" s="1"/>
  <c r="DY104" i="5" s="1"/>
  <c r="DA67" i="5"/>
  <c r="DR69" i="5"/>
  <c r="HH71" i="5"/>
  <c r="HL71" i="5" s="1"/>
  <c r="DC69" i="5"/>
  <c r="CY73" i="5"/>
  <c r="DJ82" i="5"/>
  <c r="DP82" i="5" s="1"/>
  <c r="CZ75" i="5"/>
  <c r="DD75" i="5"/>
  <c r="DC75" i="5"/>
  <c r="DA76" i="5"/>
  <c r="DJ115" i="5"/>
  <c r="DP115" i="5" s="1"/>
  <c r="DR115" i="5" s="1"/>
  <c r="DA78" i="5"/>
  <c r="DJ116" i="5"/>
  <c r="DP116" i="5" s="1"/>
  <c r="DR116" i="5" s="1"/>
  <c r="DA79" i="5"/>
  <c r="DA80" i="5"/>
  <c r="DA82" i="5"/>
  <c r="DJ119" i="5"/>
  <c r="DP119" i="5" s="1"/>
  <c r="DR119" i="5" s="1"/>
  <c r="DJ120" i="5"/>
  <c r="DP120" i="5" s="1"/>
  <c r="DR120" i="5" s="1"/>
  <c r="DA83" i="5"/>
  <c r="DJ123" i="5"/>
  <c r="DP123" i="5" s="1"/>
  <c r="DR123" i="5" s="1"/>
  <c r="DA86" i="5"/>
  <c r="DR88" i="5"/>
  <c r="DJ46" i="5"/>
  <c r="DP46" i="5" s="1"/>
  <c r="DR46" i="5" s="1"/>
  <c r="DJ52" i="5"/>
  <c r="DP52" i="5" s="1"/>
  <c r="DR52" i="5" s="1"/>
  <c r="CE90" i="5"/>
  <c r="CE88" i="5"/>
  <c r="CE89" i="5"/>
  <c r="DJ124" i="5"/>
  <c r="DP124" i="5" s="1"/>
  <c r="DR124" i="5" s="1"/>
  <c r="CI89" i="5"/>
  <c r="CI90" i="5"/>
  <c r="CI88" i="5"/>
  <c r="CP89" i="5"/>
  <c r="CP88" i="5"/>
  <c r="CP90" i="5"/>
  <c r="DK154" i="5"/>
  <c r="DW154" i="5" s="1"/>
  <c r="CT90" i="5"/>
  <c r="CT88" i="5"/>
  <c r="CT89" i="5"/>
  <c r="DJ157" i="5"/>
  <c r="DP157" i="5" s="1"/>
  <c r="DR157" i="5" s="1"/>
  <c r="DC60" i="5"/>
  <c r="CY64" i="5"/>
  <c r="DJ161" i="5"/>
  <c r="DP161" i="5" s="1"/>
  <c r="DC64" i="5"/>
  <c r="CX65" i="5"/>
  <c r="DJ132" i="5"/>
  <c r="DP132" i="5" s="1"/>
  <c r="DR132" i="5" s="1"/>
  <c r="DB65" i="5"/>
  <c r="DY67" i="5"/>
  <c r="CY72" i="5"/>
  <c r="DJ169" i="5"/>
  <c r="DP169" i="5" s="1"/>
  <c r="DC72" i="5"/>
  <c r="DB72" i="5"/>
  <c r="CZ73" i="5"/>
  <c r="DB74" i="5"/>
  <c r="DR74" i="5"/>
  <c r="DY75" i="5"/>
  <c r="DJ144" i="5"/>
  <c r="DP144" i="5" s="1"/>
  <c r="DR144" i="5" s="1"/>
  <c r="DB77" i="5"/>
  <c r="CX78" i="5"/>
  <c r="DJ145" i="5"/>
  <c r="DP145" i="5" s="1"/>
  <c r="DR145" i="5" s="1"/>
  <c r="DB78" i="5"/>
  <c r="DC78" i="5"/>
  <c r="HH78" i="5"/>
  <c r="DB79" i="5"/>
  <c r="DY79" i="5"/>
  <c r="HH79" i="5"/>
  <c r="DJ148" i="5"/>
  <c r="DP148" i="5" s="1"/>
  <c r="DR148" i="5" s="1"/>
  <c r="DB81" i="5"/>
  <c r="CX82" i="5"/>
  <c r="DJ149" i="5"/>
  <c r="DP149" i="5" s="1"/>
  <c r="DR149" i="5" s="1"/>
  <c r="DB82" i="5"/>
  <c r="DC82" i="5"/>
  <c r="HH82" i="5"/>
  <c r="DB83" i="5"/>
  <c r="DY83" i="5"/>
  <c r="DJ152" i="5"/>
  <c r="DP152" i="5" s="1"/>
  <c r="DR152" i="5" s="1"/>
  <c r="DB85" i="5"/>
  <c r="CX86" i="5"/>
  <c r="DR89" i="5"/>
  <c r="CF89" i="5"/>
  <c r="CF88" i="5"/>
  <c r="CF90" i="5"/>
  <c r="DJ154" i="5"/>
  <c r="DP154" i="5" s="1"/>
  <c r="DR154" i="5" s="1"/>
  <c r="CJ89" i="5"/>
  <c r="CJ90" i="5"/>
  <c r="CJ88" i="5"/>
  <c r="CQ89" i="5"/>
  <c r="CQ88" i="5"/>
  <c r="CQ90" i="5"/>
  <c r="DK184" i="5"/>
  <c r="DW184" i="5" s="1"/>
  <c r="CU89" i="5"/>
  <c r="CU88" i="5"/>
  <c r="CU90" i="5"/>
  <c r="DJ128" i="5"/>
  <c r="DP128" i="5" s="1"/>
  <c r="DR128" i="5" s="1"/>
  <c r="DB61" i="5"/>
  <c r="DB88" i="5" s="1"/>
  <c r="DA61" i="5"/>
  <c r="DJ99" i="5"/>
  <c r="DP99" i="5" s="1"/>
  <c r="DA62" i="5"/>
  <c r="DJ70" i="5"/>
  <c r="DP70" i="5" s="1"/>
  <c r="DR70" i="5" s="1"/>
  <c r="CZ63" i="5"/>
  <c r="DC65" i="5"/>
  <c r="DR66" i="5"/>
  <c r="CZ69" i="5"/>
  <c r="DJ107" i="5"/>
  <c r="DP107" i="5" s="1"/>
  <c r="DA70" i="5"/>
  <c r="DJ78" i="5"/>
  <c r="DP78" i="5" s="1"/>
  <c r="CZ71" i="5"/>
  <c r="DJ140" i="5"/>
  <c r="DP140" i="5" s="1"/>
  <c r="DR140" i="5" s="1"/>
  <c r="DB73" i="5"/>
  <c r="DC74" i="5"/>
  <c r="DA75" i="5"/>
  <c r="HE102" i="5"/>
  <c r="HE101" i="5"/>
  <c r="HE100" i="5"/>
  <c r="HE99" i="5"/>
  <c r="HE98" i="5"/>
  <c r="HE97" i="5"/>
  <c r="HE96" i="5"/>
  <c r="HE95" i="5"/>
  <c r="HE94" i="5"/>
  <c r="HE93" i="5"/>
  <c r="HE92" i="5"/>
  <c r="HE91" i="5"/>
  <c r="HE90" i="5"/>
  <c r="HE88" i="5"/>
  <c r="HH102" i="5"/>
  <c r="HH100" i="5"/>
  <c r="HH98" i="5"/>
  <c r="HH96" i="5"/>
  <c r="HH94" i="5"/>
  <c r="HH92" i="5"/>
  <c r="HH90" i="5"/>
  <c r="HH88" i="5"/>
  <c r="HE87" i="5"/>
  <c r="HE86" i="5"/>
  <c r="HH85" i="5"/>
  <c r="HE82" i="5"/>
  <c r="HH81" i="5"/>
  <c r="HE78" i="5"/>
  <c r="HH77" i="5"/>
  <c r="HH89" i="5"/>
  <c r="HE85" i="5"/>
  <c r="HH84" i="5"/>
  <c r="HE81" i="5"/>
  <c r="HH80" i="5"/>
  <c r="HE77" i="5"/>
  <c r="HH76" i="5"/>
  <c r="HH101" i="5"/>
  <c r="HH99" i="5"/>
  <c r="HH97" i="5"/>
  <c r="HH95" i="5"/>
  <c r="HH93" i="5"/>
  <c r="HH91" i="5"/>
  <c r="HE89" i="5"/>
  <c r="DJ173" i="5"/>
  <c r="DP173" i="5" s="1"/>
  <c r="DC76" i="5"/>
  <c r="DY76" i="5"/>
  <c r="DJ174" i="5"/>
  <c r="DP174" i="5" s="1"/>
  <c r="DR174" i="5" s="1"/>
  <c r="DC77" i="5"/>
  <c r="DJ177" i="5"/>
  <c r="DP177" i="5" s="1"/>
  <c r="DC80" i="5"/>
  <c r="DY80" i="5"/>
  <c r="DJ178" i="5"/>
  <c r="DP178" i="5" s="1"/>
  <c r="DC81" i="5"/>
  <c r="DJ181" i="5"/>
  <c r="DP181" i="5" s="1"/>
  <c r="DC84" i="5"/>
  <c r="DY84" i="5"/>
  <c r="CY85" i="5"/>
  <c r="DJ62" i="5"/>
  <c r="DP62" i="5" s="1"/>
  <c r="DR62" i="5" s="1"/>
  <c r="DJ182" i="5"/>
  <c r="DP182" i="5" s="1"/>
  <c r="DR182" i="5" s="1"/>
  <c r="DC85" i="5"/>
  <c r="HH87" i="5"/>
  <c r="DC73" i="5"/>
  <c r="DJ111" i="5"/>
  <c r="DP111" i="5" s="1"/>
  <c r="DR111" i="5" s="1"/>
  <c r="DA74" i="5"/>
  <c r="DJ83" i="5"/>
  <c r="DP83" i="5" s="1"/>
  <c r="DR83" i="5" s="1"/>
  <c r="CZ76" i="5"/>
  <c r="DR78" i="5"/>
  <c r="DJ86" i="5"/>
  <c r="DP86" i="5" s="1"/>
  <c r="CZ79" i="5"/>
  <c r="CZ80" i="5"/>
  <c r="DJ87" i="5"/>
  <c r="DP87" i="5" s="1"/>
  <c r="DR87" i="5" s="1"/>
  <c r="DR82" i="5"/>
  <c r="DJ90" i="5"/>
  <c r="DP90" i="5" s="1"/>
  <c r="CZ83" i="5"/>
  <c r="DJ91" i="5"/>
  <c r="DP91" i="5" s="1"/>
  <c r="CZ84" i="5"/>
  <c r="DR86" i="5"/>
  <c r="HH86" i="5"/>
  <c r="DR104" i="5"/>
  <c r="HH132" i="5"/>
  <c r="HL132" i="5" s="1"/>
  <c r="HH131" i="5"/>
  <c r="HL131" i="5" s="1"/>
  <c r="HH130" i="5"/>
  <c r="HL130" i="5" s="1"/>
  <c r="HH129" i="5"/>
  <c r="HL129" i="5" s="1"/>
  <c r="HH128" i="5"/>
  <c r="HL128" i="5" s="1"/>
  <c r="HH127" i="5"/>
  <c r="HL127" i="5" s="1"/>
  <c r="HH126" i="5"/>
  <c r="HL126" i="5" s="1"/>
  <c r="HH125" i="5"/>
  <c r="HL125" i="5" s="1"/>
  <c r="HH124" i="5"/>
  <c r="HL124" i="5" s="1"/>
  <c r="HH123" i="5"/>
  <c r="HL123" i="5" s="1"/>
  <c r="HH122" i="5"/>
  <c r="HL122" i="5" s="1"/>
  <c r="HH121" i="5"/>
  <c r="HL121" i="5" s="1"/>
  <c r="HH120" i="5"/>
  <c r="HL120" i="5" s="1"/>
  <c r="HH119" i="5"/>
  <c r="HL119" i="5" s="1"/>
  <c r="HH118" i="5"/>
  <c r="HL118" i="5" s="1"/>
  <c r="HH117" i="5"/>
  <c r="HL117" i="5" s="1"/>
  <c r="HH116" i="5"/>
  <c r="HL116" i="5" s="1"/>
  <c r="HH115" i="5"/>
  <c r="HL115" i="5" s="1"/>
  <c r="HH114" i="5"/>
  <c r="HL114" i="5" s="1"/>
  <c r="HH113" i="5"/>
  <c r="HL113" i="5" s="1"/>
  <c r="HH112" i="5"/>
  <c r="HL112" i="5" s="1"/>
  <c r="HH111" i="5"/>
  <c r="HL111" i="5" s="1"/>
  <c r="HH110" i="5"/>
  <c r="HL110" i="5" s="1"/>
  <c r="HH109" i="5"/>
  <c r="HL109" i="5" s="1"/>
  <c r="HH108" i="5"/>
  <c r="HL108" i="5" s="1"/>
  <c r="HE130" i="5"/>
  <c r="HN129" i="5"/>
  <c r="HR129" i="5" s="1"/>
  <c r="HE126" i="5"/>
  <c r="HN125" i="5"/>
  <c r="HR125" i="5" s="1"/>
  <c r="HE122" i="5"/>
  <c r="HN121" i="5"/>
  <c r="HR121" i="5" s="1"/>
  <c r="HE118" i="5"/>
  <c r="HN117" i="5"/>
  <c r="HR117" i="5" s="1"/>
  <c r="HE114" i="5"/>
  <c r="HN113" i="5"/>
  <c r="HR113" i="5" s="1"/>
  <c r="HE110" i="5"/>
  <c r="HN109" i="5"/>
  <c r="HR109" i="5" s="1"/>
  <c r="HN107" i="5"/>
  <c r="HR107" i="5" s="1"/>
  <c r="HE107" i="5"/>
  <c r="HN106" i="5"/>
  <c r="HR106" i="5" s="1"/>
  <c r="HE106" i="5"/>
  <c r="HE131" i="5"/>
  <c r="HN130" i="5"/>
  <c r="HR130" i="5" s="1"/>
  <c r="HE127" i="5"/>
  <c r="HN126" i="5"/>
  <c r="HR126" i="5" s="1"/>
  <c r="HE123" i="5"/>
  <c r="HN122" i="5"/>
  <c r="HR122" i="5" s="1"/>
  <c r="HE119" i="5"/>
  <c r="HN118" i="5"/>
  <c r="HR118" i="5" s="1"/>
  <c r="HE115" i="5"/>
  <c r="HN114" i="5"/>
  <c r="HR114" i="5" s="1"/>
  <c r="HE111" i="5"/>
  <c r="HN110" i="5"/>
  <c r="HR110" i="5" s="1"/>
  <c r="HE132" i="5"/>
  <c r="HN131" i="5"/>
  <c r="HR131" i="5" s="1"/>
  <c r="HE128" i="5"/>
  <c r="HN127" i="5"/>
  <c r="HR127" i="5" s="1"/>
  <c r="HE124" i="5"/>
  <c r="HN123" i="5"/>
  <c r="HR123" i="5" s="1"/>
  <c r="HE120" i="5"/>
  <c r="HN119" i="5"/>
  <c r="HR119" i="5" s="1"/>
  <c r="HE116" i="5"/>
  <c r="HN115" i="5"/>
  <c r="HR115" i="5" s="1"/>
  <c r="HN132" i="5"/>
  <c r="HR132" i="5" s="1"/>
  <c r="HE129" i="5"/>
  <c r="HN128" i="5"/>
  <c r="HR128" i="5" s="1"/>
  <c r="HE117" i="5"/>
  <c r="HE125" i="5"/>
  <c r="DR176" i="5"/>
  <c r="DR90" i="5"/>
  <c r="DR92" i="5"/>
  <c r="DR94" i="5"/>
  <c r="DR96" i="5"/>
  <c r="DR98" i="5"/>
  <c r="DR100" i="5"/>
  <c r="DR102" i="5"/>
  <c r="DR105" i="5"/>
  <c r="HH106" i="5"/>
  <c r="HL106" i="5" s="1"/>
  <c r="DR107" i="5"/>
  <c r="HN108" i="5"/>
  <c r="HR108" i="5" s="1"/>
  <c r="DY110" i="5"/>
  <c r="DY111" i="5"/>
  <c r="HN111" i="5"/>
  <c r="HR111" i="5" s="1"/>
  <c r="HN112" i="5"/>
  <c r="HR112" i="5" s="1"/>
  <c r="DY114" i="5"/>
  <c r="DY115" i="5"/>
  <c r="HN120" i="5"/>
  <c r="HR120" i="5" s="1"/>
  <c r="DY123" i="5"/>
  <c r="DY89" i="5"/>
  <c r="HE121" i="5"/>
  <c r="DB86" i="5"/>
  <c r="DR91" i="5"/>
  <c r="DR93" i="5"/>
  <c r="DR95" i="5"/>
  <c r="DR97" i="5"/>
  <c r="DR99" i="5"/>
  <c r="DR101" i="5"/>
  <c r="DR103" i="5"/>
  <c r="DR106" i="5"/>
  <c r="HH107" i="5"/>
  <c r="HL107" i="5" s="1"/>
  <c r="DR108" i="5"/>
  <c r="HE108" i="5"/>
  <c r="HE109" i="5"/>
  <c r="HE112" i="5"/>
  <c r="HE113" i="5"/>
  <c r="HN116" i="5"/>
  <c r="HR116" i="5" s="1"/>
  <c r="DY119" i="5"/>
  <c r="HN124" i="5"/>
  <c r="HR124" i="5" s="1"/>
  <c r="DY127" i="5"/>
  <c r="DY131" i="5"/>
  <c r="DY135" i="5"/>
  <c r="DY139" i="5"/>
  <c r="DY143" i="5"/>
  <c r="DY147" i="5"/>
  <c r="DY151" i="5"/>
  <c r="DY155" i="5"/>
  <c r="DY159" i="5"/>
  <c r="DY172" i="5"/>
  <c r="DR175" i="5"/>
  <c r="DR185" i="5"/>
  <c r="DY188" i="5"/>
  <c r="DY118" i="5"/>
  <c r="DY122" i="5"/>
  <c r="DY126" i="5"/>
  <c r="DY130" i="5"/>
  <c r="DY136" i="5"/>
  <c r="DY140" i="5"/>
  <c r="DY144" i="5"/>
  <c r="DY148" i="5"/>
  <c r="DY152" i="5"/>
  <c r="DY156" i="5"/>
  <c r="DY160" i="5"/>
  <c r="DY162" i="5"/>
  <c r="DY164" i="5"/>
  <c r="DY166" i="5"/>
  <c r="DY168" i="5"/>
  <c r="DY170" i="5"/>
  <c r="DY175" i="5"/>
  <c r="DR178" i="5"/>
  <c r="DY181" i="5"/>
  <c r="DY182" i="5"/>
  <c r="DY192" i="5"/>
  <c r="DY196" i="5"/>
  <c r="DY200" i="5"/>
  <c r="DY204" i="5"/>
  <c r="DY208" i="5"/>
  <c r="DY212" i="5"/>
  <c r="DY109" i="5"/>
  <c r="DY113" i="5"/>
  <c r="DY117" i="5"/>
  <c r="DY121" i="5"/>
  <c r="DY125" i="5"/>
  <c r="DY129" i="5"/>
  <c r="DY133" i="5"/>
  <c r="DY137" i="5"/>
  <c r="DY141" i="5"/>
  <c r="DY145" i="5"/>
  <c r="DY149" i="5"/>
  <c r="DY153" i="5"/>
  <c r="DY157" i="5"/>
  <c r="DR177" i="5"/>
  <c r="DY180" i="5"/>
  <c r="DR183" i="5"/>
  <c r="DY108" i="5"/>
  <c r="DY112" i="5"/>
  <c r="DY116" i="5"/>
  <c r="DY120" i="5"/>
  <c r="DY124" i="5"/>
  <c r="DY128" i="5"/>
  <c r="DY132" i="5"/>
  <c r="DY134" i="5"/>
  <c r="DY138" i="5"/>
  <c r="DY142" i="5"/>
  <c r="DY146" i="5"/>
  <c r="DY150" i="5"/>
  <c r="DY154" i="5"/>
  <c r="DY158" i="5"/>
  <c r="DR161" i="5"/>
  <c r="DR163" i="5"/>
  <c r="DR165" i="5"/>
  <c r="DR167" i="5"/>
  <c r="DR169" i="5"/>
  <c r="DR171" i="5"/>
  <c r="DY173" i="5"/>
  <c r="DY174" i="5"/>
  <c r="DY183" i="5"/>
  <c r="DR186" i="5"/>
  <c r="DY189" i="5"/>
  <c r="DY190" i="5"/>
  <c r="DY194" i="5"/>
  <c r="DY198" i="5"/>
  <c r="DY202" i="5"/>
  <c r="DY206" i="5"/>
  <c r="DY210" i="5"/>
  <c r="DY176" i="5"/>
  <c r="DY177" i="5"/>
  <c r="DR179" i="5"/>
  <c r="DY184" i="5"/>
  <c r="DY185" i="5"/>
  <c r="DR187" i="5"/>
  <c r="DR162" i="5"/>
  <c r="DR164" i="5"/>
  <c r="DR166" i="5"/>
  <c r="DR168" i="5"/>
  <c r="DR170" i="5"/>
  <c r="DY171" i="5"/>
  <c r="DR173" i="5"/>
  <c r="DY178" i="5"/>
  <c r="DY179" i="5"/>
  <c r="DR181" i="5"/>
  <c r="DY186" i="5"/>
  <c r="DY187" i="5"/>
  <c r="DR189" i="5"/>
  <c r="DR191" i="5"/>
  <c r="DR193" i="5"/>
  <c r="DR195" i="5"/>
  <c r="DR197" i="5"/>
  <c r="DR199" i="5"/>
  <c r="DR201" i="5"/>
  <c r="DR203" i="5"/>
  <c r="DR205" i="5"/>
  <c r="DR207" i="5"/>
  <c r="DR209" i="5"/>
  <c r="DR211" i="5"/>
  <c r="DY191" i="5"/>
  <c r="DY193" i="5"/>
  <c r="DY195" i="5"/>
  <c r="DY197" i="5"/>
  <c r="DY199" i="5"/>
  <c r="DY201" i="5"/>
  <c r="DY203" i="5"/>
  <c r="DY205" i="5"/>
  <c r="DY207" i="5"/>
  <c r="DY209" i="5"/>
  <c r="DY211" i="5"/>
  <c r="DY213" i="5"/>
  <c r="GP24" i="6"/>
  <c r="GL24" i="6"/>
  <c r="GH24" i="6"/>
  <c r="GD24" i="6"/>
  <c r="FZ24" i="6"/>
  <c r="FV24" i="6"/>
  <c r="FR24" i="6"/>
  <c r="GP23" i="6"/>
  <c r="GL23" i="6"/>
  <c r="GH23" i="6"/>
  <c r="GD23" i="6"/>
  <c r="FZ23" i="6"/>
  <c r="FV23" i="6"/>
  <c r="FR23" i="6"/>
  <c r="GO24" i="6"/>
  <c r="GK24" i="6"/>
  <c r="GG24" i="6"/>
  <c r="GC24" i="6"/>
  <c r="FY24" i="6"/>
  <c r="FU24" i="6"/>
  <c r="FQ24" i="6"/>
  <c r="GO23" i="6"/>
  <c r="GK23" i="6"/>
  <c r="GG23" i="6"/>
  <c r="GC23" i="6"/>
  <c r="FY23" i="6"/>
  <c r="FU23" i="6"/>
  <c r="FQ23" i="6"/>
  <c r="HH48" i="6"/>
  <c r="HL48" i="6" s="1"/>
  <c r="HE58" i="6"/>
  <c r="HE65" i="6"/>
  <c r="HE57" i="6"/>
  <c r="HH64" i="6"/>
  <c r="HL64" i="6" s="1"/>
  <c r="EO14" i="6"/>
  <c r="FE14" i="6"/>
  <c r="EQ15" i="6"/>
  <c r="FC15" i="6"/>
  <c r="FC22" i="6" s="1"/>
  <c r="FK15" i="6"/>
  <c r="EO16" i="6"/>
  <c r="EW16" i="6"/>
  <c r="FE16" i="6"/>
  <c r="FC19" i="6"/>
  <c r="EX16" i="6"/>
  <c r="EQ14" i="6"/>
  <c r="EQ17" i="6"/>
  <c r="FC17" i="6"/>
  <c r="FK17" i="6"/>
  <c r="DR17" i="6"/>
  <c r="DR18" i="6"/>
  <c r="FC16" i="6"/>
  <c r="HL77" i="6"/>
  <c r="HN77" i="6"/>
  <c r="HR77" i="6" s="1"/>
  <c r="HN97" i="6"/>
  <c r="HR97" i="6" s="1"/>
  <c r="HL97" i="6"/>
  <c r="FL15" i="6"/>
  <c r="EP16" i="6"/>
  <c r="FJ16" i="6"/>
  <c r="DY38" i="6"/>
  <c r="EV17" i="6"/>
  <c r="FD17" i="6"/>
  <c r="FL17" i="6"/>
  <c r="DY46" i="6"/>
  <c r="EO19" i="6"/>
  <c r="DR53" i="6"/>
  <c r="CY57" i="6"/>
  <c r="CX61" i="6"/>
  <c r="CZ63" i="6"/>
  <c r="DD63" i="6"/>
  <c r="CZ64" i="6"/>
  <c r="HN78" i="6"/>
  <c r="HR78" i="6" s="1"/>
  <c r="HL78" i="6"/>
  <c r="CZ26" i="6"/>
  <c r="DP86" i="6"/>
  <c r="DR86" i="6" s="1"/>
  <c r="CG35" i="6"/>
  <c r="EV15" i="6"/>
  <c r="FC14" i="6"/>
  <c r="EQ18" i="6"/>
  <c r="FC18" i="6"/>
  <c r="FK18" i="6"/>
  <c r="EV19" i="6"/>
  <c r="FD19" i="6"/>
  <c r="FL19" i="6"/>
  <c r="DR11" i="6"/>
  <c r="EQ20" i="6"/>
  <c r="FC20" i="6"/>
  <c r="FK20" i="6"/>
  <c r="DY42" i="6"/>
  <c r="DR47" i="6"/>
  <c r="HE20" i="6"/>
  <c r="HH22" i="6"/>
  <c r="HL22" i="6" s="1"/>
  <c r="DC61" i="6"/>
  <c r="HN87" i="6"/>
  <c r="HR87" i="6" s="1"/>
  <c r="HL87" i="6"/>
  <c r="CX82" i="6"/>
  <c r="DB82" i="6"/>
  <c r="DA83" i="6"/>
  <c r="HN93" i="6"/>
  <c r="HR93" i="6" s="1"/>
  <c r="HL93" i="6"/>
  <c r="HN101" i="6"/>
  <c r="HR101" i="6" s="1"/>
  <c r="HL101" i="6"/>
  <c r="EW17" i="6"/>
  <c r="DD26" i="6"/>
  <c r="CK35" i="6"/>
  <c r="FD15" i="6"/>
  <c r="DR5" i="6"/>
  <c r="EQ26" i="6"/>
  <c r="FG26" i="6"/>
  <c r="DY35" i="6"/>
  <c r="ER28" i="6"/>
  <c r="FL26" i="6"/>
  <c r="EP15" i="6"/>
  <c r="EX15" i="6"/>
  <c r="FJ15" i="6"/>
  <c r="ER27" i="6"/>
  <c r="EV16" i="6"/>
  <c r="FD16" i="6"/>
  <c r="FH28" i="6"/>
  <c r="FL16" i="6"/>
  <c r="EL17" i="6"/>
  <c r="EP17" i="6"/>
  <c r="ET17" i="6"/>
  <c r="EX17" i="6"/>
  <c r="FB17" i="6"/>
  <c r="FF17" i="6"/>
  <c r="FJ17" i="6"/>
  <c r="EN18" i="6"/>
  <c r="ER18" i="6"/>
  <c r="EV18" i="6"/>
  <c r="EZ18" i="6"/>
  <c r="FD18" i="6"/>
  <c r="FH18" i="6"/>
  <c r="FL18" i="6"/>
  <c r="EW19" i="6"/>
  <c r="EN20" i="6"/>
  <c r="FD20" i="6"/>
  <c r="DR43" i="6"/>
  <c r="FG14" i="6"/>
  <c r="DR16" i="6"/>
  <c r="DY50" i="6"/>
  <c r="DR29" i="6"/>
  <c r="DR44" i="6"/>
  <c r="CX58" i="6"/>
  <c r="CZ59" i="6"/>
  <c r="DD59" i="6"/>
  <c r="CY60" i="6"/>
  <c r="DC60" i="6"/>
  <c r="CY62" i="6"/>
  <c r="DC62" i="6"/>
  <c r="CX69" i="6"/>
  <c r="DB69" i="6"/>
  <c r="CZ66" i="6"/>
  <c r="DD66" i="6"/>
  <c r="DA68" i="6"/>
  <c r="CY70" i="6"/>
  <c r="DC70" i="6"/>
  <c r="DA72" i="6"/>
  <c r="CY74" i="6"/>
  <c r="DC74" i="6"/>
  <c r="DA76" i="6"/>
  <c r="CY78" i="6"/>
  <c r="DC78" i="6"/>
  <c r="CX79" i="6"/>
  <c r="DB79" i="6"/>
  <c r="CZ81" i="6"/>
  <c r="DD81" i="6"/>
  <c r="HH81" i="6"/>
  <c r="HH82" i="6"/>
  <c r="HE83" i="6"/>
  <c r="HH84" i="6"/>
  <c r="HN84" i="6" s="1"/>
  <c r="HR84" i="6" s="1"/>
  <c r="HE89" i="6"/>
  <c r="HE91" i="6"/>
  <c r="HR117" i="6"/>
  <c r="DP181" i="6"/>
  <c r="DR181" i="6" s="1"/>
  <c r="DC31" i="6"/>
  <c r="DA30" i="6"/>
  <c r="CU37" i="6"/>
  <c r="CQ37" i="6"/>
  <c r="DA64" i="6"/>
  <c r="DA66" i="6"/>
  <c r="DB67" i="6"/>
  <c r="CX71" i="6"/>
  <c r="DB71" i="6"/>
  <c r="CX75" i="6"/>
  <c r="DB75" i="6"/>
  <c r="HE85" i="6"/>
  <c r="HE86" i="6"/>
  <c r="HE87" i="6"/>
  <c r="HH89" i="6"/>
  <c r="HE92" i="6"/>
  <c r="HH96" i="6"/>
  <c r="HN96" i="6" s="1"/>
  <c r="HH100" i="6"/>
  <c r="HN100" i="6" s="1"/>
  <c r="HR100" i="6" s="1"/>
  <c r="CR36" i="6"/>
  <c r="CK36" i="6"/>
  <c r="CG36" i="6"/>
  <c r="DR20" i="6"/>
  <c r="DY52" i="6"/>
  <c r="DR54" i="6"/>
  <c r="DY56" i="6"/>
  <c r="DY91" i="6"/>
  <c r="DY31" i="6"/>
  <c r="DR32" i="6"/>
  <c r="DY33" i="6"/>
  <c r="CZ58" i="6"/>
  <c r="DD58" i="6"/>
  <c r="CZ61" i="6"/>
  <c r="DD61" i="6"/>
  <c r="CX63" i="6"/>
  <c r="DB63" i="6"/>
  <c r="DA65" i="6"/>
  <c r="CY68" i="6"/>
  <c r="DC68" i="6"/>
  <c r="CZ68" i="6"/>
  <c r="DD68" i="6"/>
  <c r="CZ69" i="6"/>
  <c r="DD69" i="6"/>
  <c r="CY71" i="6"/>
  <c r="DC71" i="6"/>
  <c r="CZ71" i="6"/>
  <c r="DD71" i="6"/>
  <c r="CZ73" i="6"/>
  <c r="DD73" i="6"/>
  <c r="HH76" i="6"/>
  <c r="HE77" i="6"/>
  <c r="HE78" i="6"/>
  <c r="DA84" i="6"/>
  <c r="HH85" i="6"/>
  <c r="HH86" i="6"/>
  <c r="HE88" i="6"/>
  <c r="HH132" i="6"/>
  <c r="HL132" i="6" s="1"/>
  <c r="HN132" i="6"/>
  <c r="HR132" i="6" s="1"/>
  <c r="HN127" i="6"/>
  <c r="HR127" i="6" s="1"/>
  <c r="HE124" i="6"/>
  <c r="HN122" i="6"/>
  <c r="HR122" i="6" s="1"/>
  <c r="HN120" i="6"/>
  <c r="HR120" i="6" s="1"/>
  <c r="HN119" i="6"/>
  <c r="HR119" i="6" s="1"/>
  <c r="HE116" i="6"/>
  <c r="HN112" i="6"/>
  <c r="HR112" i="6" s="1"/>
  <c r="HN130" i="6"/>
  <c r="HR130" i="6" s="1"/>
  <c r="HN128" i="6"/>
  <c r="HR128" i="6" s="1"/>
  <c r="HE126" i="6"/>
  <c r="HE118" i="6"/>
  <c r="HN115" i="6"/>
  <c r="HR115" i="6" s="1"/>
  <c r="HN113" i="6"/>
  <c r="HR113" i="6" s="1"/>
  <c r="HN110" i="6"/>
  <c r="HR110" i="6" s="1"/>
  <c r="HN124" i="6"/>
  <c r="HR124" i="6" s="1"/>
  <c r="HN123" i="6"/>
  <c r="HR123" i="6" s="1"/>
  <c r="HN121" i="6"/>
  <c r="HR121" i="6" s="1"/>
  <c r="HE120" i="6"/>
  <c r="HE106" i="6"/>
  <c r="HN111" i="6"/>
  <c r="HR111" i="6" s="1"/>
  <c r="HE112" i="6"/>
  <c r="HN116" i="6"/>
  <c r="HR116" i="6" s="1"/>
  <c r="HN118" i="6"/>
  <c r="HR118" i="6" s="1"/>
  <c r="HE119" i="6"/>
  <c r="HN129" i="6"/>
  <c r="HR129" i="6" s="1"/>
  <c r="HE130" i="6"/>
  <c r="DA26" i="6"/>
  <c r="CS35" i="6"/>
  <c r="CO35" i="6"/>
  <c r="CH35" i="6"/>
  <c r="CT37" i="6"/>
  <c r="CP37" i="6"/>
  <c r="CI37" i="6"/>
  <c r="CE37" i="6"/>
  <c r="HE122" i="6"/>
  <c r="HE127" i="6"/>
  <c r="HE132" i="6"/>
  <c r="CR37" i="6"/>
  <c r="CK37" i="6"/>
  <c r="CG37" i="6"/>
  <c r="CT36" i="6"/>
  <c r="CP36" i="6"/>
  <c r="CI36" i="6"/>
  <c r="CE36" i="6"/>
  <c r="CU35" i="6"/>
  <c r="CQ35" i="6"/>
  <c r="CJ35" i="6"/>
  <c r="CF35" i="6"/>
  <c r="DC4" i="6"/>
  <c r="DC35" i="6" s="1"/>
  <c r="CY4" i="6"/>
  <c r="CY35" i="6" s="1"/>
  <c r="HE111" i="6"/>
  <c r="HE114" i="6"/>
  <c r="HE117" i="6"/>
  <c r="HE125" i="6"/>
  <c r="HE129" i="6"/>
  <c r="HE131" i="6"/>
  <c r="CJ37" i="6"/>
  <c r="CF37" i="6"/>
  <c r="CS36" i="6"/>
  <c r="CO36" i="6"/>
  <c r="CH36" i="6"/>
  <c r="CT35" i="6"/>
  <c r="CP35" i="6"/>
  <c r="CI35" i="6"/>
  <c r="CE35" i="6"/>
  <c r="DD6" i="6"/>
  <c r="DD35" i="6" s="1"/>
  <c r="CZ6" i="6"/>
  <c r="CZ35" i="6" s="1"/>
  <c r="DA5" i="6"/>
  <c r="DA35" i="6" s="1"/>
  <c r="DB4" i="6"/>
  <c r="DB35" i="6" s="1"/>
  <c r="CX4" i="6"/>
  <c r="CX35" i="6" s="1"/>
  <c r="HE121" i="6"/>
  <c r="HE123" i="6"/>
  <c r="DR7" i="6"/>
  <c r="DR51" i="6"/>
  <c r="DY12" i="6"/>
  <c r="DY15" i="6"/>
  <c r="DR25" i="6"/>
  <c r="DY59" i="6"/>
  <c r="DY182" i="6"/>
  <c r="DR70" i="6"/>
  <c r="DR23" i="6"/>
  <c r="DR62" i="6"/>
  <c r="DY111" i="6"/>
  <c r="EM23" i="6"/>
  <c r="EM22" i="6"/>
  <c r="EM24" i="6"/>
  <c r="DY5" i="6"/>
  <c r="DY14" i="6"/>
  <c r="EW28" i="6"/>
  <c r="EW26" i="6"/>
  <c r="DP126" i="6"/>
  <c r="DR126" i="6" s="1"/>
  <c r="DP104" i="6"/>
  <c r="DP50" i="6"/>
  <c r="DR50" i="6" s="1"/>
  <c r="DP170" i="6"/>
  <c r="DR170" i="6" s="1"/>
  <c r="FB26" i="6"/>
  <c r="DW147" i="6"/>
  <c r="EM28" i="6"/>
  <c r="DP124" i="6"/>
  <c r="DR124" i="6" s="1"/>
  <c r="DW34" i="6"/>
  <c r="DY34" i="6" s="1"/>
  <c r="DW154" i="6"/>
  <c r="DY154" i="6" s="1"/>
  <c r="EL28" i="6"/>
  <c r="EP27" i="6"/>
  <c r="EP26" i="6"/>
  <c r="EP28" i="6"/>
  <c r="ET27" i="6"/>
  <c r="ET26" i="6"/>
  <c r="ET28" i="6"/>
  <c r="EX27" i="6"/>
  <c r="EX26" i="6"/>
  <c r="FB28" i="6"/>
  <c r="FF27" i="6"/>
  <c r="FF26" i="6"/>
  <c r="FF28" i="6"/>
  <c r="FJ27" i="6"/>
  <c r="FJ26" i="6"/>
  <c r="FJ28" i="6"/>
  <c r="DP67" i="6"/>
  <c r="DR67" i="6" s="1"/>
  <c r="DP187" i="6"/>
  <c r="DP128" i="6"/>
  <c r="DR128" i="6" s="1"/>
  <c r="DP10" i="6"/>
  <c r="DR10" i="6" s="1"/>
  <c r="DW11" i="6"/>
  <c r="EX14" i="6"/>
  <c r="FH20" i="6"/>
  <c r="ER20" i="6"/>
  <c r="FA19" i="6"/>
  <c r="EK19" i="6"/>
  <c r="EO15" i="6"/>
  <c r="FE15" i="6"/>
  <c r="HE15" i="6"/>
  <c r="EY16" i="6"/>
  <c r="ES17" i="6"/>
  <c r="FI17" i="6"/>
  <c r="DP78" i="6"/>
  <c r="DR78" i="6" s="1"/>
  <c r="DP198" i="6"/>
  <c r="ES19" i="6"/>
  <c r="FI19" i="6"/>
  <c r="DP82" i="6"/>
  <c r="DR82" i="6" s="1"/>
  <c r="DP202" i="6"/>
  <c r="DP24" i="6"/>
  <c r="DP144" i="6"/>
  <c r="DR144" i="6" s="1"/>
  <c r="EL26" i="6"/>
  <c r="HH26" i="6"/>
  <c r="DR27" i="6"/>
  <c r="EW27" i="6"/>
  <c r="DR56" i="6"/>
  <c r="DY63" i="6"/>
  <c r="ES28" i="6"/>
  <c r="ES26" i="6"/>
  <c r="ES27" i="6"/>
  <c r="FI28" i="6"/>
  <c r="FI26" i="6"/>
  <c r="FI27" i="6"/>
  <c r="EW14" i="6"/>
  <c r="DW184" i="6"/>
  <c r="DY184" i="6" s="1"/>
  <c r="EM27" i="6"/>
  <c r="EM26" i="6"/>
  <c r="EY27" i="6"/>
  <c r="EY26" i="6"/>
  <c r="EY28" i="6"/>
  <c r="DR14" i="6"/>
  <c r="ET14" i="6"/>
  <c r="EY14" i="6"/>
  <c r="FJ14" i="6"/>
  <c r="HE41" i="6"/>
  <c r="HE40" i="6"/>
  <c r="HE39" i="6"/>
  <c r="HE38" i="6"/>
  <c r="HE37" i="6"/>
  <c r="HE35" i="6"/>
  <c r="HH34" i="6"/>
  <c r="HH33" i="6"/>
  <c r="HE30" i="6"/>
  <c r="HH41" i="6"/>
  <c r="HH37" i="6"/>
  <c r="HH36" i="6"/>
  <c r="HE32" i="6"/>
  <c r="HE31" i="6"/>
  <c r="HH30" i="6"/>
  <c r="HH27" i="6"/>
  <c r="HH25" i="6"/>
  <c r="HH23" i="6"/>
  <c r="HE21" i="6"/>
  <c r="HH20" i="6"/>
  <c r="HH38" i="6"/>
  <c r="HH29" i="6"/>
  <c r="HH28" i="6"/>
  <c r="HE26" i="6"/>
  <c r="HE25" i="6"/>
  <c r="HH24" i="6"/>
  <c r="HE22" i="6"/>
  <c r="HH18" i="6"/>
  <c r="HE17" i="6"/>
  <c r="HA14" i="6"/>
  <c r="HH39" i="6"/>
  <c r="HE29" i="6"/>
  <c r="HE28" i="6"/>
  <c r="HE27" i="6"/>
  <c r="HE24" i="6"/>
  <c r="HE23" i="6"/>
  <c r="HH19" i="6"/>
  <c r="HE18" i="6"/>
  <c r="HH40" i="6"/>
  <c r="HH35" i="6"/>
  <c r="HE34" i="6"/>
  <c r="HE33" i="6"/>
  <c r="HH32" i="6"/>
  <c r="HH31" i="6"/>
  <c r="HH21" i="6"/>
  <c r="HE19" i="6"/>
  <c r="HH15" i="6"/>
  <c r="FL20" i="6"/>
  <c r="EV20" i="6"/>
  <c r="FE19" i="6"/>
  <c r="FK16" i="6"/>
  <c r="HE16" i="6"/>
  <c r="DP77" i="6"/>
  <c r="DP197" i="6"/>
  <c r="DR197" i="6" s="1"/>
  <c r="EO17" i="6"/>
  <c r="FE17" i="6"/>
  <c r="HH17" i="6"/>
  <c r="DP19" i="6"/>
  <c r="DR19" i="6" s="1"/>
  <c r="DW49" i="6"/>
  <c r="DY49" i="6" s="1"/>
  <c r="DW169" i="6"/>
  <c r="DY169" i="6" s="1"/>
  <c r="ET20" i="6"/>
  <c r="DY22" i="6"/>
  <c r="DP116" i="6"/>
  <c r="DR116" i="6" s="1"/>
  <c r="FB27" i="6"/>
  <c r="DP28" i="6"/>
  <c r="DR28" i="6" s="1"/>
  <c r="DP148" i="6"/>
  <c r="DR148" i="6" s="1"/>
  <c r="EX28" i="6"/>
  <c r="DP31" i="6"/>
  <c r="DW61" i="6"/>
  <c r="DY61" i="6" s="1"/>
  <c r="DW181" i="6"/>
  <c r="DP94" i="6"/>
  <c r="DW124" i="6"/>
  <c r="EK28" i="6"/>
  <c r="EK26" i="6"/>
  <c r="EK27" i="6"/>
  <c r="EO28" i="6"/>
  <c r="EO26" i="6"/>
  <c r="EO27" i="6"/>
  <c r="FA28" i="6"/>
  <c r="FA26" i="6"/>
  <c r="FA27" i="6"/>
  <c r="FE28" i="6"/>
  <c r="FE26" i="6"/>
  <c r="FE27" i="6"/>
  <c r="DY11" i="6"/>
  <c r="DP133" i="6"/>
  <c r="DR133" i="6" s="1"/>
  <c r="DP46" i="6"/>
  <c r="DR46" i="6" s="1"/>
  <c r="DP166" i="6"/>
  <c r="DR166" i="6" s="1"/>
  <c r="ER16" i="6"/>
  <c r="FH16" i="6"/>
  <c r="DR24" i="6"/>
  <c r="DP117" i="6"/>
  <c r="DR117" i="6" s="1"/>
  <c r="DW27" i="6"/>
  <c r="DY27" i="6" s="1"/>
  <c r="DR39" i="6"/>
  <c r="DP34" i="6"/>
  <c r="DR34" i="6" s="1"/>
  <c r="DP154" i="6"/>
  <c r="DR154" i="6" s="1"/>
  <c r="DW64" i="6"/>
  <c r="DY64" i="6" s="1"/>
  <c r="DR4" i="6"/>
  <c r="EQ27" i="6"/>
  <c r="EQ28" i="6"/>
  <c r="EU27" i="6"/>
  <c r="EU26" i="6"/>
  <c r="EU28" i="6"/>
  <c r="FC27" i="6"/>
  <c r="FC26" i="6"/>
  <c r="FG27" i="6"/>
  <c r="FG28" i="6"/>
  <c r="FK27" i="6"/>
  <c r="FK26" i="6"/>
  <c r="FK28" i="6"/>
  <c r="DY7" i="6"/>
  <c r="DP69" i="6"/>
  <c r="DR69" i="6" s="1"/>
  <c r="DP189" i="6"/>
  <c r="DP130" i="6"/>
  <c r="DR130" i="6" s="1"/>
  <c r="DP184" i="6"/>
  <c r="DR184" i="6" s="1"/>
  <c r="DW94" i="6"/>
  <c r="DY94" i="6" s="1"/>
  <c r="DW4" i="6"/>
  <c r="DY4" i="6" s="1"/>
  <c r="EN14" i="6"/>
  <c r="EN26" i="6"/>
  <c r="EN28" i="6"/>
  <c r="EN27" i="6"/>
  <c r="ER14" i="6"/>
  <c r="ER26" i="6"/>
  <c r="EV28" i="6"/>
  <c r="EV27" i="6"/>
  <c r="EV14" i="6"/>
  <c r="EZ26" i="6"/>
  <c r="EZ14" i="6"/>
  <c r="EZ28" i="6"/>
  <c r="EZ27" i="6"/>
  <c r="FD14" i="6"/>
  <c r="FD26" i="6"/>
  <c r="FD28" i="6"/>
  <c r="FD27" i="6"/>
  <c r="FH14" i="6"/>
  <c r="FH26" i="6"/>
  <c r="FL28" i="6"/>
  <c r="FL27" i="6"/>
  <c r="FL14" i="6"/>
  <c r="DP6" i="6"/>
  <c r="DR6" i="6" s="1"/>
  <c r="DY9" i="6"/>
  <c r="EL18" i="6"/>
  <c r="EP18" i="6"/>
  <c r="ET18" i="6"/>
  <c r="EX18" i="6"/>
  <c r="FB18" i="6"/>
  <c r="FF18" i="6"/>
  <c r="FJ18" i="6"/>
  <c r="EQ19" i="6"/>
  <c r="EU19" i="6"/>
  <c r="EY19" i="6"/>
  <c r="FG19" i="6"/>
  <c r="FK19" i="6"/>
  <c r="DP71" i="6"/>
  <c r="DR71" i="6" s="1"/>
  <c r="DP191" i="6"/>
  <c r="EL20" i="6"/>
  <c r="EP20" i="6"/>
  <c r="EX20" i="6"/>
  <c r="FB20" i="6"/>
  <c r="FF20" i="6"/>
  <c r="DP162" i="6"/>
  <c r="DR162" i="6" s="1"/>
  <c r="DP13" i="6"/>
  <c r="DR13" i="6" s="1"/>
  <c r="EK14" i="6"/>
  <c r="EP14" i="6"/>
  <c r="EU14" i="6"/>
  <c r="FA14" i="6"/>
  <c r="FF14" i="6"/>
  <c r="FK14" i="6"/>
  <c r="DP45" i="6"/>
  <c r="DR45" i="6" s="1"/>
  <c r="DP165" i="6"/>
  <c r="DR165" i="6" s="1"/>
  <c r="EW15" i="6"/>
  <c r="EQ16" i="6"/>
  <c r="EQ22" i="6" s="1"/>
  <c r="FG16" i="6"/>
  <c r="HH16" i="6"/>
  <c r="DY17" i="6"/>
  <c r="EK17" i="6"/>
  <c r="FA17" i="6"/>
  <c r="DY18" i="6"/>
  <c r="EZ20" i="6"/>
  <c r="DP113" i="6"/>
  <c r="DR113" i="6" s="1"/>
  <c r="DW23" i="6"/>
  <c r="DY23" i="6" s="1"/>
  <c r="DW143" i="6"/>
  <c r="DY143" i="6" s="1"/>
  <c r="DR26" i="6"/>
  <c r="EV26" i="6"/>
  <c r="EL27" i="6"/>
  <c r="FH27" i="6"/>
  <c r="FC28" i="6"/>
  <c r="DP30" i="6"/>
  <c r="DR30" i="6" s="1"/>
  <c r="DP150" i="6"/>
  <c r="DR150" i="6" s="1"/>
  <c r="DP108" i="6"/>
  <c r="DR108" i="6" s="1"/>
  <c r="DP112" i="6"/>
  <c r="DR112" i="6" s="1"/>
  <c r="DP146" i="6"/>
  <c r="DR146" i="6" s="1"/>
  <c r="DR38" i="6"/>
  <c r="DR42" i="6"/>
  <c r="HH71" i="6"/>
  <c r="HL71" i="6" s="1"/>
  <c r="HN68" i="6"/>
  <c r="HR68" i="6" s="1"/>
  <c r="HE68" i="6"/>
  <c r="HH67" i="6"/>
  <c r="HL67" i="6" s="1"/>
  <c r="HN64" i="6"/>
  <c r="HR64" i="6" s="1"/>
  <c r="HE64" i="6"/>
  <c r="HH63" i="6"/>
  <c r="HL63" i="6" s="1"/>
  <c r="HN60" i="6"/>
  <c r="HR60" i="6" s="1"/>
  <c r="HE60" i="6"/>
  <c r="HH59" i="6"/>
  <c r="HL59" i="6" s="1"/>
  <c r="HN56" i="6"/>
  <c r="HR56" i="6" s="1"/>
  <c r="HE56" i="6"/>
  <c r="HN55" i="6"/>
  <c r="HR55" i="6" s="1"/>
  <c r="HE55" i="6"/>
  <c r="HN54" i="6"/>
  <c r="HR54" i="6" s="1"/>
  <c r="HE54" i="6"/>
  <c r="HN53" i="6"/>
  <c r="HR53" i="6" s="1"/>
  <c r="HE53" i="6"/>
  <c r="HN52" i="6"/>
  <c r="HR52" i="6" s="1"/>
  <c r="HE52" i="6"/>
  <c r="HN51" i="6"/>
  <c r="HR51" i="6" s="1"/>
  <c r="HE51" i="6"/>
  <c r="HN50" i="6"/>
  <c r="HR50" i="6" s="1"/>
  <c r="HE50" i="6"/>
  <c r="HN49" i="6"/>
  <c r="HR49" i="6" s="1"/>
  <c r="HE49" i="6"/>
  <c r="HN48" i="6"/>
  <c r="HR48" i="6" s="1"/>
  <c r="HE48" i="6"/>
  <c r="HN47" i="6"/>
  <c r="HR47" i="6" s="1"/>
  <c r="HE47" i="6"/>
  <c r="HN46" i="6"/>
  <c r="HR46" i="6" s="1"/>
  <c r="HE46" i="6"/>
  <c r="HN45" i="6"/>
  <c r="HR45" i="6" s="1"/>
  <c r="HE45" i="6"/>
  <c r="HN71" i="6"/>
  <c r="HR71" i="6" s="1"/>
  <c r="HE71" i="6"/>
  <c r="HH70" i="6"/>
  <c r="HL70" i="6" s="1"/>
  <c r="HH69" i="6"/>
  <c r="HL69" i="6" s="1"/>
  <c r="HN65" i="6"/>
  <c r="HR65" i="6" s="1"/>
  <c r="HE63" i="6"/>
  <c r="HH62" i="6"/>
  <c r="HL62" i="6" s="1"/>
  <c r="HH61" i="6"/>
  <c r="HL61" i="6" s="1"/>
  <c r="HN57" i="6"/>
  <c r="HR57" i="6" s="1"/>
  <c r="HH55" i="6"/>
  <c r="HL55" i="6" s="1"/>
  <c r="HH51" i="6"/>
  <c r="HL51" i="6" s="1"/>
  <c r="HH47" i="6"/>
  <c r="HL47" i="6" s="1"/>
  <c r="HE70" i="6"/>
  <c r="HE69" i="6"/>
  <c r="HH68" i="6"/>
  <c r="HL68" i="6" s="1"/>
  <c r="HN63" i="6"/>
  <c r="HR63" i="6" s="1"/>
  <c r="HN62" i="6"/>
  <c r="HR62" i="6" s="1"/>
  <c r="HE62" i="6"/>
  <c r="HE61" i="6"/>
  <c r="HH60" i="6"/>
  <c r="HL60" i="6" s="1"/>
  <c r="HH54" i="6"/>
  <c r="HL54" i="6" s="1"/>
  <c r="HH50" i="6"/>
  <c r="HL50" i="6" s="1"/>
  <c r="HN70" i="6"/>
  <c r="HR70" i="6" s="1"/>
  <c r="HN69" i="6"/>
  <c r="HR69" i="6" s="1"/>
  <c r="HE67" i="6"/>
  <c r="HH66" i="6"/>
  <c r="HL66" i="6" s="1"/>
  <c r="HH65" i="6"/>
  <c r="HL65" i="6" s="1"/>
  <c r="HN61" i="6"/>
  <c r="HR61" i="6" s="1"/>
  <c r="HE59" i="6"/>
  <c r="HH58" i="6"/>
  <c r="HL58" i="6" s="1"/>
  <c r="HH57" i="6"/>
  <c r="HL57" i="6" s="1"/>
  <c r="HH53" i="6"/>
  <c r="HL53" i="6" s="1"/>
  <c r="HH49" i="6"/>
  <c r="HL49" i="6" s="1"/>
  <c r="DR55" i="6"/>
  <c r="CJ90" i="6"/>
  <c r="CQ90" i="6"/>
  <c r="CZ60" i="6"/>
  <c r="DR61" i="6"/>
  <c r="DR64" i="6"/>
  <c r="HN67" i="6"/>
  <c r="HR67" i="6" s="1"/>
  <c r="DR103" i="6"/>
  <c r="DP141" i="6"/>
  <c r="DR141" i="6" s="1"/>
  <c r="DP85" i="6"/>
  <c r="DR85" i="6" s="1"/>
  <c r="DP205" i="6"/>
  <c r="DR205" i="6" s="1"/>
  <c r="DP89" i="6"/>
  <c r="DP209" i="6"/>
  <c r="DP90" i="6"/>
  <c r="DR90" i="6" s="1"/>
  <c r="DP211" i="6"/>
  <c r="DR211" i="6" s="1"/>
  <c r="DY32" i="6"/>
  <c r="DP63" i="6"/>
  <c r="DR63" i="6" s="1"/>
  <c r="DP183" i="6"/>
  <c r="DP33" i="6"/>
  <c r="DR33" i="6" s="1"/>
  <c r="HA44" i="6"/>
  <c r="HH46" i="6"/>
  <c r="HL46" i="6" s="1"/>
  <c r="HH52" i="6"/>
  <c r="HL52" i="6" s="1"/>
  <c r="CH88" i="6"/>
  <c r="DA57" i="6"/>
  <c r="CH90" i="6"/>
  <c r="CO88" i="6"/>
  <c r="CO90" i="6"/>
  <c r="CO89" i="6"/>
  <c r="CS88" i="6"/>
  <c r="CS90" i="6"/>
  <c r="CS89" i="6"/>
  <c r="DY57" i="6"/>
  <c r="HN58" i="6"/>
  <c r="HR58" i="6" s="1"/>
  <c r="HN59" i="6"/>
  <c r="HR59" i="6" s="1"/>
  <c r="DY65" i="6"/>
  <c r="HN66" i="6"/>
  <c r="HR66" i="6" s="1"/>
  <c r="DY67" i="6"/>
  <c r="DY74" i="6"/>
  <c r="CH89" i="6"/>
  <c r="DW110" i="6"/>
  <c r="DY148" i="6"/>
  <c r="DP109" i="6"/>
  <c r="DR109" i="6" s="1"/>
  <c r="DR22" i="6"/>
  <c r="DP83" i="6"/>
  <c r="DR83" i="6" s="1"/>
  <c r="DP203" i="6"/>
  <c r="DY25" i="6"/>
  <c r="DP207" i="6"/>
  <c r="DY29" i="6"/>
  <c r="DR31" i="6"/>
  <c r="DP182" i="6"/>
  <c r="DR35" i="6"/>
  <c r="HH45" i="6"/>
  <c r="HL45" i="6" s="1"/>
  <c r="DR48" i="6"/>
  <c r="DR52" i="6"/>
  <c r="HH56" i="6"/>
  <c r="HL56" i="6" s="1"/>
  <c r="HH75" i="6"/>
  <c r="HE75" i="6"/>
  <c r="DP87" i="6"/>
  <c r="DR87" i="6" s="1"/>
  <c r="DR89" i="6"/>
  <c r="CF90" i="6"/>
  <c r="DR95" i="6"/>
  <c r="CE90" i="6"/>
  <c r="CE89" i="6"/>
  <c r="CI90" i="6"/>
  <c r="CI89" i="6"/>
  <c r="CP90" i="6"/>
  <c r="CP89" i="6"/>
  <c r="CT90" i="6"/>
  <c r="CT89" i="6"/>
  <c r="DY58" i="6"/>
  <c r="CY63" i="6"/>
  <c r="DC63" i="6"/>
  <c r="CX64" i="6"/>
  <c r="DB64" i="6"/>
  <c r="DY66" i="6"/>
  <c r="DR72" i="6"/>
  <c r="DA73" i="6"/>
  <c r="DR73" i="6"/>
  <c r="CX76" i="6"/>
  <c r="DB76" i="6"/>
  <c r="DA77" i="6"/>
  <c r="DR77" i="6"/>
  <c r="DY78" i="6"/>
  <c r="CY79" i="6"/>
  <c r="DC79" i="6"/>
  <c r="CX80" i="6"/>
  <c r="DB80" i="6"/>
  <c r="DA81" i="6"/>
  <c r="DR81" i="6"/>
  <c r="DY82" i="6"/>
  <c r="CY83" i="6"/>
  <c r="DC83" i="6"/>
  <c r="CX84" i="6"/>
  <c r="DB84" i="6"/>
  <c r="DA85" i="6"/>
  <c r="DY86" i="6"/>
  <c r="CT88" i="6"/>
  <c r="DY89" i="6"/>
  <c r="DR94" i="6"/>
  <c r="HN99" i="6"/>
  <c r="HR99" i="6" s="1"/>
  <c r="HL99" i="6"/>
  <c r="DR102" i="6"/>
  <c r="DY137" i="6"/>
  <c r="CF89" i="6"/>
  <c r="CJ89" i="6"/>
  <c r="CQ89" i="6"/>
  <c r="CU89" i="6"/>
  <c r="DB57" i="6"/>
  <c r="DR57" i="6"/>
  <c r="DA61" i="6"/>
  <c r="CZ62" i="6"/>
  <c r="DD62" i="6"/>
  <c r="DR65" i="6"/>
  <c r="DA69" i="6"/>
  <c r="CZ70" i="6"/>
  <c r="DD70" i="6"/>
  <c r="DY73" i="6"/>
  <c r="CZ74" i="6"/>
  <c r="DD74" i="6"/>
  <c r="CY75" i="6"/>
  <c r="DC75" i="6"/>
  <c r="DY77" i="6"/>
  <c r="DY81" i="6"/>
  <c r="DY85" i="6"/>
  <c r="CE88" i="6"/>
  <c r="DR99" i="6"/>
  <c r="DR104" i="6"/>
  <c r="DY107" i="6"/>
  <c r="DY110" i="6"/>
  <c r="DY114" i="6"/>
  <c r="DY119" i="6"/>
  <c r="DY128" i="6"/>
  <c r="DY144" i="6"/>
  <c r="DY155" i="6"/>
  <c r="DY173" i="6"/>
  <c r="DP121" i="6"/>
  <c r="DR121" i="6" s="1"/>
  <c r="DP92" i="6"/>
  <c r="DR92" i="6" s="1"/>
  <c r="DP212" i="6"/>
  <c r="DY36" i="6"/>
  <c r="CG89" i="6"/>
  <c r="CG88" i="6"/>
  <c r="CG90" i="6"/>
  <c r="CK89" i="6"/>
  <c r="CK88" i="6"/>
  <c r="CK90" i="6"/>
  <c r="CR89" i="6"/>
  <c r="CR88" i="6"/>
  <c r="CR90" i="6"/>
  <c r="CX57" i="6"/>
  <c r="DC57" i="6"/>
  <c r="CF88" i="6"/>
  <c r="CJ88" i="6"/>
  <c r="CQ88" i="6"/>
  <c r="CU88" i="6"/>
  <c r="CY59" i="6"/>
  <c r="DC59" i="6"/>
  <c r="CX60" i="6"/>
  <c r="DB60" i="6"/>
  <c r="DY62" i="6"/>
  <c r="CY67" i="6"/>
  <c r="DC67" i="6"/>
  <c r="CX68" i="6"/>
  <c r="DB68" i="6"/>
  <c r="DY70" i="6"/>
  <c r="CX72" i="6"/>
  <c r="DB72" i="6"/>
  <c r="DR76" i="6"/>
  <c r="HN76" i="6"/>
  <c r="HR76" i="6" s="1"/>
  <c r="HL76" i="6"/>
  <c r="CZ78" i="6"/>
  <c r="DD78" i="6"/>
  <c r="DR80" i="6"/>
  <c r="HN80" i="6"/>
  <c r="HR80" i="6" s="1"/>
  <c r="HL80" i="6"/>
  <c r="CZ82" i="6"/>
  <c r="DD82" i="6"/>
  <c r="DR84" i="6"/>
  <c r="HL84" i="6"/>
  <c r="CZ86" i="6"/>
  <c r="DD86" i="6"/>
  <c r="DY87" i="6"/>
  <c r="CI88" i="6"/>
  <c r="CU90" i="6"/>
  <c r="HN95" i="6"/>
  <c r="HR95" i="6" s="1"/>
  <c r="HL95" i="6"/>
  <c r="HR96" i="6"/>
  <c r="DR98" i="6"/>
  <c r="DY113" i="6"/>
  <c r="DY130" i="6"/>
  <c r="DY133" i="6"/>
  <c r="DY108" i="6"/>
  <c r="DY120" i="6"/>
  <c r="DY122" i="6"/>
  <c r="DY125" i="6"/>
  <c r="DY161" i="6"/>
  <c r="DR172" i="6"/>
  <c r="DY177" i="6"/>
  <c r="DY179" i="6"/>
  <c r="DY186" i="6"/>
  <c r="HH105" i="6"/>
  <c r="HL105" i="6" s="1"/>
  <c r="HE105" i="6"/>
  <c r="HN105" i="6"/>
  <c r="HR105" i="6" s="1"/>
  <c r="DY106" i="6"/>
  <c r="DY116" i="6"/>
  <c r="DY139" i="6"/>
  <c r="DY149" i="6"/>
  <c r="DY159" i="6"/>
  <c r="DY160" i="6"/>
  <c r="DY163" i="6"/>
  <c r="DR176" i="6"/>
  <c r="DR178" i="6"/>
  <c r="DY183" i="6"/>
  <c r="DR185" i="6"/>
  <c r="DR187" i="6"/>
  <c r="DR189" i="6"/>
  <c r="HE102" i="6"/>
  <c r="HE101" i="6"/>
  <c r="HE100" i="6"/>
  <c r="HE99" i="6"/>
  <c r="HE98" i="6"/>
  <c r="HE97" i="6"/>
  <c r="HE96" i="6"/>
  <c r="HE95" i="6"/>
  <c r="HE94" i="6"/>
  <c r="HE93" i="6"/>
  <c r="HE76" i="6"/>
  <c r="HH79" i="6"/>
  <c r="HE80" i="6"/>
  <c r="HH83" i="6"/>
  <c r="HE84" i="6"/>
  <c r="HH88" i="6"/>
  <c r="HH90" i="6"/>
  <c r="HH91" i="6"/>
  <c r="HH92" i="6"/>
  <c r="HH94" i="6"/>
  <c r="HL96" i="6"/>
  <c r="HH98" i="6"/>
  <c r="HL100" i="6"/>
  <c r="HH102" i="6"/>
  <c r="DY112" i="6"/>
  <c r="DY117" i="6"/>
  <c r="DR173" i="6"/>
  <c r="DR182" i="6"/>
  <c r="DY188" i="6"/>
  <c r="DR190" i="6"/>
  <c r="DR195" i="6"/>
  <c r="DY198" i="6"/>
  <c r="DR200" i="6"/>
  <c r="DR212" i="6"/>
  <c r="DY190" i="6"/>
  <c r="DR192" i="6"/>
  <c r="DR204" i="6"/>
  <c r="DR209" i="6"/>
  <c r="DY210" i="6"/>
  <c r="DY212" i="6"/>
  <c r="DY118" i="6"/>
  <c r="DY126" i="6"/>
  <c r="DY135" i="6"/>
  <c r="DY151" i="6"/>
  <c r="DY165" i="6"/>
  <c r="DR174" i="6"/>
  <c r="DY175" i="6"/>
  <c r="DY178" i="6"/>
  <c r="DR196" i="6"/>
  <c r="DR201" i="6"/>
  <c r="DY202" i="6"/>
  <c r="DY204" i="6"/>
  <c r="DR206" i="6"/>
  <c r="DR213" i="6"/>
  <c r="DY124" i="6"/>
  <c r="DY132" i="6"/>
  <c r="DY147" i="6"/>
  <c r="DY171" i="6"/>
  <c r="DY174" i="6"/>
  <c r="DR177" i="6"/>
  <c r="DR180" i="6"/>
  <c r="DY181" i="6"/>
  <c r="DR188" i="6"/>
  <c r="DR193" i="6"/>
  <c r="DY194" i="6"/>
  <c r="DY196" i="6"/>
  <c r="DR198" i="6"/>
  <c r="DR203" i="6"/>
  <c r="DY206" i="6"/>
  <c r="DR208" i="6"/>
  <c r="DY172" i="6"/>
  <c r="DR175" i="6"/>
  <c r="DY176" i="6"/>
  <c r="DR179" i="6"/>
  <c r="DY180" i="6"/>
  <c r="DR183" i="6"/>
  <c r="DR186" i="6"/>
  <c r="DR191" i="6"/>
  <c r="DY192" i="6"/>
  <c r="DR194" i="6"/>
  <c r="DR199" i="6"/>
  <c r="DY200" i="6"/>
  <c r="DR202" i="6"/>
  <c r="DR207" i="6"/>
  <c r="DY208" i="6"/>
  <c r="DR210" i="6"/>
  <c r="DY185" i="6"/>
  <c r="DY187" i="6"/>
  <c r="DY189" i="6"/>
  <c r="DY191" i="6"/>
  <c r="DY193" i="6"/>
  <c r="DY195" i="6"/>
  <c r="DY197" i="6"/>
  <c r="DY199" i="6"/>
  <c r="DY201" i="6"/>
  <c r="DY203" i="6"/>
  <c r="DY205" i="6"/>
  <c r="DY207" i="6"/>
  <c r="DY209" i="6"/>
  <c r="DY211" i="6"/>
  <c r="DY213" i="6"/>
  <c r="HH106" i="6"/>
  <c r="HL106" i="6" s="1"/>
  <c r="HH107" i="6"/>
  <c r="HL107" i="6" s="1"/>
  <c r="HH108" i="6"/>
  <c r="HL108" i="6" s="1"/>
  <c r="HH109" i="6"/>
  <c r="HL109" i="6" s="1"/>
  <c r="HH110" i="6"/>
  <c r="HL110" i="6" s="1"/>
  <c r="HH111" i="6"/>
  <c r="HL111" i="6" s="1"/>
  <c r="HH112" i="6"/>
  <c r="HL112" i="6" s="1"/>
  <c r="HH113" i="6"/>
  <c r="HL113" i="6" s="1"/>
  <c r="HH114" i="6"/>
  <c r="HL114" i="6" s="1"/>
  <c r="HH115" i="6"/>
  <c r="HL115" i="6" s="1"/>
  <c r="HH116" i="6"/>
  <c r="HL116" i="6" s="1"/>
  <c r="HH117" i="6"/>
  <c r="HL117" i="6" s="1"/>
  <c r="HH118" i="6"/>
  <c r="HL118" i="6" s="1"/>
  <c r="HH119" i="6"/>
  <c r="HL119" i="6" s="1"/>
  <c r="HH120" i="6"/>
  <c r="HL120" i="6" s="1"/>
  <c r="HH121" i="6"/>
  <c r="HL121" i="6" s="1"/>
  <c r="HH122" i="6"/>
  <c r="HL122" i="6" s="1"/>
  <c r="HH123" i="6"/>
  <c r="HL123" i="6" s="1"/>
  <c r="HH124" i="6"/>
  <c r="HL124" i="6" s="1"/>
  <c r="HH125" i="6"/>
  <c r="HL125" i="6" s="1"/>
  <c r="HH126" i="6"/>
  <c r="HL126" i="6" s="1"/>
  <c r="HH127" i="6"/>
  <c r="HL127" i="6" s="1"/>
  <c r="HH128" i="6"/>
  <c r="HL128" i="6" s="1"/>
  <c r="HH129" i="6"/>
  <c r="HL129" i="6" s="1"/>
  <c r="HH130" i="6"/>
  <c r="HL130" i="6" s="1"/>
  <c r="HH131" i="6"/>
  <c r="HL131" i="6" s="1"/>
  <c r="CR89" i="4"/>
  <c r="CQ88" i="4"/>
  <c r="CP89" i="4"/>
  <c r="CU90" i="4"/>
  <c r="CO89" i="4"/>
  <c r="CT89" i="4"/>
  <c r="CY59" i="4"/>
  <c r="CU88" i="4"/>
  <c r="DD61" i="4"/>
  <c r="CH90" i="4"/>
  <c r="CJ90" i="4"/>
  <c r="CZ61" i="4"/>
  <c r="DB59" i="4"/>
  <c r="CK89" i="4"/>
  <c r="DB58" i="4"/>
  <c r="DC59" i="4"/>
  <c r="DC88" i="4" s="1"/>
  <c r="DD60" i="4"/>
  <c r="CK90" i="4"/>
  <c r="CG90" i="4"/>
  <c r="CJ89" i="4"/>
  <c r="CF89" i="4"/>
  <c r="CI88" i="4"/>
  <c r="CE88" i="4"/>
  <c r="CF90" i="4"/>
  <c r="CI89" i="4"/>
  <c r="CE89" i="4"/>
  <c r="CH88" i="4"/>
  <c r="DA61" i="4"/>
  <c r="CY88" i="4"/>
  <c r="CZ57" i="4"/>
  <c r="CZ88" i="4" s="1"/>
  <c r="DD57" i="4"/>
  <c r="CR88" i="4"/>
  <c r="CQ89" i="4"/>
  <c r="CU89" i="4"/>
  <c r="CO90" i="4"/>
  <c r="CS90" i="4"/>
  <c r="DA57" i="4"/>
  <c r="DA88" i="4" s="1"/>
  <c r="CO88" i="4"/>
  <c r="CS88" i="4"/>
  <c r="CP90" i="4"/>
  <c r="CT90" i="4"/>
  <c r="CX57" i="4"/>
  <c r="CX88" i="4" s="1"/>
  <c r="DB57" i="4"/>
  <c r="EN14" i="4"/>
  <c r="EZ14" i="4"/>
  <c r="EM15" i="4"/>
  <c r="EM16" i="4"/>
  <c r="EY16" i="4"/>
  <c r="EM17" i="4"/>
  <c r="EY17" i="4"/>
  <c r="DD9" i="4"/>
  <c r="FB18" i="4"/>
  <c r="ES20" i="4"/>
  <c r="CZ27" i="4"/>
  <c r="DY155" i="4"/>
  <c r="ES14" i="4"/>
  <c r="ER15" i="4"/>
  <c r="FH15" i="4"/>
  <c r="DR97" i="4"/>
  <c r="EN16" i="4"/>
  <c r="ER16" i="4"/>
  <c r="EZ16" i="4"/>
  <c r="EZ23" i="4" s="1"/>
  <c r="FH16" i="4"/>
  <c r="DY129" i="4"/>
  <c r="DY100" i="4"/>
  <c r="DY72" i="4"/>
  <c r="DR104" i="4"/>
  <c r="DC15" i="4"/>
  <c r="CX16" i="4"/>
  <c r="DY137" i="4"/>
  <c r="DY109" i="4"/>
  <c r="DR21" i="4"/>
  <c r="DY171" i="4"/>
  <c r="CX22" i="4"/>
  <c r="DY147" i="4"/>
  <c r="EU15" i="4"/>
  <c r="FG15" i="4"/>
  <c r="FG16" i="4"/>
  <c r="EU17" i="4"/>
  <c r="EL18" i="4"/>
  <c r="EK20" i="4"/>
  <c r="EK14" i="4"/>
  <c r="EK24" i="4" s="1"/>
  <c r="FA14" i="4"/>
  <c r="DR126" i="4"/>
  <c r="EN15" i="4"/>
  <c r="EL14" i="4"/>
  <c r="EL23" i="4" s="1"/>
  <c r="ET14" i="4"/>
  <c r="FB14" i="4"/>
  <c r="FF14" i="4"/>
  <c r="EK15" i="4"/>
  <c r="ES15" i="4"/>
  <c r="FA15" i="4"/>
  <c r="FI15" i="4"/>
  <c r="EK16" i="4"/>
  <c r="ES16" i="4"/>
  <c r="FA16" i="4"/>
  <c r="FI16" i="4"/>
  <c r="EK17" i="4"/>
  <c r="ES17" i="4"/>
  <c r="FA17" i="4"/>
  <c r="FI17" i="4"/>
  <c r="CX9" i="4"/>
  <c r="EM19" i="4"/>
  <c r="EU19" i="4"/>
  <c r="EY19" i="4"/>
  <c r="FG19" i="4"/>
  <c r="CX13" i="4"/>
  <c r="DY15" i="4"/>
  <c r="DY135" i="4"/>
  <c r="DY76" i="4"/>
  <c r="DY139" i="4"/>
  <c r="CX28" i="4"/>
  <c r="DY89" i="4"/>
  <c r="DY209" i="4"/>
  <c r="DD30" i="4"/>
  <c r="DY121" i="4"/>
  <c r="CY31" i="4"/>
  <c r="DY122" i="4"/>
  <c r="ER14" i="4"/>
  <c r="FH14" i="4"/>
  <c r="EY15" i="4"/>
  <c r="EU16" i="4"/>
  <c r="ET18" i="4"/>
  <c r="FF18" i="4"/>
  <c r="FA20" i="4"/>
  <c r="FI20" i="4"/>
  <c r="FI23" i="4" s="1"/>
  <c r="FI14" i="4"/>
  <c r="EZ15" i="4"/>
  <c r="DR65" i="4"/>
  <c r="DY96" i="4"/>
  <c r="EL15" i="4"/>
  <c r="ET15" i="4"/>
  <c r="FB15" i="4"/>
  <c r="FF15" i="4"/>
  <c r="FF24" i="4" s="1"/>
  <c r="EL16" i="4"/>
  <c r="ET16" i="4"/>
  <c r="FB16" i="4"/>
  <c r="FF16" i="4"/>
  <c r="EL17" i="4"/>
  <c r="ET17" i="4"/>
  <c r="FB17" i="4"/>
  <c r="FF17" i="4"/>
  <c r="DR130" i="4"/>
  <c r="DR101" i="4"/>
  <c r="DY133" i="4"/>
  <c r="DY74" i="4"/>
  <c r="DD16" i="4"/>
  <c r="CX19" i="4"/>
  <c r="DY80" i="4"/>
  <c r="DR81" i="4"/>
  <c r="DK21" i="4"/>
  <c r="DW21" i="4" s="1"/>
  <c r="DY113" i="4"/>
  <c r="DY145" i="4"/>
  <c r="DR58" i="4"/>
  <c r="DY30" i="4"/>
  <c r="DY31" i="4"/>
  <c r="CZ11" i="4"/>
  <c r="DA14" i="4"/>
  <c r="DA18" i="4"/>
  <c r="DB20" i="4"/>
  <c r="DA22" i="4"/>
  <c r="DJ24" i="4"/>
  <c r="DP24" i="4" s="1"/>
  <c r="DR24" i="4" s="1"/>
  <c r="DD25" i="4"/>
  <c r="DA26" i="4"/>
  <c r="DB32" i="4"/>
  <c r="DB8" i="4"/>
  <c r="DD5" i="4"/>
  <c r="DR6" i="4"/>
  <c r="CZ7" i="4"/>
  <c r="EM18" i="4"/>
  <c r="EU18" i="4"/>
  <c r="EY18" i="4"/>
  <c r="FG18" i="4"/>
  <c r="DY10" i="4"/>
  <c r="EN19" i="4"/>
  <c r="ER19" i="4"/>
  <c r="EZ19" i="4"/>
  <c r="FH19" i="4"/>
  <c r="FZ19" i="4"/>
  <c r="GH19" i="4"/>
  <c r="DD11" i="4"/>
  <c r="EL20" i="4"/>
  <c r="ET20" i="4"/>
  <c r="FB20" i="4"/>
  <c r="FF20" i="4"/>
  <c r="FT20" i="4"/>
  <c r="FT22" i="4" s="1"/>
  <c r="GN20" i="4"/>
  <c r="DB13" i="4"/>
  <c r="HA14" i="4"/>
  <c r="HH14" i="4" s="1"/>
  <c r="CX15" i="4"/>
  <c r="CZ17" i="4"/>
  <c r="DC20" i="4"/>
  <c r="CZ23" i="4"/>
  <c r="DY84" i="4"/>
  <c r="DR85" i="4"/>
  <c r="CY25" i="4"/>
  <c r="DB26" i="4"/>
  <c r="DY26" i="4"/>
  <c r="CX27" i="4"/>
  <c r="DC27" i="4"/>
  <c r="DY88" i="4"/>
  <c r="DR89" i="4"/>
  <c r="DA29" i="4"/>
  <c r="DY151" i="4"/>
  <c r="CZ31" i="4"/>
  <c r="DC32" i="4"/>
  <c r="DR93" i="4"/>
  <c r="CZ5" i="4"/>
  <c r="DK4" i="4"/>
  <c r="DW4" i="4" s="1"/>
  <c r="CX5" i="4"/>
  <c r="CX6" i="4"/>
  <c r="DY6" i="4"/>
  <c r="DY7" i="4"/>
  <c r="DD7" i="4"/>
  <c r="FG17" i="4"/>
  <c r="CZ9" i="4"/>
  <c r="EN18" i="4"/>
  <c r="ER18" i="4"/>
  <c r="EZ18" i="4"/>
  <c r="FH18" i="4"/>
  <c r="FZ18" i="4"/>
  <c r="GH18" i="4"/>
  <c r="GH24" i="4" s="1"/>
  <c r="DB10" i="4"/>
  <c r="EK19" i="4"/>
  <c r="ES19" i="4"/>
  <c r="FA19" i="4"/>
  <c r="FA24" i="4" s="1"/>
  <c r="FI19" i="4"/>
  <c r="FS19" i="4"/>
  <c r="GA19" i="4"/>
  <c r="CX11" i="4"/>
  <c r="EM20" i="4"/>
  <c r="EU20" i="4"/>
  <c r="EY20" i="4"/>
  <c r="FG20" i="4"/>
  <c r="GG20" i="4"/>
  <c r="GO20" i="4"/>
  <c r="CY12" i="4"/>
  <c r="CX14" i="4"/>
  <c r="CY16" i="4"/>
  <c r="DY17" i="4"/>
  <c r="DD17" i="4"/>
  <c r="CX18" i="4"/>
  <c r="DA19" i="4"/>
  <c r="DB21" i="4"/>
  <c r="DY21" i="4"/>
  <c r="DY23" i="4"/>
  <c r="DD23" i="4"/>
  <c r="CZ25" i="4"/>
  <c r="DR26" i="4"/>
  <c r="DD27" i="4"/>
  <c r="DY149" i="4"/>
  <c r="DB29" i="4"/>
  <c r="DC31" i="4"/>
  <c r="DY92" i="4"/>
  <c r="DY153" i="4"/>
  <c r="DB6" i="4"/>
  <c r="CX7" i="4"/>
  <c r="CX8" i="4"/>
  <c r="EN17" i="4"/>
  <c r="ER17" i="4"/>
  <c r="EZ17" i="4"/>
  <c r="FH17" i="4"/>
  <c r="FH22" i="4" s="1"/>
  <c r="GH17" i="4"/>
  <c r="DY9" i="4"/>
  <c r="DA9" i="4"/>
  <c r="EK18" i="4"/>
  <c r="EK22" i="4" s="1"/>
  <c r="ES18" i="4"/>
  <c r="ES23" i="4" s="1"/>
  <c r="FA18" i="4"/>
  <c r="FI18" i="4"/>
  <c r="FS18" i="4"/>
  <c r="FS22" i="4" s="1"/>
  <c r="GA18" i="4"/>
  <c r="GA23" i="4" s="1"/>
  <c r="EL19" i="4"/>
  <c r="ET19" i="4"/>
  <c r="FB19" i="4"/>
  <c r="FB22" i="4" s="1"/>
  <c r="FF19" i="4"/>
  <c r="FT19" i="4"/>
  <c r="GN19" i="4"/>
  <c r="EN20" i="4"/>
  <c r="EN22" i="4" s="1"/>
  <c r="ER20" i="4"/>
  <c r="EZ20" i="4"/>
  <c r="FH20" i="4"/>
  <c r="FZ20" i="4"/>
  <c r="FZ24" i="4" s="1"/>
  <c r="GH20" i="4"/>
  <c r="DC12" i="4"/>
  <c r="DR13" i="4"/>
  <c r="CY15" i="4"/>
  <c r="DY16" i="4"/>
  <c r="DC16" i="4"/>
  <c r="CX17" i="4"/>
  <c r="HE17" i="4"/>
  <c r="DY19" i="4"/>
  <c r="DJ19" i="4"/>
  <c r="DP19" i="4" s="1"/>
  <c r="DR19" i="4" s="1"/>
  <c r="CY20" i="4"/>
  <c r="CX23" i="4"/>
  <c r="DB24" i="4"/>
  <c r="DY24" i="4"/>
  <c r="CX25" i="4"/>
  <c r="DY175" i="4"/>
  <c r="DC25" i="4"/>
  <c r="CX26" i="4"/>
  <c r="DY117" i="4"/>
  <c r="CY27" i="4"/>
  <c r="DA30" i="4"/>
  <c r="DR61" i="4"/>
  <c r="DY211" i="4"/>
  <c r="DD31" i="4"/>
  <c r="CY32" i="4"/>
  <c r="DR8" i="4"/>
  <c r="EP24" i="4"/>
  <c r="EP22" i="4"/>
  <c r="EP23" i="4"/>
  <c r="FJ24" i="4"/>
  <c r="FJ22" i="4"/>
  <c r="FJ23" i="4"/>
  <c r="FX24" i="4"/>
  <c r="FX22" i="4"/>
  <c r="FX23" i="4"/>
  <c r="GJ24" i="4"/>
  <c r="GJ22" i="4"/>
  <c r="GJ23" i="4"/>
  <c r="EN23" i="4"/>
  <c r="EV23" i="4"/>
  <c r="EV24" i="4"/>
  <c r="EV22" i="4"/>
  <c r="FD23" i="4"/>
  <c r="FD24" i="4"/>
  <c r="FD22" i="4"/>
  <c r="FL23" i="4"/>
  <c r="FL24" i="4"/>
  <c r="FL22" i="4"/>
  <c r="FZ22" i="4"/>
  <c r="GP23" i="4"/>
  <c r="GP24" i="4"/>
  <c r="GP22" i="4"/>
  <c r="DY8" i="4"/>
  <c r="EX24" i="4"/>
  <c r="EX22" i="4"/>
  <c r="EX23" i="4"/>
  <c r="FP24" i="4"/>
  <c r="FP22" i="4"/>
  <c r="FP23" i="4"/>
  <c r="GB24" i="4"/>
  <c r="GB22" i="4"/>
  <c r="GB23" i="4"/>
  <c r="GN24" i="4"/>
  <c r="GN22" i="4"/>
  <c r="GN23" i="4"/>
  <c r="FH24" i="4"/>
  <c r="FR23" i="4"/>
  <c r="FR24" i="4"/>
  <c r="FR22" i="4"/>
  <c r="FV23" i="4"/>
  <c r="FV24" i="4"/>
  <c r="FV22" i="4"/>
  <c r="GD23" i="4"/>
  <c r="GD24" i="4"/>
  <c r="GD22" i="4"/>
  <c r="GL23" i="4"/>
  <c r="GL24" i="4"/>
  <c r="GL22" i="4"/>
  <c r="DY4" i="4"/>
  <c r="EO23" i="4"/>
  <c r="EO24" i="4"/>
  <c r="EO22" i="4"/>
  <c r="ES24" i="4"/>
  <c r="ES22" i="4"/>
  <c r="EW23" i="4"/>
  <c r="EW24" i="4"/>
  <c r="EW22" i="4"/>
  <c r="FE23" i="4"/>
  <c r="FE24" i="4"/>
  <c r="FE22" i="4"/>
  <c r="FI24" i="4"/>
  <c r="FO23" i="4"/>
  <c r="FO24" i="4"/>
  <c r="FO22" i="4"/>
  <c r="FW23" i="4"/>
  <c r="FW24" i="4"/>
  <c r="FW22" i="4"/>
  <c r="GA24" i="4"/>
  <c r="GA22" i="4"/>
  <c r="GE23" i="4"/>
  <c r="GE24" i="4"/>
  <c r="GE22" i="4"/>
  <c r="GI23" i="4"/>
  <c r="GI24" i="4"/>
  <c r="GI22" i="4"/>
  <c r="GM23" i="4"/>
  <c r="GM24" i="4"/>
  <c r="GM22" i="4"/>
  <c r="DR10" i="4"/>
  <c r="DY13" i="4"/>
  <c r="HL20" i="4"/>
  <c r="HN20" i="4"/>
  <c r="HR20" i="4" s="1"/>
  <c r="ET24" i="4"/>
  <c r="ET22" i="4"/>
  <c r="ET23" i="4"/>
  <c r="FF23" i="4"/>
  <c r="GF24" i="4"/>
  <c r="GF22" i="4"/>
  <c r="GF23" i="4"/>
  <c r="DY12" i="4"/>
  <c r="HN14" i="4"/>
  <c r="HR14" i="4" s="1"/>
  <c r="HL14" i="4"/>
  <c r="EM26" i="4"/>
  <c r="EM28" i="4"/>
  <c r="EM27" i="4"/>
  <c r="EY26" i="4"/>
  <c r="EY27" i="4"/>
  <c r="EY28" i="4"/>
  <c r="FC26" i="4"/>
  <c r="FC28" i="4"/>
  <c r="FC27" i="4"/>
  <c r="FG26" i="4"/>
  <c r="FG27" i="4"/>
  <c r="FG28" i="4"/>
  <c r="FK26" i="4"/>
  <c r="FK28" i="4"/>
  <c r="FK27" i="4"/>
  <c r="FQ26" i="4"/>
  <c r="FQ27" i="4"/>
  <c r="FQ28" i="4"/>
  <c r="FU26" i="4"/>
  <c r="FU28" i="4"/>
  <c r="FU27" i="4"/>
  <c r="FY26" i="4"/>
  <c r="FY27" i="4"/>
  <c r="FY28" i="4"/>
  <c r="GC26" i="4"/>
  <c r="GC28" i="4"/>
  <c r="GC27" i="4"/>
  <c r="GG26" i="4"/>
  <c r="GG27" i="4"/>
  <c r="GG28" i="4"/>
  <c r="GK26" i="4"/>
  <c r="GK28" i="4"/>
  <c r="GK27" i="4"/>
  <c r="GO28" i="4"/>
  <c r="GO26" i="4"/>
  <c r="GO27" i="4"/>
  <c r="DJ49" i="4"/>
  <c r="DP49" i="4" s="1"/>
  <c r="DR49" i="4" s="1"/>
  <c r="CY19" i="4"/>
  <c r="DJ169" i="4"/>
  <c r="DP169" i="4" s="1"/>
  <c r="DR169" i="4" s="1"/>
  <c r="DC19" i="4"/>
  <c r="HH19" i="4"/>
  <c r="DY20" i="4"/>
  <c r="CF35" i="4"/>
  <c r="CF37" i="4"/>
  <c r="DJ34" i="4"/>
  <c r="DP34" i="4" s="1"/>
  <c r="CF36" i="4"/>
  <c r="EQ26" i="4"/>
  <c r="EQ27" i="4"/>
  <c r="EQ28" i="4"/>
  <c r="DJ64" i="4"/>
  <c r="DP64" i="4" s="1"/>
  <c r="DR64" i="4" s="1"/>
  <c r="CG37" i="4"/>
  <c r="CG36" i="4"/>
  <c r="CG35" i="4"/>
  <c r="DK94" i="4"/>
  <c r="DW94" i="4" s="1"/>
  <c r="DY94" i="4" s="1"/>
  <c r="CR37" i="4"/>
  <c r="CR36" i="4"/>
  <c r="CR35" i="4"/>
  <c r="DA5" i="4"/>
  <c r="DJ5" i="4"/>
  <c r="DP5" i="4" s="1"/>
  <c r="DR5" i="4" s="1"/>
  <c r="EN28" i="4"/>
  <c r="EN27" i="4"/>
  <c r="EN26" i="4"/>
  <c r="ER28" i="4"/>
  <c r="ER27" i="4"/>
  <c r="ER26" i="4"/>
  <c r="EV28" i="4"/>
  <c r="EV27" i="4"/>
  <c r="EV26" i="4"/>
  <c r="EZ28" i="4"/>
  <c r="EZ27" i="4"/>
  <c r="EZ26" i="4"/>
  <c r="FD28" i="4"/>
  <c r="FD27" i="4"/>
  <c r="FD26" i="4"/>
  <c r="FH28" i="4"/>
  <c r="FH27" i="4"/>
  <c r="FH26" i="4"/>
  <c r="FL28" i="4"/>
  <c r="FL27" i="4"/>
  <c r="FL26" i="4"/>
  <c r="FR28" i="4"/>
  <c r="FR27" i="4"/>
  <c r="FR26" i="4"/>
  <c r="FV28" i="4"/>
  <c r="FV27" i="4"/>
  <c r="FV26" i="4"/>
  <c r="FZ28" i="4"/>
  <c r="FZ27" i="4"/>
  <c r="FZ26" i="4"/>
  <c r="GD28" i="4"/>
  <c r="GD27" i="4"/>
  <c r="GD26" i="4"/>
  <c r="GH28" i="4"/>
  <c r="GH27" i="4"/>
  <c r="GH26" i="4"/>
  <c r="GL28" i="4"/>
  <c r="GL27" i="4"/>
  <c r="GL26" i="4"/>
  <c r="GP28" i="4"/>
  <c r="GP27" i="4"/>
  <c r="GP26" i="4"/>
  <c r="CY6" i="4"/>
  <c r="DC6" i="4"/>
  <c r="DA7" i="4"/>
  <c r="DJ7" i="4"/>
  <c r="DP7" i="4" s="1"/>
  <c r="DR7" i="4" s="1"/>
  <c r="CY8" i="4"/>
  <c r="DC8" i="4"/>
  <c r="DJ9" i="4"/>
  <c r="DP9" i="4" s="1"/>
  <c r="DR9" i="4" s="1"/>
  <c r="CY10" i="4"/>
  <c r="DC10" i="4"/>
  <c r="DA11" i="4"/>
  <c r="DJ11" i="4"/>
  <c r="DP11" i="4" s="1"/>
  <c r="DR11" i="4" s="1"/>
  <c r="CZ12" i="4"/>
  <c r="DD12" i="4"/>
  <c r="CY13" i="4"/>
  <c r="DC13" i="4"/>
  <c r="DB14" i="4"/>
  <c r="CZ15" i="4"/>
  <c r="DD15" i="4"/>
  <c r="CZ16" i="4"/>
  <c r="HE16" i="4"/>
  <c r="DA17" i="4"/>
  <c r="DJ17" i="4"/>
  <c r="DP17" i="4" s="1"/>
  <c r="DR17" i="4" s="1"/>
  <c r="HH17" i="4"/>
  <c r="DB18" i="4"/>
  <c r="HE18" i="4"/>
  <c r="CZ19" i="4"/>
  <c r="DJ154" i="4"/>
  <c r="DP154" i="4" s="1"/>
  <c r="DR154" i="4" s="1"/>
  <c r="CJ35" i="4"/>
  <c r="CJ37" i="4"/>
  <c r="CJ36" i="4"/>
  <c r="CQ35" i="4"/>
  <c r="CQ37" i="4"/>
  <c r="DK64" i="4"/>
  <c r="DW64" i="4" s="1"/>
  <c r="CQ36" i="4"/>
  <c r="DK184" i="4"/>
  <c r="DW184" i="4" s="1"/>
  <c r="DY184" i="4" s="1"/>
  <c r="CU35" i="4"/>
  <c r="CU37" i="4"/>
  <c r="CU36" i="4"/>
  <c r="EU26" i="4"/>
  <c r="EU28" i="4"/>
  <c r="EU27" i="4"/>
  <c r="DJ184" i="4"/>
  <c r="DP184" i="4" s="1"/>
  <c r="CK37" i="4"/>
  <c r="CK36" i="4"/>
  <c r="CK35" i="4"/>
  <c r="CO36" i="4"/>
  <c r="CO35" i="4"/>
  <c r="CO37" i="4"/>
  <c r="CY4" i="4"/>
  <c r="DB5" i="4"/>
  <c r="EK28" i="4"/>
  <c r="EK27" i="4"/>
  <c r="EK26" i="4"/>
  <c r="EO28" i="4"/>
  <c r="EO27" i="4"/>
  <c r="EO26" i="4"/>
  <c r="ES28" i="4"/>
  <c r="ES27" i="4"/>
  <c r="ES26" i="4"/>
  <c r="EW28" i="4"/>
  <c r="EW27" i="4"/>
  <c r="EW26" i="4"/>
  <c r="FA28" i="4"/>
  <c r="FA27" i="4"/>
  <c r="FA26" i="4"/>
  <c r="FE28" i="4"/>
  <c r="FE27" i="4"/>
  <c r="FE26" i="4"/>
  <c r="FI28" i="4"/>
  <c r="FI27" i="4"/>
  <c r="FI26" i="4"/>
  <c r="FO28" i="4"/>
  <c r="FO27" i="4"/>
  <c r="FO26" i="4"/>
  <c r="FS28" i="4"/>
  <c r="FS27" i="4"/>
  <c r="FS26" i="4"/>
  <c r="FW28" i="4"/>
  <c r="FW27" i="4"/>
  <c r="FW26" i="4"/>
  <c r="GA28" i="4"/>
  <c r="GA27" i="4"/>
  <c r="GA26" i="4"/>
  <c r="GE28" i="4"/>
  <c r="GE27" i="4"/>
  <c r="GE26" i="4"/>
  <c r="GI28" i="4"/>
  <c r="GI27" i="4"/>
  <c r="GI26" i="4"/>
  <c r="GM28" i="4"/>
  <c r="GM27" i="4"/>
  <c r="GM26" i="4"/>
  <c r="CZ6" i="4"/>
  <c r="DD6" i="4"/>
  <c r="DB7" i="4"/>
  <c r="CZ8" i="4"/>
  <c r="DD8" i="4"/>
  <c r="DB9" i="4"/>
  <c r="CZ10" i="4"/>
  <c r="DD10" i="4"/>
  <c r="DB11" i="4"/>
  <c r="DA12" i="4"/>
  <c r="DJ12" i="4"/>
  <c r="DP12" i="4" s="1"/>
  <c r="DR12" i="4" s="1"/>
  <c r="CZ13" i="4"/>
  <c r="DD13" i="4"/>
  <c r="CY14" i="4"/>
  <c r="DC14" i="4"/>
  <c r="HE14" i="4"/>
  <c r="DA15" i="4"/>
  <c r="DJ15" i="4"/>
  <c r="DP15" i="4" s="1"/>
  <c r="DR15" i="4" s="1"/>
  <c r="HE15" i="4"/>
  <c r="DA16" i="4"/>
  <c r="DJ16" i="4"/>
  <c r="DP16" i="4" s="1"/>
  <c r="DR16" i="4" s="1"/>
  <c r="HH16" i="4"/>
  <c r="DB17" i="4"/>
  <c r="CY18" i="4"/>
  <c r="DC18" i="4"/>
  <c r="HH18" i="4"/>
  <c r="DJ80" i="4"/>
  <c r="DP80" i="4" s="1"/>
  <c r="DR80" i="4" s="1"/>
  <c r="CZ20" i="4"/>
  <c r="DJ200" i="4"/>
  <c r="DP200" i="4" s="1"/>
  <c r="DD20" i="4"/>
  <c r="CX20" i="4"/>
  <c r="DJ94" i="4"/>
  <c r="DP94" i="4" s="1"/>
  <c r="DR94" i="4" s="1"/>
  <c r="CH36" i="4"/>
  <c r="CH35" i="4"/>
  <c r="CH37" i="4"/>
  <c r="DK124" i="4"/>
  <c r="DW124" i="4" s="1"/>
  <c r="DY124" i="4" s="1"/>
  <c r="CS36" i="4"/>
  <c r="CS35" i="4"/>
  <c r="CS37" i="4"/>
  <c r="DC4" i="4"/>
  <c r="CE36" i="4"/>
  <c r="CE35" i="4"/>
  <c r="CE37" i="4"/>
  <c r="DJ124" i="4"/>
  <c r="DP124" i="4" s="1"/>
  <c r="DR124" i="4" s="1"/>
  <c r="CI36" i="4"/>
  <c r="CI35" i="4"/>
  <c r="CI37" i="4"/>
  <c r="CP36" i="4"/>
  <c r="DK34" i="4"/>
  <c r="DW34" i="4" s="1"/>
  <c r="DY34" i="4" s="1"/>
  <c r="CP35" i="4"/>
  <c r="CP37" i="4"/>
  <c r="DK154" i="4"/>
  <c r="DW154" i="4" s="1"/>
  <c r="DY154" i="4" s="1"/>
  <c r="CT36" i="4"/>
  <c r="CT35" i="4"/>
  <c r="CT37" i="4"/>
  <c r="CZ4" i="4"/>
  <c r="DD4" i="4"/>
  <c r="CY5" i="4"/>
  <c r="DC5" i="4"/>
  <c r="EL26" i="4"/>
  <c r="EL28" i="4"/>
  <c r="EL27" i="4"/>
  <c r="EP28" i="4"/>
  <c r="EP26" i="4"/>
  <c r="EP27" i="4"/>
  <c r="ET26" i="4"/>
  <c r="ET28" i="4"/>
  <c r="ET27" i="4"/>
  <c r="EX28" i="4"/>
  <c r="EX26" i="4"/>
  <c r="EX27" i="4"/>
  <c r="FB26" i="4"/>
  <c r="FB28" i="4"/>
  <c r="FB27" i="4"/>
  <c r="FF28" i="4"/>
  <c r="FF26" i="4"/>
  <c r="FF27" i="4"/>
  <c r="FJ26" i="4"/>
  <c r="FJ28" i="4"/>
  <c r="FJ27" i="4"/>
  <c r="FP28" i="4"/>
  <c r="FP26" i="4"/>
  <c r="FP27" i="4"/>
  <c r="FT26" i="4"/>
  <c r="FT28" i="4"/>
  <c r="FT27" i="4"/>
  <c r="FX28" i="4"/>
  <c r="FX26" i="4"/>
  <c r="FX27" i="4"/>
  <c r="GB26" i="4"/>
  <c r="GB28" i="4"/>
  <c r="GB27" i="4"/>
  <c r="GF28" i="4"/>
  <c r="GF26" i="4"/>
  <c r="GF27" i="4"/>
  <c r="GJ26" i="4"/>
  <c r="GJ28" i="4"/>
  <c r="GJ27" i="4"/>
  <c r="GN28" i="4"/>
  <c r="GN26" i="4"/>
  <c r="GN27" i="4"/>
  <c r="DA6" i="4"/>
  <c r="CY7" i="4"/>
  <c r="DC7" i="4"/>
  <c r="DA8" i="4"/>
  <c r="CY9" i="4"/>
  <c r="DC9" i="4"/>
  <c r="DA10" i="4"/>
  <c r="CY11" i="4"/>
  <c r="DC11" i="4"/>
  <c r="DB12" i="4"/>
  <c r="DA13" i="4"/>
  <c r="CZ14" i="4"/>
  <c r="DD14" i="4"/>
  <c r="EM14" i="4"/>
  <c r="EQ14" i="4"/>
  <c r="EU14" i="4"/>
  <c r="EY14" i="4"/>
  <c r="FC14" i="4"/>
  <c r="FG14" i="4"/>
  <c r="FK14" i="4"/>
  <c r="FQ14" i="4"/>
  <c r="FU14" i="4"/>
  <c r="FY14" i="4"/>
  <c r="GC14" i="4"/>
  <c r="GG14" i="4"/>
  <c r="GK14" i="4"/>
  <c r="GO14" i="4"/>
  <c r="HH36" i="4"/>
  <c r="HE34" i="4"/>
  <c r="HE33" i="4"/>
  <c r="HH32" i="4"/>
  <c r="HE29" i="4"/>
  <c r="HH28" i="4"/>
  <c r="HE36" i="4"/>
  <c r="HE32" i="4"/>
  <c r="HH31" i="4"/>
  <c r="HE28" i="4"/>
  <c r="HH41" i="4"/>
  <c r="HH40" i="4"/>
  <c r="HH39" i="4"/>
  <c r="HH38" i="4"/>
  <c r="HH37" i="4"/>
  <c r="HH35" i="4"/>
  <c r="HE31" i="4"/>
  <c r="HH30" i="4"/>
  <c r="HE41" i="4"/>
  <c r="HE40" i="4"/>
  <c r="HE39" i="4"/>
  <c r="HE38" i="4"/>
  <c r="HE37" i="4"/>
  <c r="HE35" i="4"/>
  <c r="HH34" i="4"/>
  <c r="HH33" i="4"/>
  <c r="HE30" i="4"/>
  <c r="HH29" i="4"/>
  <c r="HH26" i="4"/>
  <c r="HH24" i="4"/>
  <c r="HH22" i="4"/>
  <c r="HE19" i="4"/>
  <c r="HE26" i="4"/>
  <c r="HE24" i="4"/>
  <c r="HE22" i="4"/>
  <c r="HH21" i="4"/>
  <c r="HH27" i="4"/>
  <c r="HH25" i="4"/>
  <c r="HH23" i="4"/>
  <c r="HE21" i="4"/>
  <c r="HE27" i="4"/>
  <c r="HE25" i="4"/>
  <c r="HE23" i="4"/>
  <c r="HE20" i="4"/>
  <c r="DB15" i="4"/>
  <c r="HH15" i="4"/>
  <c r="DB16" i="4"/>
  <c r="CY17" i="4"/>
  <c r="DC17" i="4"/>
  <c r="CZ18" i="4"/>
  <c r="DD18" i="4"/>
  <c r="DJ139" i="4"/>
  <c r="DP139" i="4" s="1"/>
  <c r="DR139" i="4" s="1"/>
  <c r="DB19" i="4"/>
  <c r="DD19" i="4"/>
  <c r="DJ110" i="4"/>
  <c r="DP110" i="4" s="1"/>
  <c r="DR110" i="4" s="1"/>
  <c r="DA20" i="4"/>
  <c r="DR20" i="4"/>
  <c r="DA21" i="4"/>
  <c r="CZ22" i="4"/>
  <c r="DD22" i="4"/>
  <c r="CY23" i="4"/>
  <c r="DC23" i="4"/>
  <c r="DA24" i="4"/>
  <c r="DC28" i="4"/>
  <c r="DY29" i="4"/>
  <c r="DR37" i="4"/>
  <c r="DY40" i="4"/>
  <c r="DR41" i="4"/>
  <c r="DY43" i="4"/>
  <c r="DY45" i="4"/>
  <c r="DR46" i="4"/>
  <c r="DY49" i="4"/>
  <c r="DR50" i="4"/>
  <c r="DY53" i="4"/>
  <c r="DR54" i="4"/>
  <c r="DY57" i="4"/>
  <c r="DY61" i="4"/>
  <c r="DY65" i="4"/>
  <c r="DY69" i="4"/>
  <c r="DR73" i="4"/>
  <c r="DR75" i="4"/>
  <c r="DJ22" i="4"/>
  <c r="DP22" i="4" s="1"/>
  <c r="DR22" i="4" s="1"/>
  <c r="CY28" i="4"/>
  <c r="DD28" i="4"/>
  <c r="DR32" i="4"/>
  <c r="DY33" i="4"/>
  <c r="DR34" i="4"/>
  <c r="DR38" i="4"/>
  <c r="DY41" i="4"/>
  <c r="DR42" i="4"/>
  <c r="DR44" i="4"/>
  <c r="DY46" i="4"/>
  <c r="DR47" i="4"/>
  <c r="DY50" i="4"/>
  <c r="DR51" i="4"/>
  <c r="DY54" i="4"/>
  <c r="DR55" i="4"/>
  <c r="DY58" i="4"/>
  <c r="DY62" i="4"/>
  <c r="DY66" i="4"/>
  <c r="DR71" i="4"/>
  <c r="CY21" i="4"/>
  <c r="DC21" i="4"/>
  <c r="DB22" i="4"/>
  <c r="DA23" i="4"/>
  <c r="DJ23" i="4"/>
  <c r="DP23" i="4" s="1"/>
  <c r="DR23" i="4" s="1"/>
  <c r="CY24" i="4"/>
  <c r="DC24" i="4"/>
  <c r="DA25" i="4"/>
  <c r="DJ25" i="4"/>
  <c r="DP25" i="4" s="1"/>
  <c r="DR25" i="4" s="1"/>
  <c r="CY26" i="4"/>
  <c r="DC26" i="4"/>
  <c r="DA27" i="4"/>
  <c r="DJ27" i="4"/>
  <c r="DP27" i="4" s="1"/>
  <c r="DR27" i="4" s="1"/>
  <c r="CZ28" i="4"/>
  <c r="DJ28" i="4"/>
  <c r="DP28" i="4" s="1"/>
  <c r="DR28" i="4" s="1"/>
  <c r="DY32" i="4"/>
  <c r="DR39" i="4"/>
  <c r="DY42" i="4"/>
  <c r="DY44" i="4"/>
  <c r="DY47" i="4"/>
  <c r="DR48" i="4"/>
  <c r="DY51" i="4"/>
  <c r="DR52" i="4"/>
  <c r="DY55" i="4"/>
  <c r="DR56" i="4"/>
  <c r="DY59" i="4"/>
  <c r="DY63" i="4"/>
  <c r="DY67" i="4"/>
  <c r="DR72" i="4"/>
  <c r="CZ21" i="4"/>
  <c r="DD21" i="4"/>
  <c r="CY22" i="4"/>
  <c r="DC22" i="4"/>
  <c r="DB23" i="4"/>
  <c r="CZ24" i="4"/>
  <c r="DD24" i="4"/>
  <c r="DB25" i="4"/>
  <c r="CZ26" i="4"/>
  <c r="DD26" i="4"/>
  <c r="DB27" i="4"/>
  <c r="DJ148" i="4"/>
  <c r="DP148" i="4" s="1"/>
  <c r="DR148" i="4" s="1"/>
  <c r="DB28" i="4"/>
  <c r="DA28" i="4"/>
  <c r="DY35" i="4"/>
  <c r="DR36" i="4"/>
  <c r="DY39" i="4"/>
  <c r="DR40" i="4"/>
  <c r="DR43" i="4"/>
  <c r="DR45" i="4"/>
  <c r="DY48" i="4"/>
  <c r="DY52" i="4"/>
  <c r="DR53" i="4"/>
  <c r="DY56" i="4"/>
  <c r="DR57" i="4"/>
  <c r="DY60" i="4"/>
  <c r="DY64" i="4"/>
  <c r="DY68" i="4"/>
  <c r="CY29" i="4"/>
  <c r="DC29" i="4"/>
  <c r="CX30" i="4"/>
  <c r="DB30" i="4"/>
  <c r="DA31" i="4"/>
  <c r="DJ31" i="4"/>
  <c r="DP31" i="4" s="1"/>
  <c r="DR31" i="4" s="1"/>
  <c r="CZ32" i="4"/>
  <c r="DD32" i="4"/>
  <c r="CY33" i="4"/>
  <c r="DC33" i="4"/>
  <c r="HE45" i="4"/>
  <c r="HN45" i="4"/>
  <c r="HR45" i="4" s="1"/>
  <c r="HE46" i="4"/>
  <c r="HN46" i="4"/>
  <c r="HR46" i="4" s="1"/>
  <c r="HE47" i="4"/>
  <c r="HN47" i="4"/>
  <c r="HR47" i="4" s="1"/>
  <c r="HE48" i="4"/>
  <c r="HN48" i="4"/>
  <c r="HR48" i="4" s="1"/>
  <c r="HE49" i="4"/>
  <c r="HN49" i="4"/>
  <c r="HR49" i="4" s="1"/>
  <c r="HE50" i="4"/>
  <c r="HN50" i="4"/>
  <c r="HR50" i="4" s="1"/>
  <c r="HE51" i="4"/>
  <c r="HN51" i="4"/>
  <c r="HR51" i="4" s="1"/>
  <c r="HE52" i="4"/>
  <c r="HN52" i="4"/>
  <c r="HR52" i="4" s="1"/>
  <c r="HE53" i="4"/>
  <c r="HN53" i="4"/>
  <c r="HR53" i="4" s="1"/>
  <c r="HE54" i="4"/>
  <c r="HN54" i="4"/>
  <c r="HR54" i="4" s="1"/>
  <c r="HE55" i="4"/>
  <c r="HN55" i="4"/>
  <c r="HR55" i="4" s="1"/>
  <c r="HE56" i="4"/>
  <c r="HN56" i="4"/>
  <c r="HR56" i="4" s="1"/>
  <c r="HE57" i="4"/>
  <c r="HN57" i="4"/>
  <c r="HR57" i="4" s="1"/>
  <c r="HE58" i="4"/>
  <c r="HN58" i="4"/>
  <c r="HR58" i="4" s="1"/>
  <c r="HE59" i="4"/>
  <c r="HN59" i="4"/>
  <c r="HR59" i="4" s="1"/>
  <c r="HE60" i="4"/>
  <c r="HN60" i="4"/>
  <c r="HR60" i="4" s="1"/>
  <c r="HE61" i="4"/>
  <c r="HN61" i="4"/>
  <c r="HR61" i="4" s="1"/>
  <c r="HE62" i="4"/>
  <c r="HN62" i="4"/>
  <c r="HR62" i="4" s="1"/>
  <c r="HE63" i="4"/>
  <c r="HN63" i="4"/>
  <c r="HR63" i="4" s="1"/>
  <c r="HE64" i="4"/>
  <c r="HN64" i="4"/>
  <c r="HR64" i="4" s="1"/>
  <c r="HE65" i="4"/>
  <c r="HN65" i="4"/>
  <c r="HR65" i="4" s="1"/>
  <c r="HE66" i="4"/>
  <c r="HN66" i="4"/>
  <c r="HR66" i="4" s="1"/>
  <c r="HE67" i="4"/>
  <c r="HN67" i="4"/>
  <c r="HR67" i="4" s="1"/>
  <c r="HE68" i="4"/>
  <c r="HN68" i="4"/>
  <c r="HR68" i="4" s="1"/>
  <c r="DR86" i="4"/>
  <c r="DR90" i="4"/>
  <c r="DR98" i="4"/>
  <c r="DR102" i="4"/>
  <c r="CZ29" i="4"/>
  <c r="DD29" i="4"/>
  <c r="CY30" i="4"/>
  <c r="DC30" i="4"/>
  <c r="DB31" i="4"/>
  <c r="DA32" i="4"/>
  <c r="CZ33" i="4"/>
  <c r="DD33" i="4"/>
  <c r="HN71" i="4"/>
  <c r="HR71" i="4" s="1"/>
  <c r="HE71" i="4"/>
  <c r="HN70" i="4"/>
  <c r="HR70" i="4" s="1"/>
  <c r="HE70" i="4"/>
  <c r="HN69" i="4"/>
  <c r="HR69" i="4" s="1"/>
  <c r="HE69" i="4"/>
  <c r="HH45" i="4"/>
  <c r="HL45" i="4" s="1"/>
  <c r="HH46" i="4"/>
  <c r="HL46" i="4" s="1"/>
  <c r="HH47" i="4"/>
  <c r="HL47" i="4" s="1"/>
  <c r="HH48" i="4"/>
  <c r="HL48" i="4" s="1"/>
  <c r="HH49" i="4"/>
  <c r="HL49" i="4" s="1"/>
  <c r="HH50" i="4"/>
  <c r="HL50" i="4" s="1"/>
  <c r="HH51" i="4"/>
  <c r="HL51" i="4" s="1"/>
  <c r="HH52" i="4"/>
  <c r="HL52" i="4" s="1"/>
  <c r="HH53" i="4"/>
  <c r="HL53" i="4" s="1"/>
  <c r="HH54" i="4"/>
  <c r="HL54" i="4" s="1"/>
  <c r="HH55" i="4"/>
  <c r="HL55" i="4" s="1"/>
  <c r="HH56" i="4"/>
  <c r="HL56" i="4" s="1"/>
  <c r="HH57" i="4"/>
  <c r="HL57" i="4" s="1"/>
  <c r="HH58" i="4"/>
  <c r="HL58" i="4" s="1"/>
  <c r="HH59" i="4"/>
  <c r="HL59" i="4" s="1"/>
  <c r="HH60" i="4"/>
  <c r="HL60" i="4" s="1"/>
  <c r="HH61" i="4"/>
  <c r="HL61" i="4" s="1"/>
  <c r="HH62" i="4"/>
  <c r="HL62" i="4" s="1"/>
  <c r="HH63" i="4"/>
  <c r="HL63" i="4" s="1"/>
  <c r="HH64" i="4"/>
  <c r="HL64" i="4" s="1"/>
  <c r="HH65" i="4"/>
  <c r="HL65" i="4" s="1"/>
  <c r="HH66" i="4"/>
  <c r="HL66" i="4" s="1"/>
  <c r="HH67" i="4"/>
  <c r="HL67" i="4" s="1"/>
  <c r="HH68" i="4"/>
  <c r="HL68" i="4" s="1"/>
  <c r="HH70" i="4"/>
  <c r="HL70" i="4" s="1"/>
  <c r="DR87" i="4"/>
  <c r="DR91" i="4"/>
  <c r="DR95" i="4"/>
  <c r="DR99" i="4"/>
  <c r="DR103" i="4"/>
  <c r="DR105" i="4"/>
  <c r="CZ30" i="4"/>
  <c r="CX32" i="4"/>
  <c r="DA33" i="4"/>
  <c r="DJ33" i="4"/>
  <c r="DP33" i="4" s="1"/>
  <c r="DR33" i="4" s="1"/>
  <c r="HA44" i="4"/>
  <c r="HH71" i="4"/>
  <c r="HL71" i="4" s="1"/>
  <c r="CX29" i="4"/>
  <c r="DB33" i="4"/>
  <c r="HE102" i="4"/>
  <c r="HE101" i="4"/>
  <c r="HE100" i="4"/>
  <c r="HE99" i="4"/>
  <c r="HE98" i="4"/>
  <c r="HE97" i="4"/>
  <c r="HE96" i="4"/>
  <c r="HE95" i="4"/>
  <c r="HE94" i="4"/>
  <c r="HE93" i="4"/>
  <c r="HE92" i="4"/>
  <c r="HE91" i="4"/>
  <c r="HE90" i="4"/>
  <c r="HE89" i="4"/>
  <c r="HE88" i="4"/>
  <c r="HE87" i="4"/>
  <c r="HE86" i="4"/>
  <c r="HE85" i="4"/>
  <c r="HE84" i="4"/>
  <c r="HH76" i="4"/>
  <c r="HH77" i="4"/>
  <c r="HH78" i="4"/>
  <c r="HH79" i="4"/>
  <c r="HH80" i="4"/>
  <c r="HH81" i="4"/>
  <c r="HH82" i="4"/>
  <c r="HH83" i="4"/>
  <c r="HH86" i="4"/>
  <c r="HH90" i="4"/>
  <c r="HH94" i="4"/>
  <c r="HH98" i="4"/>
  <c r="HH102" i="4"/>
  <c r="DR107" i="4"/>
  <c r="DR111" i="4"/>
  <c r="DR115" i="4"/>
  <c r="DR119" i="4"/>
  <c r="DR123" i="4"/>
  <c r="HA75" i="4"/>
  <c r="HH87" i="4"/>
  <c r="HH91" i="4"/>
  <c r="HH95" i="4"/>
  <c r="HH99" i="4"/>
  <c r="DR108" i="4"/>
  <c r="DR112" i="4"/>
  <c r="DR116" i="4"/>
  <c r="DR120" i="4"/>
  <c r="HH84" i="4"/>
  <c r="HH88" i="4"/>
  <c r="HH92" i="4"/>
  <c r="HH96" i="4"/>
  <c r="HH100" i="4"/>
  <c r="DR109" i="4"/>
  <c r="DR113" i="4"/>
  <c r="DR117" i="4"/>
  <c r="DR121" i="4"/>
  <c r="DR125" i="4"/>
  <c r="HE76" i="4"/>
  <c r="HE77" i="4"/>
  <c r="HE78" i="4"/>
  <c r="HE79" i="4"/>
  <c r="HE80" i="4"/>
  <c r="HE81" i="4"/>
  <c r="HE82" i="4"/>
  <c r="HE83" i="4"/>
  <c r="HH85" i="4"/>
  <c r="HH89" i="4"/>
  <c r="HH93" i="4"/>
  <c r="HH97" i="4"/>
  <c r="HH101" i="4"/>
  <c r="DR106" i="4"/>
  <c r="DR114" i="4"/>
  <c r="DR118" i="4"/>
  <c r="DR122" i="4"/>
  <c r="HA105" i="4"/>
  <c r="DR160" i="4"/>
  <c r="DR166" i="4"/>
  <c r="DR172" i="4"/>
  <c r="DY177" i="4"/>
  <c r="DR158" i="4"/>
  <c r="DY172" i="4"/>
  <c r="DR176" i="4"/>
  <c r="DY185" i="4"/>
  <c r="HE106" i="4"/>
  <c r="HN106" i="4"/>
  <c r="HR106" i="4" s="1"/>
  <c r="HE107" i="4"/>
  <c r="HN107" i="4"/>
  <c r="HR107" i="4" s="1"/>
  <c r="HE108" i="4"/>
  <c r="HN108" i="4"/>
  <c r="HR108" i="4" s="1"/>
  <c r="HE109" i="4"/>
  <c r="HN109" i="4"/>
  <c r="HR109" i="4" s="1"/>
  <c r="HE110" i="4"/>
  <c r="HN110" i="4"/>
  <c r="HR110" i="4" s="1"/>
  <c r="HE111" i="4"/>
  <c r="HN111" i="4"/>
  <c r="HR111" i="4" s="1"/>
  <c r="HE112" i="4"/>
  <c r="HN112" i="4"/>
  <c r="HR112" i="4" s="1"/>
  <c r="HE113" i="4"/>
  <c r="HN113" i="4"/>
  <c r="HR113" i="4" s="1"/>
  <c r="HE114" i="4"/>
  <c r="HN114" i="4"/>
  <c r="HR114" i="4" s="1"/>
  <c r="HE115" i="4"/>
  <c r="HN115" i="4"/>
  <c r="HR115" i="4" s="1"/>
  <c r="HE116" i="4"/>
  <c r="HN116" i="4"/>
  <c r="HR116" i="4" s="1"/>
  <c r="HE117" i="4"/>
  <c r="HN117" i="4"/>
  <c r="HR117" i="4" s="1"/>
  <c r="HE118" i="4"/>
  <c r="HN118" i="4"/>
  <c r="HR118" i="4" s="1"/>
  <c r="HE119" i="4"/>
  <c r="HN119" i="4"/>
  <c r="HR119" i="4" s="1"/>
  <c r="HE120" i="4"/>
  <c r="HN120" i="4"/>
  <c r="HR120" i="4" s="1"/>
  <c r="HE121" i="4"/>
  <c r="HN121" i="4"/>
  <c r="HR121" i="4" s="1"/>
  <c r="HE122" i="4"/>
  <c r="HN122" i="4"/>
  <c r="HR122" i="4" s="1"/>
  <c r="HE123" i="4"/>
  <c r="HN123" i="4"/>
  <c r="HR123" i="4" s="1"/>
  <c r="DR164" i="4"/>
  <c r="DR184" i="4"/>
  <c r="DY193" i="4"/>
  <c r="HH132" i="4"/>
  <c r="HL132" i="4" s="1"/>
  <c r="HH131" i="4"/>
  <c r="HL131" i="4" s="1"/>
  <c r="HH130" i="4"/>
  <c r="HL130" i="4" s="1"/>
  <c r="HH129" i="4"/>
  <c r="HL129" i="4" s="1"/>
  <c r="HH128" i="4"/>
  <c r="HL128" i="4" s="1"/>
  <c r="HH127" i="4"/>
  <c r="HL127" i="4" s="1"/>
  <c r="HH126" i="4"/>
  <c r="HL126" i="4" s="1"/>
  <c r="HH125" i="4"/>
  <c r="HL125" i="4" s="1"/>
  <c r="HN132" i="4"/>
  <c r="HR132" i="4" s="1"/>
  <c r="HE132" i="4"/>
  <c r="HN131" i="4"/>
  <c r="HR131" i="4" s="1"/>
  <c r="HE131" i="4"/>
  <c r="HN130" i="4"/>
  <c r="HR130" i="4" s="1"/>
  <c r="HE130" i="4"/>
  <c r="HN129" i="4"/>
  <c r="HR129" i="4" s="1"/>
  <c r="HE129" i="4"/>
  <c r="HN128" i="4"/>
  <c r="HR128" i="4" s="1"/>
  <c r="HE128" i="4"/>
  <c r="HN127" i="4"/>
  <c r="HR127" i="4" s="1"/>
  <c r="HE127" i="4"/>
  <c r="HN126" i="4"/>
  <c r="HR126" i="4" s="1"/>
  <c r="HE126" i="4"/>
  <c r="HN125" i="4"/>
  <c r="HR125" i="4" s="1"/>
  <c r="HE125" i="4"/>
  <c r="HN124" i="4"/>
  <c r="HR124" i="4" s="1"/>
  <c r="HE124" i="4"/>
  <c r="HH106" i="4"/>
  <c r="HL106" i="4" s="1"/>
  <c r="HH107" i="4"/>
  <c r="HL107" i="4" s="1"/>
  <c r="HH108" i="4"/>
  <c r="HL108" i="4" s="1"/>
  <c r="HH109" i="4"/>
  <c r="HL109" i="4" s="1"/>
  <c r="HH110" i="4"/>
  <c r="HL110" i="4" s="1"/>
  <c r="HH111" i="4"/>
  <c r="HL111" i="4" s="1"/>
  <c r="HH112" i="4"/>
  <c r="HL112" i="4" s="1"/>
  <c r="HH113" i="4"/>
  <c r="HL113" i="4" s="1"/>
  <c r="HH114" i="4"/>
  <c r="HL114" i="4" s="1"/>
  <c r="HH115" i="4"/>
  <c r="HL115" i="4" s="1"/>
  <c r="HH116" i="4"/>
  <c r="HL116" i="4" s="1"/>
  <c r="HH117" i="4"/>
  <c r="HL117" i="4" s="1"/>
  <c r="HH118" i="4"/>
  <c r="HL118" i="4" s="1"/>
  <c r="HH119" i="4"/>
  <c r="HL119" i="4" s="1"/>
  <c r="HH120" i="4"/>
  <c r="HL120" i="4" s="1"/>
  <c r="HH121" i="4"/>
  <c r="HL121" i="4" s="1"/>
  <c r="HH122" i="4"/>
  <c r="HL122" i="4" s="1"/>
  <c r="HH123" i="4"/>
  <c r="HL123" i="4" s="1"/>
  <c r="DR162" i="4"/>
  <c r="DR167" i="4"/>
  <c r="DY168" i="4"/>
  <c r="DR170" i="4"/>
  <c r="DY173" i="4"/>
  <c r="DR192" i="4"/>
  <c r="DY201" i="4"/>
  <c r="DY157" i="4"/>
  <c r="DY159" i="4"/>
  <c r="DY161" i="4"/>
  <c r="DY163" i="4"/>
  <c r="DY165" i="4"/>
  <c r="DY169" i="4"/>
  <c r="DR171" i="4"/>
  <c r="DR175" i="4"/>
  <c r="DR178" i="4"/>
  <c r="DY179" i="4"/>
  <c r="DR186" i="4"/>
  <c r="DY187" i="4"/>
  <c r="DR194" i="4"/>
  <c r="DY195" i="4"/>
  <c r="DY204" i="4"/>
  <c r="DY207" i="4"/>
  <c r="DY166" i="4"/>
  <c r="DY170" i="4"/>
  <c r="DR174" i="4"/>
  <c r="DR180" i="4"/>
  <c r="DY181" i="4"/>
  <c r="DR188" i="4"/>
  <c r="DY189" i="4"/>
  <c r="DR196" i="4"/>
  <c r="DY197" i="4"/>
  <c r="DY200" i="4"/>
  <c r="DY203" i="4"/>
  <c r="DR205" i="4"/>
  <c r="DY158" i="4"/>
  <c r="DY160" i="4"/>
  <c r="DY162" i="4"/>
  <c r="DY164" i="4"/>
  <c r="DY167" i="4"/>
  <c r="DR173" i="4"/>
  <c r="DR182" i="4"/>
  <c r="DY183" i="4"/>
  <c r="DR190" i="4"/>
  <c r="DY191" i="4"/>
  <c r="DR198" i="4"/>
  <c r="DY199" i="4"/>
  <c r="DR201" i="4"/>
  <c r="DY205" i="4"/>
  <c r="DR177" i="4"/>
  <c r="DR179" i="4"/>
  <c r="DR181" i="4"/>
  <c r="DR183" i="4"/>
  <c r="DR185" i="4"/>
  <c r="DR187" i="4"/>
  <c r="DR189" i="4"/>
  <c r="DR191" i="4"/>
  <c r="DR193" i="4"/>
  <c r="DR195" i="4"/>
  <c r="DR197" i="4"/>
  <c r="DR199" i="4"/>
  <c r="DR203" i="4"/>
  <c r="DR207" i="4"/>
  <c r="DR200" i="4"/>
  <c r="DR204" i="4"/>
  <c r="DR208" i="4"/>
  <c r="DR209" i="4"/>
  <c r="DR210" i="4"/>
  <c r="DR211" i="4"/>
  <c r="DR212" i="4"/>
  <c r="DR213" i="4"/>
  <c r="DR202" i="4"/>
  <c r="DR206" i="4"/>
  <c r="HP132" i="1"/>
  <c r="HN132" i="1"/>
  <c r="HP131" i="1"/>
  <c r="HR131" i="1" s="1"/>
  <c r="HN131" i="1"/>
  <c r="HP130" i="1"/>
  <c r="HR130" i="1" s="1"/>
  <c r="HN130" i="1"/>
  <c r="HP129" i="1"/>
  <c r="HR129" i="1" s="1"/>
  <c r="HN129" i="1"/>
  <c r="HP128" i="1"/>
  <c r="HN128" i="1"/>
  <c r="HP127" i="1"/>
  <c r="HN127" i="1"/>
  <c r="HP126" i="1"/>
  <c r="HR126" i="1" s="1"/>
  <c r="HN126" i="1"/>
  <c r="HP125" i="1"/>
  <c r="HR125" i="1" s="1"/>
  <c r="HN125" i="1"/>
  <c r="HP124" i="1"/>
  <c r="HN124" i="1"/>
  <c r="HP123" i="1"/>
  <c r="HR123" i="1" s="1"/>
  <c r="HN123" i="1"/>
  <c r="HP122" i="1"/>
  <c r="HR122" i="1" s="1"/>
  <c r="HN122" i="1"/>
  <c r="HP121" i="1"/>
  <c r="HN121" i="1"/>
  <c r="HP120" i="1"/>
  <c r="HR120" i="1" s="1"/>
  <c r="HN120" i="1"/>
  <c r="HP119" i="1"/>
  <c r="HN119" i="1"/>
  <c r="HP118" i="1"/>
  <c r="HR118" i="1" s="1"/>
  <c r="HN118" i="1"/>
  <c r="HP117" i="1"/>
  <c r="HR117" i="1" s="1"/>
  <c r="HN117" i="1"/>
  <c r="HP116" i="1"/>
  <c r="HR116" i="1" s="1"/>
  <c r="HN116" i="1"/>
  <c r="HP115" i="1"/>
  <c r="HR115" i="1" s="1"/>
  <c r="HN115" i="1"/>
  <c r="HP114" i="1"/>
  <c r="HR114" i="1" s="1"/>
  <c r="HN114" i="1"/>
  <c r="HP113" i="1"/>
  <c r="HN113" i="1"/>
  <c r="HP112" i="1"/>
  <c r="HN112" i="1"/>
  <c r="HP111" i="1"/>
  <c r="HR111" i="1" s="1"/>
  <c r="HN111" i="1"/>
  <c r="HP110" i="1"/>
  <c r="HR110" i="1" s="1"/>
  <c r="HN110" i="1"/>
  <c r="HP109" i="1"/>
  <c r="HR109" i="1" s="1"/>
  <c r="HN109" i="1"/>
  <c r="HP108" i="1"/>
  <c r="HR108" i="1" s="1"/>
  <c r="HN108" i="1"/>
  <c r="HP107" i="1"/>
  <c r="HN107" i="1"/>
  <c r="HP106" i="1"/>
  <c r="HR106" i="1" s="1"/>
  <c r="HN106" i="1"/>
  <c r="HP105" i="1"/>
  <c r="HN105" i="1"/>
  <c r="HP76" i="1"/>
  <c r="HP77" i="1"/>
  <c r="HP78" i="1"/>
  <c r="HP79" i="1"/>
  <c r="HR79" i="1" s="1"/>
  <c r="HP80" i="1"/>
  <c r="HP81" i="1"/>
  <c r="HP82" i="1"/>
  <c r="HP83" i="1"/>
  <c r="HR83" i="1" s="1"/>
  <c r="HP84" i="1"/>
  <c r="HP85" i="1"/>
  <c r="HP86" i="1"/>
  <c r="HP87" i="1"/>
  <c r="HR87" i="1" s="1"/>
  <c r="HP88" i="1"/>
  <c r="HR88" i="1" s="1"/>
  <c r="HP89" i="1"/>
  <c r="HP90" i="1"/>
  <c r="HP91" i="1"/>
  <c r="HR91" i="1" s="1"/>
  <c r="HP92" i="1"/>
  <c r="HP93" i="1"/>
  <c r="HP94" i="1"/>
  <c r="HR94" i="1" s="1"/>
  <c r="HP95" i="1"/>
  <c r="HR95" i="1" s="1"/>
  <c r="HP96" i="1"/>
  <c r="HP97" i="1"/>
  <c r="HP98" i="1"/>
  <c r="HR98" i="1" s="1"/>
  <c r="HP99" i="1"/>
  <c r="HP100" i="1"/>
  <c r="HP101" i="1"/>
  <c r="HP102" i="1"/>
  <c r="HR102" i="1" s="1"/>
  <c r="HN76" i="1"/>
  <c r="HN77" i="1"/>
  <c r="HN78" i="1"/>
  <c r="HN79" i="1"/>
  <c r="HN80" i="1"/>
  <c r="HN81" i="1"/>
  <c r="HN82" i="1"/>
  <c r="HN83" i="1"/>
  <c r="HN84" i="1"/>
  <c r="HN85" i="1"/>
  <c r="HN86" i="1"/>
  <c r="HN87" i="1"/>
  <c r="HN88" i="1"/>
  <c r="HN89" i="1"/>
  <c r="HN90" i="1"/>
  <c r="HN91" i="1"/>
  <c r="HN92" i="1"/>
  <c r="HN93" i="1"/>
  <c r="HN94" i="1"/>
  <c r="HN95" i="1"/>
  <c r="HN96" i="1"/>
  <c r="HN97" i="1"/>
  <c r="HN98" i="1"/>
  <c r="HN99" i="1"/>
  <c r="HN100" i="1"/>
  <c r="HR100" i="1" s="1"/>
  <c r="HN101" i="1"/>
  <c r="HN102" i="1"/>
  <c r="HN75" i="1"/>
  <c r="HP75" i="1"/>
  <c r="HR132" i="1"/>
  <c r="HR128" i="1"/>
  <c r="HR127" i="1"/>
  <c r="HR124" i="1"/>
  <c r="HR121" i="1"/>
  <c r="HR119" i="1"/>
  <c r="HR113" i="1"/>
  <c r="HR112" i="1"/>
  <c r="HR107" i="1"/>
  <c r="HR105" i="1"/>
  <c r="GS106" i="1"/>
  <c r="HF106" i="1" s="1"/>
  <c r="GS107" i="1"/>
  <c r="GS108" i="1"/>
  <c r="GS109" i="1"/>
  <c r="GS110" i="1"/>
  <c r="HF110" i="1" s="1"/>
  <c r="GS111" i="1"/>
  <c r="GS112" i="1"/>
  <c r="GS113" i="1"/>
  <c r="GS114" i="1"/>
  <c r="HF114" i="1" s="1"/>
  <c r="GS115" i="1"/>
  <c r="GS116" i="1"/>
  <c r="GS117" i="1"/>
  <c r="GS118" i="1"/>
  <c r="HF118" i="1" s="1"/>
  <c r="GS119" i="1"/>
  <c r="GS120" i="1"/>
  <c r="GS121" i="1"/>
  <c r="GS122" i="1"/>
  <c r="HF122" i="1" s="1"/>
  <c r="GS123" i="1"/>
  <c r="GS124" i="1"/>
  <c r="GS125" i="1"/>
  <c r="GS126" i="1"/>
  <c r="HF126" i="1" s="1"/>
  <c r="GS127" i="1"/>
  <c r="GS128" i="1"/>
  <c r="GS129" i="1"/>
  <c r="GS130" i="1"/>
  <c r="HF130" i="1" s="1"/>
  <c r="GS131" i="1"/>
  <c r="GS132" i="1"/>
  <c r="GS105" i="1"/>
  <c r="GS76" i="1"/>
  <c r="GS77" i="1"/>
  <c r="GS78" i="1"/>
  <c r="GS79" i="1"/>
  <c r="GS80" i="1"/>
  <c r="GS81" i="1"/>
  <c r="GS82" i="1"/>
  <c r="GS83" i="1"/>
  <c r="GS84" i="1"/>
  <c r="GS85" i="1"/>
  <c r="GS86" i="1"/>
  <c r="GS87" i="1"/>
  <c r="GS88" i="1"/>
  <c r="GS89" i="1"/>
  <c r="GS90" i="1"/>
  <c r="GS91" i="1"/>
  <c r="GS92" i="1"/>
  <c r="GS93" i="1"/>
  <c r="GS94" i="1"/>
  <c r="GS95" i="1"/>
  <c r="GS96" i="1"/>
  <c r="GS97" i="1"/>
  <c r="GS98" i="1"/>
  <c r="GS99" i="1"/>
  <c r="GS100" i="1"/>
  <c r="GS101" i="1"/>
  <c r="GS102" i="1"/>
  <c r="GS75" i="1"/>
  <c r="GS44" i="1" a="1"/>
  <c r="GS44" i="1" s="1"/>
  <c r="HR101" i="1"/>
  <c r="HR99" i="1"/>
  <c r="HR97" i="1"/>
  <c r="HR93" i="1"/>
  <c r="HR90" i="1"/>
  <c r="HR89" i="1"/>
  <c r="HR86" i="1"/>
  <c r="HR85" i="1"/>
  <c r="HR82" i="1"/>
  <c r="HR81" i="1"/>
  <c r="HR78" i="1"/>
  <c r="HR77" i="1"/>
  <c r="GL132" i="1"/>
  <c r="GL131" i="1"/>
  <c r="GL130" i="1"/>
  <c r="GL129" i="1"/>
  <c r="GL128" i="1"/>
  <c r="GL127" i="1"/>
  <c r="GL126" i="1"/>
  <c r="GL125" i="1"/>
  <c r="GL124" i="1"/>
  <c r="GL123" i="1"/>
  <c r="GL122" i="1"/>
  <c r="GL121" i="1"/>
  <c r="GL120" i="1"/>
  <c r="GL119" i="1"/>
  <c r="GL118" i="1"/>
  <c r="GL117" i="1"/>
  <c r="GL116" i="1"/>
  <c r="GL115" i="1"/>
  <c r="GL114" i="1"/>
  <c r="GL113" i="1"/>
  <c r="GL112" i="1"/>
  <c r="GL111" i="1"/>
  <c r="GL110" i="1"/>
  <c r="GL109" i="1"/>
  <c r="GL108" i="1"/>
  <c r="GL107" i="1"/>
  <c r="GL106" i="1"/>
  <c r="GL105" i="1"/>
  <c r="GL102" i="1"/>
  <c r="GL101" i="1"/>
  <c r="GL100" i="1"/>
  <c r="GL99" i="1"/>
  <c r="GL98" i="1"/>
  <c r="GL97" i="1"/>
  <c r="GL96" i="1"/>
  <c r="GL95" i="1"/>
  <c r="GL94" i="1"/>
  <c r="GL93" i="1"/>
  <c r="GL92" i="1"/>
  <c r="GL91" i="1"/>
  <c r="GL90" i="1"/>
  <c r="GL89" i="1"/>
  <c r="GL88" i="1"/>
  <c r="GL87" i="1"/>
  <c r="GL86" i="1"/>
  <c r="GL85" i="1"/>
  <c r="GL84" i="1"/>
  <c r="GL83" i="1"/>
  <c r="GL82" i="1"/>
  <c r="GL81" i="1"/>
  <c r="GL80" i="1"/>
  <c r="GL79" i="1"/>
  <c r="GL78" i="1"/>
  <c r="GL77" i="1"/>
  <c r="GL76" i="1"/>
  <c r="GL75" i="1"/>
  <c r="GQ15" i="1"/>
  <c r="GQ16" i="1"/>
  <c r="GQ17" i="1"/>
  <c r="GQ18" i="1"/>
  <c r="GQ19" i="1"/>
  <c r="GQ20" i="1"/>
  <c r="GQ21" i="1"/>
  <c r="GQ22" i="1"/>
  <c r="GQ23" i="1"/>
  <c r="GQ24" i="1"/>
  <c r="GQ25" i="1"/>
  <c r="GQ26" i="1"/>
  <c r="GQ27" i="1"/>
  <c r="GQ28" i="1"/>
  <c r="GQ29" i="1"/>
  <c r="GQ30" i="1"/>
  <c r="GQ31" i="1"/>
  <c r="GQ32" i="1"/>
  <c r="GQ33" i="1"/>
  <c r="GQ34" i="1"/>
  <c r="GQ35" i="1"/>
  <c r="GQ36" i="1"/>
  <c r="GQ37" i="1"/>
  <c r="GQ38" i="1"/>
  <c r="GQ39" i="1"/>
  <c r="GQ40" i="1"/>
  <c r="GQ41" i="1"/>
  <c r="GQ14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GK75" i="1" s="1" a="1"/>
  <c r="GK75" i="1" s="1"/>
  <c r="ED28" i="1"/>
  <c r="EC28" i="1"/>
  <c r="EB28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GJ105" i="1" s="1" a="1"/>
  <c r="GJ105" i="1" s="1"/>
  <c r="FH27" i="1"/>
  <c r="FG27" i="1"/>
  <c r="FF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GJ75" i="1" s="1" a="1"/>
  <c r="GJ75" i="1" s="1"/>
  <c r="ED27" i="1"/>
  <c r="EC27" i="1"/>
  <c r="EB27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GI105" i="1" s="1" a="1"/>
  <c r="GI105" i="1" s="1"/>
  <c r="FH26" i="1"/>
  <c r="FG26" i="1"/>
  <c r="FF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GG24" i="1"/>
  <c r="GF24" i="1"/>
  <c r="GE24" i="1"/>
  <c r="GD24" i="1"/>
  <c r="GC24" i="1"/>
  <c r="GB24" i="1"/>
  <c r="GA24" i="1"/>
  <c r="FZ24" i="1"/>
  <c r="FY24" i="1"/>
  <c r="FX24" i="1"/>
  <c r="FW24" i="1"/>
  <c r="FV24" i="1"/>
  <c r="FU24" i="1"/>
  <c r="FT24" i="1"/>
  <c r="FS24" i="1"/>
  <c r="FR24" i="1"/>
  <c r="FQ24" i="1"/>
  <c r="FP24" i="1"/>
  <c r="FO24" i="1"/>
  <c r="FN24" i="1"/>
  <c r="FM24" i="1"/>
  <c r="FL24" i="1"/>
  <c r="FK24" i="1"/>
  <c r="FJ24" i="1"/>
  <c r="FI24" i="1"/>
  <c r="FH24" i="1"/>
  <c r="FG24" i="1"/>
  <c r="FF24" i="1"/>
  <c r="FC24" i="1"/>
  <c r="FB24" i="1"/>
  <c r="FA24" i="1"/>
  <c r="EZ24" i="1"/>
  <c r="EY24" i="1"/>
  <c r="EX24" i="1"/>
  <c r="EW24" i="1"/>
  <c r="EV24" i="1"/>
  <c r="EU24" i="1"/>
  <c r="ET24" i="1"/>
  <c r="ES24" i="1"/>
  <c r="ER24" i="1"/>
  <c r="EQ24" i="1"/>
  <c r="EP24" i="1"/>
  <c r="EO24" i="1"/>
  <c r="EN24" i="1"/>
  <c r="EM24" i="1"/>
  <c r="EL24" i="1"/>
  <c r="EK24" i="1"/>
  <c r="EJ24" i="1"/>
  <c r="EI24" i="1"/>
  <c r="EH24" i="1"/>
  <c r="EG24" i="1"/>
  <c r="EF24" i="1"/>
  <c r="EE24" i="1"/>
  <c r="GK14" i="1" s="1" a="1"/>
  <c r="GK14" i="1" s="1"/>
  <c r="ED24" i="1"/>
  <c r="EC24" i="1"/>
  <c r="EB24" i="1"/>
  <c r="GG23" i="1"/>
  <c r="GF23" i="1"/>
  <c r="GE23" i="1"/>
  <c r="GD23" i="1"/>
  <c r="GC23" i="1"/>
  <c r="GB23" i="1"/>
  <c r="GA23" i="1"/>
  <c r="FZ23" i="1"/>
  <c r="FY23" i="1"/>
  <c r="FX23" i="1"/>
  <c r="FW23" i="1"/>
  <c r="FV23" i="1"/>
  <c r="FU23" i="1"/>
  <c r="FT23" i="1"/>
  <c r="FS23" i="1"/>
  <c r="FR23" i="1"/>
  <c r="FQ23" i="1"/>
  <c r="FP23" i="1"/>
  <c r="FO23" i="1"/>
  <c r="FN23" i="1"/>
  <c r="FM23" i="1"/>
  <c r="FL23" i="1"/>
  <c r="FK23" i="1"/>
  <c r="FJ23" i="1"/>
  <c r="FI23" i="1"/>
  <c r="GJ44" i="1" s="1" a="1"/>
  <c r="GJ44" i="1" s="1"/>
  <c r="FH23" i="1"/>
  <c r="FG23" i="1"/>
  <c r="FF23" i="1"/>
  <c r="FC23" i="1"/>
  <c r="FB23" i="1"/>
  <c r="FA23" i="1"/>
  <c r="EZ23" i="1"/>
  <c r="EY23" i="1"/>
  <c r="EX23" i="1"/>
  <c r="EW23" i="1"/>
  <c r="EV23" i="1"/>
  <c r="EU23" i="1"/>
  <c r="ET23" i="1"/>
  <c r="ES23" i="1"/>
  <c r="ER23" i="1"/>
  <c r="EQ23" i="1"/>
  <c r="EP23" i="1"/>
  <c r="EO23" i="1"/>
  <c r="EN23" i="1"/>
  <c r="EM23" i="1"/>
  <c r="EL23" i="1"/>
  <c r="EK23" i="1"/>
  <c r="EJ23" i="1"/>
  <c r="EI23" i="1"/>
  <c r="EH23" i="1"/>
  <c r="EG23" i="1"/>
  <c r="EF23" i="1"/>
  <c r="EE23" i="1"/>
  <c r="GJ14" i="1" s="1" a="1"/>
  <c r="GJ14" i="1" s="1"/>
  <c r="ED23" i="1"/>
  <c r="EC23" i="1"/>
  <c r="EB23" i="1"/>
  <c r="GG22" i="1"/>
  <c r="GF22" i="1"/>
  <c r="GE22" i="1"/>
  <c r="GD22" i="1"/>
  <c r="GC22" i="1"/>
  <c r="GB22" i="1"/>
  <c r="GA22" i="1"/>
  <c r="FZ22" i="1"/>
  <c r="FY22" i="1"/>
  <c r="FX22" i="1"/>
  <c r="FW22" i="1"/>
  <c r="FV22" i="1"/>
  <c r="FU22" i="1"/>
  <c r="FT22" i="1"/>
  <c r="FS22" i="1"/>
  <c r="FR22" i="1"/>
  <c r="FQ22" i="1"/>
  <c r="FP22" i="1"/>
  <c r="FO22" i="1"/>
  <c r="FN22" i="1"/>
  <c r="FM22" i="1"/>
  <c r="FL22" i="1"/>
  <c r="FK22" i="1"/>
  <c r="FJ22" i="1"/>
  <c r="FI22" i="1"/>
  <c r="FH22" i="1"/>
  <c r="GI44" i="1" s="1" a="1"/>
  <c r="GI44" i="1" s="1"/>
  <c r="FG22" i="1"/>
  <c r="FF22" i="1"/>
  <c r="FC22" i="1"/>
  <c r="FB22" i="1"/>
  <c r="FA22" i="1"/>
  <c r="EZ22" i="1"/>
  <c r="EY22" i="1"/>
  <c r="EX22" i="1"/>
  <c r="EW22" i="1"/>
  <c r="EV22" i="1"/>
  <c r="EU22" i="1"/>
  <c r="ET22" i="1"/>
  <c r="ES22" i="1"/>
  <c r="ER22" i="1"/>
  <c r="EQ22" i="1"/>
  <c r="EP22" i="1"/>
  <c r="EO22" i="1"/>
  <c r="EN22" i="1"/>
  <c r="EM22" i="1"/>
  <c r="EL22" i="1"/>
  <c r="EK22" i="1"/>
  <c r="EJ22" i="1"/>
  <c r="EI22" i="1"/>
  <c r="EH22" i="1"/>
  <c r="EG22" i="1"/>
  <c r="EF22" i="1"/>
  <c r="EE22" i="1"/>
  <c r="ED22" i="1"/>
  <c r="EC22" i="1"/>
  <c r="EB22" i="1"/>
  <c r="GK44" i="1" a="1"/>
  <c r="GK44" i="1" s="1"/>
  <c r="GI14" i="1" a="1"/>
  <c r="GI14" i="1" s="1"/>
  <c r="HH132" i="1"/>
  <c r="HF132" i="1"/>
  <c r="HJ132" i="1" s="1"/>
  <c r="HB132" i="1"/>
  <c r="GU132" i="1"/>
  <c r="GW132" i="1" s="1"/>
  <c r="HH131" i="1"/>
  <c r="HF131" i="1"/>
  <c r="HB131" i="1"/>
  <c r="GU131" i="1"/>
  <c r="GW131" i="1" s="1"/>
  <c r="HH130" i="1"/>
  <c r="HB130" i="1"/>
  <c r="GU130" i="1"/>
  <c r="HH129" i="1"/>
  <c r="HF129" i="1"/>
  <c r="HB129" i="1"/>
  <c r="GU129" i="1"/>
  <c r="GW129" i="1" s="1"/>
  <c r="HH128" i="1"/>
  <c r="HF128" i="1"/>
  <c r="HB128" i="1"/>
  <c r="GU128" i="1"/>
  <c r="GW128" i="1" s="1"/>
  <c r="HH127" i="1"/>
  <c r="HF127" i="1"/>
  <c r="HB127" i="1"/>
  <c r="GU127" i="1"/>
  <c r="GW127" i="1" s="1"/>
  <c r="HH126" i="1"/>
  <c r="HB126" i="1"/>
  <c r="GU126" i="1"/>
  <c r="HH125" i="1"/>
  <c r="HF125" i="1"/>
  <c r="HB125" i="1"/>
  <c r="GU125" i="1"/>
  <c r="GW125" i="1" s="1"/>
  <c r="HH124" i="1"/>
  <c r="HF124" i="1"/>
  <c r="HB124" i="1"/>
  <c r="GU124" i="1"/>
  <c r="GW124" i="1" s="1"/>
  <c r="HH123" i="1"/>
  <c r="HF123" i="1"/>
  <c r="HB123" i="1"/>
  <c r="GU123" i="1"/>
  <c r="GW123" i="1" s="1"/>
  <c r="HH122" i="1"/>
  <c r="HB122" i="1"/>
  <c r="GU122" i="1"/>
  <c r="HH121" i="1"/>
  <c r="HF121" i="1"/>
  <c r="HJ121" i="1" s="1"/>
  <c r="HB121" i="1"/>
  <c r="GU121" i="1"/>
  <c r="GW121" i="1" s="1"/>
  <c r="HH120" i="1"/>
  <c r="HF120" i="1"/>
  <c r="HJ120" i="1" s="1"/>
  <c r="HB120" i="1"/>
  <c r="GU120" i="1"/>
  <c r="GW120" i="1" s="1"/>
  <c r="HH119" i="1"/>
  <c r="HF119" i="1"/>
  <c r="HJ119" i="1" s="1"/>
  <c r="HB119" i="1"/>
  <c r="GU119" i="1"/>
  <c r="GW119" i="1" s="1"/>
  <c r="HH118" i="1"/>
  <c r="HB118" i="1"/>
  <c r="GU118" i="1"/>
  <c r="HH117" i="1"/>
  <c r="HF117" i="1"/>
  <c r="HB117" i="1"/>
  <c r="GU117" i="1"/>
  <c r="GW117" i="1" s="1"/>
  <c r="HH116" i="1"/>
  <c r="HF116" i="1"/>
  <c r="HB116" i="1"/>
  <c r="GU116" i="1"/>
  <c r="GW116" i="1" s="1"/>
  <c r="HH115" i="1"/>
  <c r="HF115" i="1"/>
  <c r="HB115" i="1"/>
  <c r="GU115" i="1"/>
  <c r="GW115" i="1" s="1"/>
  <c r="HH114" i="1"/>
  <c r="HB114" i="1"/>
  <c r="GU114" i="1"/>
  <c r="HH113" i="1"/>
  <c r="HF113" i="1"/>
  <c r="HB113" i="1"/>
  <c r="GU113" i="1"/>
  <c r="GW113" i="1" s="1"/>
  <c r="HH112" i="1"/>
  <c r="HF112" i="1"/>
  <c r="HB112" i="1"/>
  <c r="GU112" i="1"/>
  <c r="GW112" i="1" s="1"/>
  <c r="HH111" i="1"/>
  <c r="HF111" i="1"/>
  <c r="HB111" i="1"/>
  <c r="GU111" i="1"/>
  <c r="GW111" i="1" s="1"/>
  <c r="HH110" i="1"/>
  <c r="HB110" i="1"/>
  <c r="GU110" i="1"/>
  <c r="HH109" i="1"/>
  <c r="HF109" i="1"/>
  <c r="HB109" i="1"/>
  <c r="GU109" i="1"/>
  <c r="GW109" i="1" s="1"/>
  <c r="HH108" i="1"/>
  <c r="HF108" i="1"/>
  <c r="HB108" i="1"/>
  <c r="GU108" i="1"/>
  <c r="GW108" i="1" s="1"/>
  <c r="HH107" i="1"/>
  <c r="HF107" i="1"/>
  <c r="HB107" i="1"/>
  <c r="GU107" i="1"/>
  <c r="GW107" i="1" s="1"/>
  <c r="HH106" i="1"/>
  <c r="HB106" i="1"/>
  <c r="GU106" i="1"/>
  <c r="HH105" i="1"/>
  <c r="HB105" i="1"/>
  <c r="GU105" i="1"/>
  <c r="GK105" i="1" a="1"/>
  <c r="GK105" i="1" s="1"/>
  <c r="HH102" i="1"/>
  <c r="HB102" i="1"/>
  <c r="GU102" i="1"/>
  <c r="HH101" i="1"/>
  <c r="HB101" i="1"/>
  <c r="GU101" i="1"/>
  <c r="HH100" i="1"/>
  <c r="HB100" i="1"/>
  <c r="GU100" i="1"/>
  <c r="HH99" i="1"/>
  <c r="HB99" i="1"/>
  <c r="GU99" i="1"/>
  <c r="HH98" i="1"/>
  <c r="HB98" i="1"/>
  <c r="GU98" i="1"/>
  <c r="HH97" i="1"/>
  <c r="HB97" i="1"/>
  <c r="GU97" i="1"/>
  <c r="HH96" i="1"/>
  <c r="HB96" i="1"/>
  <c r="GU96" i="1"/>
  <c r="HH95" i="1"/>
  <c r="HB95" i="1"/>
  <c r="GU95" i="1"/>
  <c r="HH94" i="1"/>
  <c r="HB94" i="1"/>
  <c r="GU94" i="1"/>
  <c r="HH93" i="1"/>
  <c r="HB93" i="1"/>
  <c r="GU93" i="1"/>
  <c r="HH92" i="1"/>
  <c r="HB92" i="1"/>
  <c r="GU92" i="1"/>
  <c r="HH91" i="1"/>
  <c r="HB91" i="1"/>
  <c r="GU91" i="1"/>
  <c r="HH90" i="1"/>
  <c r="HB90" i="1"/>
  <c r="GU90" i="1"/>
  <c r="HH89" i="1"/>
  <c r="HB89" i="1"/>
  <c r="GU89" i="1"/>
  <c r="HH88" i="1"/>
  <c r="HB88" i="1"/>
  <c r="GU88" i="1"/>
  <c r="HH87" i="1"/>
  <c r="HB87" i="1"/>
  <c r="GU87" i="1"/>
  <c r="HH86" i="1"/>
  <c r="HB86" i="1"/>
  <c r="GU86" i="1"/>
  <c r="HH85" i="1"/>
  <c r="HB85" i="1"/>
  <c r="GU85" i="1"/>
  <c r="HH84" i="1"/>
  <c r="HB84" i="1"/>
  <c r="GU84" i="1"/>
  <c r="HH83" i="1"/>
  <c r="HB83" i="1"/>
  <c r="GU83" i="1"/>
  <c r="HH82" i="1"/>
  <c r="HB82" i="1"/>
  <c r="GU82" i="1"/>
  <c r="HH81" i="1"/>
  <c r="HB81" i="1"/>
  <c r="GU81" i="1"/>
  <c r="HH80" i="1"/>
  <c r="HB80" i="1"/>
  <c r="GU80" i="1"/>
  <c r="HH79" i="1"/>
  <c r="HB79" i="1"/>
  <c r="GU79" i="1"/>
  <c r="HH78" i="1"/>
  <c r="HB78" i="1"/>
  <c r="GU78" i="1"/>
  <c r="HH77" i="1"/>
  <c r="HB77" i="1"/>
  <c r="GU77" i="1"/>
  <c r="HH76" i="1"/>
  <c r="HB76" i="1"/>
  <c r="GU76" i="1"/>
  <c r="HH75" i="1"/>
  <c r="HB75" i="1"/>
  <c r="GU75" i="1"/>
  <c r="GI75" i="1"/>
  <c r="GI75" i="1" a="1"/>
  <c r="HH71" i="1"/>
  <c r="HB71" i="1"/>
  <c r="GU71" i="1"/>
  <c r="HH70" i="1"/>
  <c r="HB70" i="1"/>
  <c r="GU70" i="1"/>
  <c r="HH69" i="1"/>
  <c r="HB69" i="1"/>
  <c r="GZ69" i="1"/>
  <c r="GU69" i="1"/>
  <c r="HH68" i="1"/>
  <c r="HF68" i="1"/>
  <c r="HJ68" i="1" s="1"/>
  <c r="HB68" i="1"/>
  <c r="GW68" i="1"/>
  <c r="GU68" i="1"/>
  <c r="HH67" i="1"/>
  <c r="HB67" i="1"/>
  <c r="GU67" i="1"/>
  <c r="HH66" i="1"/>
  <c r="HB66" i="1"/>
  <c r="GU66" i="1"/>
  <c r="HH65" i="1"/>
  <c r="HB65" i="1"/>
  <c r="GZ65" i="1"/>
  <c r="HD65" i="1" s="1"/>
  <c r="GU65" i="1"/>
  <c r="HH64" i="1"/>
  <c r="HF64" i="1"/>
  <c r="HB64" i="1"/>
  <c r="GU64" i="1"/>
  <c r="GW64" i="1" s="1"/>
  <c r="HH63" i="1"/>
  <c r="HB63" i="1"/>
  <c r="GU63" i="1"/>
  <c r="HH62" i="1"/>
  <c r="HB62" i="1"/>
  <c r="GU62" i="1"/>
  <c r="HH61" i="1"/>
  <c r="HB61" i="1"/>
  <c r="GZ61" i="1"/>
  <c r="GU61" i="1"/>
  <c r="HH60" i="1"/>
  <c r="HF60" i="1"/>
  <c r="HJ60" i="1" s="1"/>
  <c r="HB60" i="1"/>
  <c r="GW60" i="1"/>
  <c r="GU60" i="1"/>
  <c r="HH59" i="1"/>
  <c r="HB59" i="1"/>
  <c r="GU59" i="1"/>
  <c r="HH58" i="1"/>
  <c r="HB58" i="1"/>
  <c r="GU58" i="1"/>
  <c r="HH57" i="1"/>
  <c r="HB57" i="1"/>
  <c r="GZ57" i="1"/>
  <c r="HD57" i="1" s="1"/>
  <c r="GU57" i="1"/>
  <c r="HH56" i="1"/>
  <c r="HF56" i="1"/>
  <c r="HB56" i="1"/>
  <c r="GU56" i="1"/>
  <c r="GW56" i="1" s="1"/>
  <c r="HH55" i="1"/>
  <c r="HB55" i="1"/>
  <c r="GU55" i="1"/>
  <c r="HH54" i="1"/>
  <c r="HB54" i="1"/>
  <c r="GU54" i="1"/>
  <c r="HH53" i="1"/>
  <c r="HB53" i="1"/>
  <c r="GZ53" i="1"/>
  <c r="GU53" i="1"/>
  <c r="HH52" i="1"/>
  <c r="HF52" i="1"/>
  <c r="HJ52" i="1" s="1"/>
  <c r="HB52" i="1"/>
  <c r="GW52" i="1"/>
  <c r="GU52" i="1"/>
  <c r="HH51" i="1"/>
  <c r="HB51" i="1"/>
  <c r="GU51" i="1"/>
  <c r="HH50" i="1"/>
  <c r="HB50" i="1"/>
  <c r="GU50" i="1"/>
  <c r="HH49" i="1"/>
  <c r="HB49" i="1"/>
  <c r="GU49" i="1"/>
  <c r="HH48" i="1"/>
  <c r="HB48" i="1"/>
  <c r="GU48" i="1"/>
  <c r="HH47" i="1"/>
  <c r="HB47" i="1"/>
  <c r="GU47" i="1"/>
  <c r="HH46" i="1"/>
  <c r="HB46" i="1"/>
  <c r="GU46" i="1"/>
  <c r="HH45" i="1"/>
  <c r="HB45" i="1"/>
  <c r="GU45" i="1"/>
  <c r="HH44" i="1"/>
  <c r="HB44" i="1"/>
  <c r="GU44" i="1"/>
  <c r="HH41" i="1"/>
  <c r="HB41" i="1"/>
  <c r="GU41" i="1"/>
  <c r="HH40" i="1"/>
  <c r="HB40" i="1"/>
  <c r="GU40" i="1"/>
  <c r="HH39" i="1"/>
  <c r="HB39" i="1"/>
  <c r="GU39" i="1"/>
  <c r="HH38" i="1"/>
  <c r="HB38" i="1"/>
  <c r="GU38" i="1"/>
  <c r="HH37" i="1"/>
  <c r="HB37" i="1"/>
  <c r="GU37" i="1"/>
  <c r="HH36" i="1"/>
  <c r="HB36" i="1"/>
  <c r="GU36" i="1"/>
  <c r="HH35" i="1"/>
  <c r="HB35" i="1"/>
  <c r="GU35" i="1"/>
  <c r="HH34" i="1"/>
  <c r="HB34" i="1"/>
  <c r="GU34" i="1"/>
  <c r="HH33" i="1"/>
  <c r="HB33" i="1"/>
  <c r="GU33" i="1"/>
  <c r="HH32" i="1"/>
  <c r="HB32" i="1"/>
  <c r="GU32" i="1"/>
  <c r="HH31" i="1"/>
  <c r="HB31" i="1"/>
  <c r="GU31" i="1"/>
  <c r="HH30" i="1"/>
  <c r="HB30" i="1"/>
  <c r="GU30" i="1"/>
  <c r="HH29" i="1"/>
  <c r="HB29" i="1"/>
  <c r="GU29" i="1"/>
  <c r="HH28" i="1"/>
  <c r="HB28" i="1"/>
  <c r="GU28" i="1"/>
  <c r="HH27" i="1"/>
  <c r="HB27" i="1"/>
  <c r="GU27" i="1"/>
  <c r="HH26" i="1"/>
  <c r="HB26" i="1"/>
  <c r="GU26" i="1"/>
  <c r="HH25" i="1"/>
  <c r="HB25" i="1"/>
  <c r="GU25" i="1"/>
  <c r="HH24" i="1"/>
  <c r="HB24" i="1"/>
  <c r="GU24" i="1"/>
  <c r="HH23" i="1"/>
  <c r="HB23" i="1"/>
  <c r="GU23" i="1"/>
  <c r="HH22" i="1"/>
  <c r="HB22" i="1"/>
  <c r="GU22" i="1"/>
  <c r="HH21" i="1"/>
  <c r="HB21" i="1"/>
  <c r="GU21" i="1"/>
  <c r="HH20" i="1"/>
  <c r="HB20" i="1"/>
  <c r="GU20" i="1"/>
  <c r="HH19" i="1"/>
  <c r="HB19" i="1"/>
  <c r="GU19" i="1"/>
  <c r="HH18" i="1"/>
  <c r="HB18" i="1"/>
  <c r="GW18" i="1"/>
  <c r="GU18" i="1"/>
  <c r="HH17" i="1"/>
  <c r="HB17" i="1"/>
  <c r="GW17" i="1"/>
  <c r="GU17" i="1"/>
  <c r="HH16" i="1"/>
  <c r="HB16" i="1"/>
  <c r="GW16" i="1"/>
  <c r="GU16" i="1"/>
  <c r="HH15" i="1"/>
  <c r="HB15" i="1"/>
  <c r="GW15" i="1"/>
  <c r="GU15" i="1"/>
  <c r="HH14" i="1"/>
  <c r="HB14" i="1"/>
  <c r="GU14" i="1"/>
  <c r="GS14" i="1"/>
  <c r="GZ14" i="1" s="1"/>
  <c r="GS14" i="1" a="1"/>
  <c r="FR23" i="5" l="1"/>
  <c r="FR22" i="5"/>
  <c r="ER24" i="5"/>
  <c r="FH24" i="5"/>
  <c r="HN95" i="5"/>
  <c r="HR95" i="5" s="1"/>
  <c r="HL95" i="5"/>
  <c r="HH75" i="5"/>
  <c r="HE75" i="5"/>
  <c r="HN77" i="5"/>
  <c r="HR77" i="5" s="1"/>
  <c r="HL77" i="5"/>
  <c r="HN85" i="5"/>
  <c r="HR85" i="5" s="1"/>
  <c r="HL85" i="5"/>
  <c r="HN90" i="5"/>
  <c r="HR90" i="5" s="1"/>
  <c r="HL90" i="5"/>
  <c r="HN98" i="5"/>
  <c r="HR98" i="5" s="1"/>
  <c r="HL98" i="5"/>
  <c r="ED13" i="5" a="1"/>
  <c r="GA23" i="5"/>
  <c r="GA22" i="5"/>
  <c r="GA24" i="5"/>
  <c r="FI23" i="5"/>
  <c r="FI22" i="5"/>
  <c r="FI24" i="5"/>
  <c r="ES23" i="5"/>
  <c r="ES22" i="5"/>
  <c r="ES24" i="5"/>
  <c r="HN37" i="5"/>
  <c r="HR37" i="5" s="1"/>
  <c r="HL37" i="5"/>
  <c r="HN22" i="5"/>
  <c r="HR22" i="5" s="1"/>
  <c r="HL22" i="5"/>
  <c r="HN41" i="5"/>
  <c r="HR41" i="5" s="1"/>
  <c r="HL41" i="5"/>
  <c r="HN30" i="5"/>
  <c r="HR30" i="5" s="1"/>
  <c r="HL30" i="5"/>
  <c r="DD35" i="5"/>
  <c r="EM24" i="5"/>
  <c r="EM22" i="5"/>
  <c r="EM23" i="5"/>
  <c r="GT75" i="5" a="1"/>
  <c r="GT75" i="5" s="1"/>
  <c r="GP23" i="5"/>
  <c r="FH23" i="5"/>
  <c r="FQ24" i="5"/>
  <c r="FQ22" i="5"/>
  <c r="FQ23" i="5"/>
  <c r="HN86" i="5"/>
  <c r="HR86" i="5" s="1"/>
  <c r="HL86" i="5"/>
  <c r="HN97" i="5"/>
  <c r="HR97" i="5" s="1"/>
  <c r="HL97" i="5"/>
  <c r="HN76" i="5"/>
  <c r="HR76" i="5" s="1"/>
  <c r="HL76" i="5"/>
  <c r="HN84" i="5"/>
  <c r="HR84" i="5" s="1"/>
  <c r="HL84" i="5"/>
  <c r="HN92" i="5"/>
  <c r="HR92" i="5" s="1"/>
  <c r="HL92" i="5"/>
  <c r="HN100" i="5"/>
  <c r="HR100" i="5" s="1"/>
  <c r="HL100" i="5"/>
  <c r="HN78" i="5"/>
  <c r="HR78" i="5" s="1"/>
  <c r="HL78" i="5"/>
  <c r="EF9" i="5"/>
  <c r="EF7" i="5"/>
  <c r="EF5" i="5"/>
  <c r="EF10" i="5"/>
  <c r="EF8" i="5"/>
  <c r="EF6" i="5"/>
  <c r="GM23" i="5"/>
  <c r="GM24" i="5"/>
  <c r="GM22" i="5"/>
  <c r="FW23" i="5"/>
  <c r="FW24" i="5"/>
  <c r="FW22" i="5"/>
  <c r="FE23" i="5"/>
  <c r="FE24" i="5"/>
  <c r="FE22" i="5"/>
  <c r="EO23" i="5"/>
  <c r="EO24" i="5"/>
  <c r="EO22" i="5"/>
  <c r="HN44" i="5"/>
  <c r="HR44" i="5" s="1"/>
  <c r="HE44" i="5"/>
  <c r="HH44" i="5"/>
  <c r="HL44" i="5" s="1"/>
  <c r="HL18" i="5"/>
  <c r="HN18" i="5"/>
  <c r="HR18" i="5" s="1"/>
  <c r="HN24" i="5"/>
  <c r="HR24" i="5" s="1"/>
  <c r="HL24" i="5"/>
  <c r="HN39" i="5"/>
  <c r="HR39" i="5" s="1"/>
  <c r="HL39" i="5"/>
  <c r="HN33" i="5"/>
  <c r="HR33" i="5" s="1"/>
  <c r="HL33" i="5"/>
  <c r="HN14" i="5"/>
  <c r="HR14" i="5" s="1"/>
  <c r="HL14" i="5"/>
  <c r="GN23" i="5"/>
  <c r="GN24" i="5"/>
  <c r="GN22" i="5"/>
  <c r="GJ23" i="5"/>
  <c r="GJ24" i="5"/>
  <c r="GJ22" i="5"/>
  <c r="GF23" i="5"/>
  <c r="GF24" i="5"/>
  <c r="GF22" i="5"/>
  <c r="GB23" i="5"/>
  <c r="GB24" i="5"/>
  <c r="GB22" i="5"/>
  <c r="FX23" i="5"/>
  <c r="FX24" i="5"/>
  <c r="FX22" i="5"/>
  <c r="FT23" i="5"/>
  <c r="FT24" i="5"/>
  <c r="FT22" i="5"/>
  <c r="FP23" i="5"/>
  <c r="FP24" i="5"/>
  <c r="FP22" i="5"/>
  <c r="FJ23" i="5"/>
  <c r="FJ24" i="5"/>
  <c r="FJ22" i="5"/>
  <c r="FF23" i="5"/>
  <c r="FF24" i="5"/>
  <c r="FF22" i="5"/>
  <c r="FB23" i="5"/>
  <c r="FB24" i="5"/>
  <c r="FB22" i="5"/>
  <c r="EX23" i="5"/>
  <c r="EX24" i="5"/>
  <c r="EX22" i="5"/>
  <c r="ET23" i="5"/>
  <c r="ET24" i="5"/>
  <c r="ET22" i="5"/>
  <c r="EP23" i="5"/>
  <c r="EP24" i="5"/>
  <c r="EP22" i="5"/>
  <c r="EL23" i="5"/>
  <c r="EL24" i="5"/>
  <c r="EL22" i="5"/>
  <c r="CZ35" i="5"/>
  <c r="DC35" i="5"/>
  <c r="GP22" i="5"/>
  <c r="FH22" i="5"/>
  <c r="FY24" i="5"/>
  <c r="FY22" i="5"/>
  <c r="FY23" i="5"/>
  <c r="EQ24" i="5"/>
  <c r="EQ22" i="5"/>
  <c r="EQ23" i="5"/>
  <c r="HN105" i="5"/>
  <c r="HR105" i="5" s="1"/>
  <c r="HE105" i="5"/>
  <c r="HH105" i="5"/>
  <c r="HL105" i="5" s="1"/>
  <c r="HN87" i="5"/>
  <c r="HR87" i="5" s="1"/>
  <c r="HL87" i="5"/>
  <c r="HN91" i="5"/>
  <c r="HR91" i="5" s="1"/>
  <c r="HL91" i="5"/>
  <c r="HN99" i="5"/>
  <c r="HR99" i="5" s="1"/>
  <c r="HL99" i="5"/>
  <c r="HN81" i="5"/>
  <c r="HR81" i="5" s="1"/>
  <c r="HL81" i="5"/>
  <c r="HN94" i="5"/>
  <c r="HR94" i="5" s="1"/>
  <c r="HL94" i="5"/>
  <c r="HN102" i="5"/>
  <c r="HR102" i="5" s="1"/>
  <c r="HL102" i="5"/>
  <c r="HL79" i="5"/>
  <c r="HN79" i="5"/>
  <c r="HR79" i="5" s="1"/>
  <c r="ED22" i="5" a="1"/>
  <c r="DA88" i="5"/>
  <c r="GI23" i="5"/>
  <c r="GI24" i="5"/>
  <c r="GI22" i="5"/>
  <c r="FS23" i="5"/>
  <c r="FS24" i="5"/>
  <c r="FS22" i="5"/>
  <c r="FA23" i="5"/>
  <c r="FA24" i="5"/>
  <c r="FA22" i="5"/>
  <c r="EK23" i="5"/>
  <c r="EK24" i="5"/>
  <c r="EK22" i="5"/>
  <c r="DD88" i="5"/>
  <c r="HN27" i="5"/>
  <c r="HR27" i="5" s="1"/>
  <c r="HL27" i="5"/>
  <c r="HN38" i="5"/>
  <c r="HR38" i="5" s="1"/>
  <c r="HL38" i="5"/>
  <c r="HL28" i="5"/>
  <c r="HN28" i="5"/>
  <c r="HR28" i="5" s="1"/>
  <c r="HN35" i="5"/>
  <c r="HR35" i="5" s="1"/>
  <c r="HL35" i="5"/>
  <c r="HL17" i="5"/>
  <c r="HN17" i="5"/>
  <c r="HR17" i="5" s="1"/>
  <c r="HN26" i="5"/>
  <c r="HR26" i="5" s="1"/>
  <c r="HL26" i="5"/>
  <c r="HN16" i="5"/>
  <c r="HR16" i="5" s="1"/>
  <c r="HL16" i="5"/>
  <c r="HN40" i="5"/>
  <c r="HR40" i="5" s="1"/>
  <c r="HL40" i="5"/>
  <c r="HL36" i="5"/>
  <c r="HN36" i="5"/>
  <c r="HR36" i="5" s="1"/>
  <c r="HN34" i="5"/>
  <c r="HR34" i="5" s="1"/>
  <c r="HL34" i="5"/>
  <c r="EN24" i="5"/>
  <c r="EN22" i="5"/>
  <c r="EN23" i="5"/>
  <c r="GK24" i="5"/>
  <c r="GK22" i="5"/>
  <c r="GK23" i="5"/>
  <c r="FC24" i="5"/>
  <c r="FC22" i="5"/>
  <c r="FC23" i="5"/>
  <c r="CY35" i="5"/>
  <c r="FK24" i="5"/>
  <c r="FK22" i="5"/>
  <c r="FK23" i="5"/>
  <c r="GR105" i="5" a="1"/>
  <c r="GR105" i="5" s="1"/>
  <c r="GG24" i="5"/>
  <c r="GG22" i="5"/>
  <c r="GG23" i="5"/>
  <c r="EY24" i="5"/>
  <c r="EY22" i="5"/>
  <c r="EY23" i="5"/>
  <c r="HN93" i="5"/>
  <c r="HR93" i="5" s="1"/>
  <c r="HL93" i="5"/>
  <c r="HN101" i="5"/>
  <c r="HR101" i="5" s="1"/>
  <c r="HL101" i="5"/>
  <c r="HN80" i="5"/>
  <c r="HR80" i="5" s="1"/>
  <c r="HL80" i="5"/>
  <c r="HN89" i="5"/>
  <c r="HR89" i="5" s="1"/>
  <c r="HL89" i="5"/>
  <c r="HN88" i="5"/>
  <c r="HR88" i="5" s="1"/>
  <c r="HL88" i="5"/>
  <c r="HN96" i="5"/>
  <c r="HR96" i="5" s="1"/>
  <c r="HL96" i="5"/>
  <c r="HN82" i="5"/>
  <c r="HR82" i="5" s="1"/>
  <c r="HL82" i="5"/>
  <c r="GE23" i="5"/>
  <c r="GE24" i="5"/>
  <c r="GE22" i="5"/>
  <c r="FO23" i="5"/>
  <c r="FO24" i="5"/>
  <c r="FO22" i="5"/>
  <c r="EW23" i="5"/>
  <c r="EW24" i="5"/>
  <c r="EW22" i="5"/>
  <c r="CZ88" i="5"/>
  <c r="HN25" i="5"/>
  <c r="HR25" i="5" s="1"/>
  <c r="HL25" i="5"/>
  <c r="HL31" i="5"/>
  <c r="HN31" i="5"/>
  <c r="HR31" i="5" s="1"/>
  <c r="HN19" i="5"/>
  <c r="HR19" i="5" s="1"/>
  <c r="HL19" i="5"/>
  <c r="HL32" i="5"/>
  <c r="HN32" i="5"/>
  <c r="HR32" i="5" s="1"/>
  <c r="HL29" i="5"/>
  <c r="HN29" i="5"/>
  <c r="HR29" i="5" s="1"/>
  <c r="GC24" i="5"/>
  <c r="GC22" i="5"/>
  <c r="GC23" i="5"/>
  <c r="EU24" i="5"/>
  <c r="EU22" i="5"/>
  <c r="EU23" i="5"/>
  <c r="EZ24" i="5"/>
  <c r="EZ22" i="5"/>
  <c r="EZ23" i="5"/>
  <c r="GT105" i="5" a="1"/>
  <c r="GT105" i="5" s="1"/>
  <c r="GR75" i="5" a="1"/>
  <c r="GR75" i="5" s="1"/>
  <c r="FU24" i="5"/>
  <c r="FU22" i="5"/>
  <c r="FU23" i="5"/>
  <c r="GO24" i="5"/>
  <c r="GO22" i="5"/>
  <c r="GO23" i="5"/>
  <c r="FG24" i="5"/>
  <c r="FG22" i="5"/>
  <c r="FG23" i="5"/>
  <c r="FC24" i="6"/>
  <c r="FI24" i="6"/>
  <c r="FB22" i="6"/>
  <c r="HN86" i="6"/>
  <c r="HR86" i="6" s="1"/>
  <c r="HL86" i="6"/>
  <c r="ES23" i="6"/>
  <c r="HN22" i="6"/>
  <c r="HR22" i="6" s="1"/>
  <c r="FC23" i="6"/>
  <c r="HL85" i="6"/>
  <c r="HN85" i="6"/>
  <c r="HR85" i="6" s="1"/>
  <c r="FE24" i="6"/>
  <c r="HL82" i="6"/>
  <c r="HN82" i="6"/>
  <c r="HR82" i="6" s="1"/>
  <c r="FG24" i="6"/>
  <c r="FB23" i="6"/>
  <c r="EL22" i="6"/>
  <c r="EO22" i="6"/>
  <c r="HL89" i="6"/>
  <c r="HN89" i="6"/>
  <c r="HR89" i="6" s="1"/>
  <c r="HL81" i="6"/>
  <c r="HN81" i="6"/>
  <c r="HR81" i="6" s="1"/>
  <c r="DD88" i="6"/>
  <c r="CY88" i="6"/>
  <c r="CZ88" i="6"/>
  <c r="HN90" i="6"/>
  <c r="HR90" i="6" s="1"/>
  <c r="HL90" i="6"/>
  <c r="CX88" i="6"/>
  <c r="FK23" i="6"/>
  <c r="FK22" i="6"/>
  <c r="FK24" i="6"/>
  <c r="EP23" i="6"/>
  <c r="EP22" i="6"/>
  <c r="EP24" i="6"/>
  <c r="FL24" i="6"/>
  <c r="FL23" i="6"/>
  <c r="FL22" i="6"/>
  <c r="FH22" i="6"/>
  <c r="FH24" i="6"/>
  <c r="FH23" i="6"/>
  <c r="FD22" i="6"/>
  <c r="FD24" i="6"/>
  <c r="FD23" i="6"/>
  <c r="FG22" i="6"/>
  <c r="FG23" i="6"/>
  <c r="GS75" i="6" a="1"/>
  <c r="GS75" i="6" s="1"/>
  <c r="HN17" i="6"/>
  <c r="HR17" i="6" s="1"/>
  <c r="HL17" i="6"/>
  <c r="HN21" i="6"/>
  <c r="HR21" i="6" s="1"/>
  <c r="HL21" i="6"/>
  <c r="HN19" i="6"/>
  <c r="HR19" i="6" s="1"/>
  <c r="HL19" i="6"/>
  <c r="HN38" i="6"/>
  <c r="HR38" i="6" s="1"/>
  <c r="HL38" i="6"/>
  <c r="HN25" i="6"/>
  <c r="HR25" i="6" s="1"/>
  <c r="HL25" i="6"/>
  <c r="EQ24" i="6"/>
  <c r="GR105" i="6" a="1"/>
  <c r="GR105" i="6" s="1"/>
  <c r="FE23" i="6"/>
  <c r="ES22" i="6"/>
  <c r="EO24" i="6"/>
  <c r="HN102" i="6"/>
  <c r="HR102" i="6" s="1"/>
  <c r="HL102" i="6"/>
  <c r="HN94" i="6"/>
  <c r="HR94" i="6" s="1"/>
  <c r="HL94" i="6"/>
  <c r="HN88" i="6"/>
  <c r="HR88" i="6" s="1"/>
  <c r="HL88" i="6"/>
  <c r="HN79" i="6"/>
  <c r="HR79" i="6" s="1"/>
  <c r="HL79" i="6"/>
  <c r="DB88" i="6"/>
  <c r="HL16" i="6"/>
  <c r="HN16" i="6"/>
  <c r="HR16" i="6" s="1"/>
  <c r="FF23" i="6"/>
  <c r="FF22" i="6"/>
  <c r="FF24" i="6"/>
  <c r="EK24" i="6"/>
  <c r="EK22" i="6"/>
  <c r="EK23" i="6"/>
  <c r="EV24" i="6"/>
  <c r="EV23" i="6"/>
  <c r="EV22" i="6"/>
  <c r="ER22" i="6"/>
  <c r="ER23" i="6"/>
  <c r="ER24" i="6"/>
  <c r="EN22" i="6"/>
  <c r="EN24" i="6"/>
  <c r="EN23" i="6"/>
  <c r="FB24" i="6"/>
  <c r="HL15" i="6"/>
  <c r="HN15" i="6"/>
  <c r="HR15" i="6" s="1"/>
  <c r="HL31" i="6"/>
  <c r="HN31" i="6"/>
  <c r="HR31" i="6" s="1"/>
  <c r="HN35" i="6"/>
  <c r="HR35" i="6" s="1"/>
  <c r="HL35" i="6"/>
  <c r="HN18" i="6"/>
  <c r="HR18" i="6" s="1"/>
  <c r="HL18" i="6"/>
  <c r="HN20" i="6"/>
  <c r="HR20" i="6" s="1"/>
  <c r="HL20" i="6"/>
  <c r="HN27" i="6"/>
  <c r="HR27" i="6" s="1"/>
  <c r="HL27" i="6"/>
  <c r="HN36" i="6"/>
  <c r="HR36" i="6" s="1"/>
  <c r="HL36" i="6"/>
  <c r="HN33" i="6"/>
  <c r="HR33" i="6" s="1"/>
  <c r="HL33" i="6"/>
  <c r="FJ23" i="6"/>
  <c r="FJ22" i="6"/>
  <c r="FJ24" i="6"/>
  <c r="EW24" i="6"/>
  <c r="EW22" i="6"/>
  <c r="EW23" i="6"/>
  <c r="EX23" i="6"/>
  <c r="EX22" i="6"/>
  <c r="EX24" i="6"/>
  <c r="EQ23" i="6"/>
  <c r="GT105" i="6" a="1"/>
  <c r="GT105" i="6" s="1"/>
  <c r="FI23" i="6"/>
  <c r="FE22" i="6"/>
  <c r="ES24" i="6"/>
  <c r="HN92" i="6"/>
  <c r="HR92" i="6" s="1"/>
  <c r="HL92" i="6"/>
  <c r="HN75" i="6"/>
  <c r="HR75" i="6" s="1"/>
  <c r="HL75" i="6"/>
  <c r="FA24" i="6"/>
  <c r="FA22" i="6"/>
  <c r="FA23" i="6"/>
  <c r="GT75" i="6" a="1"/>
  <c r="GT75" i="6" s="1"/>
  <c r="HN32" i="6"/>
  <c r="HR32" i="6" s="1"/>
  <c r="HL32" i="6"/>
  <c r="HN40" i="6"/>
  <c r="HR40" i="6" s="1"/>
  <c r="HL40" i="6"/>
  <c r="HN39" i="6"/>
  <c r="HR39" i="6" s="1"/>
  <c r="HL39" i="6"/>
  <c r="HL28" i="6"/>
  <c r="HN28" i="6"/>
  <c r="HR28" i="6" s="1"/>
  <c r="HN30" i="6"/>
  <c r="HR30" i="6" s="1"/>
  <c r="HL30" i="6"/>
  <c r="HN37" i="6"/>
  <c r="HR37" i="6" s="1"/>
  <c r="HL37" i="6"/>
  <c r="HL34" i="6"/>
  <c r="HN34" i="6"/>
  <c r="HR34" i="6" s="1"/>
  <c r="EY23" i="6"/>
  <c r="EY22" i="6"/>
  <c r="EY24" i="6"/>
  <c r="EL24" i="6"/>
  <c r="HL26" i="6"/>
  <c r="HN26" i="6"/>
  <c r="HR26" i="6" s="1"/>
  <c r="GS105" i="6" a="1"/>
  <c r="GS105" i="6" s="1"/>
  <c r="FI22" i="6"/>
  <c r="EO23" i="6"/>
  <c r="HN98" i="6"/>
  <c r="HR98" i="6" s="1"/>
  <c r="HL98" i="6"/>
  <c r="HN91" i="6"/>
  <c r="HR91" i="6" s="1"/>
  <c r="HL91" i="6"/>
  <c r="HN83" i="6"/>
  <c r="HR83" i="6" s="1"/>
  <c r="HL83" i="6"/>
  <c r="DC88" i="6"/>
  <c r="DA88" i="6"/>
  <c r="HN44" i="6"/>
  <c r="HR44" i="6" s="1"/>
  <c r="HE44" i="6"/>
  <c r="HH44" i="6"/>
  <c r="HL44" i="6" s="1"/>
  <c r="EU23" i="6"/>
  <c r="EU22" i="6"/>
  <c r="EU24" i="6"/>
  <c r="EZ22" i="6"/>
  <c r="EZ24" i="6"/>
  <c r="EZ23" i="6"/>
  <c r="EL23" i="6"/>
  <c r="HE14" i="6"/>
  <c r="HH14" i="6"/>
  <c r="HL24" i="6"/>
  <c r="HN24" i="6"/>
  <c r="HR24" i="6" s="1"/>
  <c r="HN29" i="6"/>
  <c r="HR29" i="6" s="1"/>
  <c r="HL29" i="6"/>
  <c r="HN23" i="6"/>
  <c r="HR23" i="6" s="1"/>
  <c r="HL23" i="6"/>
  <c r="HN41" i="6"/>
  <c r="HR41" i="6" s="1"/>
  <c r="HL41" i="6"/>
  <c r="ET23" i="6"/>
  <c r="ET22" i="6"/>
  <c r="ET24" i="6"/>
  <c r="DB88" i="4"/>
  <c r="DD88" i="4"/>
  <c r="FS24" i="4"/>
  <c r="FI22" i="4"/>
  <c r="FF22" i="4"/>
  <c r="GH22" i="4"/>
  <c r="EN24" i="4"/>
  <c r="FZ23" i="4"/>
  <c r="FB24" i="4"/>
  <c r="EZ24" i="4"/>
  <c r="FT23" i="4"/>
  <c r="EL24" i="4"/>
  <c r="FA22" i="4"/>
  <c r="ER23" i="4"/>
  <c r="FS23" i="4"/>
  <c r="EK23" i="4"/>
  <c r="FH23" i="4"/>
  <c r="FB23" i="4"/>
  <c r="GH23" i="4"/>
  <c r="CX35" i="4"/>
  <c r="FT24" i="4"/>
  <c r="FA23" i="4"/>
  <c r="ER22" i="4"/>
  <c r="EL22" i="4"/>
  <c r="DB35" i="4"/>
  <c r="EZ22" i="4"/>
  <c r="ER24" i="4"/>
  <c r="DA35" i="4"/>
  <c r="HH105" i="4"/>
  <c r="HL105" i="4" s="1"/>
  <c r="HN105" i="4"/>
  <c r="HR105" i="4" s="1"/>
  <c r="HE105" i="4"/>
  <c r="HN93" i="4"/>
  <c r="HR93" i="4" s="1"/>
  <c r="HL93" i="4"/>
  <c r="HN100" i="4"/>
  <c r="HR100" i="4" s="1"/>
  <c r="HL100" i="4"/>
  <c r="HN84" i="4"/>
  <c r="HR84" i="4" s="1"/>
  <c r="HL84" i="4"/>
  <c r="HN91" i="4"/>
  <c r="HR91" i="4" s="1"/>
  <c r="HL91" i="4"/>
  <c r="HN102" i="4"/>
  <c r="HR102" i="4" s="1"/>
  <c r="HL102" i="4"/>
  <c r="HN86" i="4"/>
  <c r="HR86" i="4" s="1"/>
  <c r="HL86" i="4"/>
  <c r="HN80" i="4"/>
  <c r="HR80" i="4" s="1"/>
  <c r="HL80" i="4"/>
  <c r="HN76" i="4"/>
  <c r="HR76" i="4" s="1"/>
  <c r="HL76" i="4"/>
  <c r="HL23" i="4"/>
  <c r="HN23" i="4"/>
  <c r="HR23" i="4" s="1"/>
  <c r="HN22" i="4"/>
  <c r="HR22" i="4" s="1"/>
  <c r="HL22" i="4"/>
  <c r="HL37" i="4"/>
  <c r="HN37" i="4"/>
  <c r="HR37" i="4" s="1"/>
  <c r="HL41" i="4"/>
  <c r="HN41" i="4"/>
  <c r="HR41" i="4" s="1"/>
  <c r="GK24" i="4"/>
  <c r="GK22" i="4"/>
  <c r="GK23" i="4"/>
  <c r="FU24" i="4"/>
  <c r="FU22" i="4"/>
  <c r="FU23" i="4"/>
  <c r="FC24" i="4"/>
  <c r="FC22" i="4"/>
  <c r="FC23" i="4"/>
  <c r="EM24" i="4"/>
  <c r="EM22" i="4"/>
  <c r="EM23" i="4"/>
  <c r="ED22" i="4" a="1"/>
  <c r="GT105" i="4" a="1"/>
  <c r="GT105" i="4" s="1"/>
  <c r="GS75" i="4" a="1"/>
  <c r="GS75" i="4" s="1"/>
  <c r="HL17" i="4"/>
  <c r="HN17" i="4"/>
  <c r="HR17" i="4" s="1"/>
  <c r="HN19" i="4"/>
  <c r="HR19" i="4" s="1"/>
  <c r="HL19" i="4"/>
  <c r="HN89" i="4"/>
  <c r="HR89" i="4" s="1"/>
  <c r="HL89" i="4"/>
  <c r="HN96" i="4"/>
  <c r="HR96" i="4" s="1"/>
  <c r="HL96" i="4"/>
  <c r="HN87" i="4"/>
  <c r="HR87" i="4" s="1"/>
  <c r="HL87" i="4"/>
  <c r="HN98" i="4"/>
  <c r="HR98" i="4" s="1"/>
  <c r="HL98" i="4"/>
  <c r="HN83" i="4"/>
  <c r="HR83" i="4" s="1"/>
  <c r="HL83" i="4"/>
  <c r="HN79" i="4"/>
  <c r="HR79" i="4" s="1"/>
  <c r="HL79" i="4"/>
  <c r="HN15" i="4"/>
  <c r="HR15" i="4" s="1"/>
  <c r="HL15" i="4"/>
  <c r="HL25" i="4"/>
  <c r="HN25" i="4"/>
  <c r="HR25" i="4" s="1"/>
  <c r="HN24" i="4"/>
  <c r="HR24" i="4" s="1"/>
  <c r="HL24" i="4"/>
  <c r="HN33" i="4"/>
  <c r="HR33" i="4" s="1"/>
  <c r="HL33" i="4"/>
  <c r="HL30" i="4"/>
  <c r="HN30" i="4"/>
  <c r="HR30" i="4" s="1"/>
  <c r="HL38" i="4"/>
  <c r="HN38" i="4"/>
  <c r="HR38" i="4" s="1"/>
  <c r="HN28" i="4"/>
  <c r="HR28" i="4" s="1"/>
  <c r="HL28" i="4"/>
  <c r="GG24" i="4"/>
  <c r="GG22" i="4"/>
  <c r="GG23" i="4"/>
  <c r="FQ24" i="4"/>
  <c r="FQ22" i="4"/>
  <c r="FQ23" i="4"/>
  <c r="EY24" i="4"/>
  <c r="EY22" i="4"/>
  <c r="EY23" i="4"/>
  <c r="ED4" i="4" a="1"/>
  <c r="GT75" i="4" a="1"/>
  <c r="GT75" i="4" s="1"/>
  <c r="HN101" i="4"/>
  <c r="HR101" i="4" s="1"/>
  <c r="HL101" i="4"/>
  <c r="HN85" i="4"/>
  <c r="HR85" i="4" s="1"/>
  <c r="HL85" i="4"/>
  <c r="HN99" i="4"/>
  <c r="HR99" i="4" s="1"/>
  <c r="HL99" i="4"/>
  <c r="HE75" i="4"/>
  <c r="HH75" i="4"/>
  <c r="HN82" i="4"/>
  <c r="HR82" i="4" s="1"/>
  <c r="HL82" i="4"/>
  <c r="HN26" i="4"/>
  <c r="HR26" i="4" s="1"/>
  <c r="HL26" i="4"/>
  <c r="HN34" i="4"/>
  <c r="HR34" i="4" s="1"/>
  <c r="HL34" i="4"/>
  <c r="HN36" i="4"/>
  <c r="HR36" i="4" s="1"/>
  <c r="HL36" i="4"/>
  <c r="FK24" i="4"/>
  <c r="FK22" i="4"/>
  <c r="FK23" i="4"/>
  <c r="DD35" i="4"/>
  <c r="ED13" i="4" a="1"/>
  <c r="HN18" i="4"/>
  <c r="HR18" i="4" s="1"/>
  <c r="HL18" i="4"/>
  <c r="HN16" i="4"/>
  <c r="HR16" i="4" s="1"/>
  <c r="HL16" i="4"/>
  <c r="GR105" i="4" a="1"/>
  <c r="GR105" i="4" s="1"/>
  <c r="HN92" i="4"/>
  <c r="HR92" i="4" s="1"/>
  <c r="HL92" i="4"/>
  <c r="HN94" i="4"/>
  <c r="HR94" i="4" s="1"/>
  <c r="HL94" i="4"/>
  <c r="HN78" i="4"/>
  <c r="HR78" i="4" s="1"/>
  <c r="HL78" i="4"/>
  <c r="HL27" i="4"/>
  <c r="HN27" i="4"/>
  <c r="HR27" i="4" s="1"/>
  <c r="HL39" i="4"/>
  <c r="HN39" i="4"/>
  <c r="HR39" i="4" s="1"/>
  <c r="HN31" i="4"/>
  <c r="HR31" i="4" s="1"/>
  <c r="HL31" i="4"/>
  <c r="GC24" i="4"/>
  <c r="GC22" i="4"/>
  <c r="GC23" i="4"/>
  <c r="EU24" i="4"/>
  <c r="EU22" i="4"/>
  <c r="EU23" i="4"/>
  <c r="HN97" i="4"/>
  <c r="HR97" i="4" s="1"/>
  <c r="HL97" i="4"/>
  <c r="HN88" i="4"/>
  <c r="HR88" i="4" s="1"/>
  <c r="HL88" i="4"/>
  <c r="HN95" i="4"/>
  <c r="HR95" i="4" s="1"/>
  <c r="HL95" i="4"/>
  <c r="HN90" i="4"/>
  <c r="HR90" i="4" s="1"/>
  <c r="HL90" i="4"/>
  <c r="HN81" i="4"/>
  <c r="HR81" i="4" s="1"/>
  <c r="HL81" i="4"/>
  <c r="HN77" i="4"/>
  <c r="HR77" i="4" s="1"/>
  <c r="HL77" i="4"/>
  <c r="HH44" i="4"/>
  <c r="HL44" i="4" s="1"/>
  <c r="HN44" i="4"/>
  <c r="HR44" i="4" s="1"/>
  <c r="HE44" i="4"/>
  <c r="HN21" i="4"/>
  <c r="HR21" i="4" s="1"/>
  <c r="HL21" i="4"/>
  <c r="HN29" i="4"/>
  <c r="HR29" i="4" s="1"/>
  <c r="HL29" i="4"/>
  <c r="HL35" i="4"/>
  <c r="HN35" i="4"/>
  <c r="HR35" i="4" s="1"/>
  <c r="HL40" i="4"/>
  <c r="HN40" i="4"/>
  <c r="HR40" i="4" s="1"/>
  <c r="HN32" i="4"/>
  <c r="HR32" i="4" s="1"/>
  <c r="HL32" i="4"/>
  <c r="GO24" i="4"/>
  <c r="GO22" i="4"/>
  <c r="GO23" i="4"/>
  <c r="FY24" i="4"/>
  <c r="FY22" i="4"/>
  <c r="FY23" i="4"/>
  <c r="FG24" i="4"/>
  <c r="FG22" i="4"/>
  <c r="FG23" i="4"/>
  <c r="EQ24" i="4"/>
  <c r="GT14" i="4" s="1" a="1"/>
  <c r="GT14" i="4" s="1"/>
  <c r="EQ22" i="4"/>
  <c r="EQ23" i="4"/>
  <c r="CZ35" i="4"/>
  <c r="DC35" i="4"/>
  <c r="GS105" i="4" a="1"/>
  <c r="GS105" i="4" s="1"/>
  <c r="GR75" i="4" a="1"/>
  <c r="GR75" i="4" s="1"/>
  <c r="CY35" i="4"/>
  <c r="GR14" i="4" a="1"/>
  <c r="GR14" i="4" s="1"/>
  <c r="HJ115" i="1"/>
  <c r="HJ116" i="1"/>
  <c r="HJ117" i="1"/>
  <c r="HJ131" i="1"/>
  <c r="HJ111" i="1"/>
  <c r="HJ112" i="1"/>
  <c r="HJ113" i="1"/>
  <c r="HJ127" i="1"/>
  <c r="HJ128" i="1"/>
  <c r="HJ129" i="1"/>
  <c r="HJ130" i="1"/>
  <c r="HJ126" i="1"/>
  <c r="HJ122" i="1"/>
  <c r="HJ118" i="1"/>
  <c r="HJ114" i="1"/>
  <c r="HJ110" i="1"/>
  <c r="HJ106" i="1"/>
  <c r="HJ107" i="1"/>
  <c r="HJ108" i="1"/>
  <c r="HJ109" i="1"/>
  <c r="HJ123" i="1"/>
  <c r="HJ124" i="1"/>
  <c r="HJ125" i="1"/>
  <c r="HR84" i="1"/>
  <c r="HR80" i="1"/>
  <c r="HR96" i="1"/>
  <c r="HR76" i="1"/>
  <c r="HR92" i="1"/>
  <c r="HR75" i="1"/>
  <c r="GW106" i="1"/>
  <c r="GW110" i="1"/>
  <c r="GW114" i="1"/>
  <c r="GW118" i="1"/>
  <c r="GW122" i="1"/>
  <c r="GW126" i="1"/>
  <c r="GW130" i="1"/>
  <c r="HD53" i="1"/>
  <c r="HJ56" i="1"/>
  <c r="HD69" i="1"/>
  <c r="HD61" i="1"/>
  <c r="HJ64" i="1"/>
  <c r="HD14" i="1"/>
  <c r="HF14" i="1"/>
  <c r="HJ14" i="1" s="1"/>
  <c r="GW14" i="1"/>
  <c r="GZ71" i="1"/>
  <c r="HD71" i="1" s="1"/>
  <c r="HF70" i="1"/>
  <c r="HJ70" i="1" s="1"/>
  <c r="GW70" i="1"/>
  <c r="GZ67" i="1"/>
  <c r="HD67" i="1" s="1"/>
  <c r="HF66" i="1"/>
  <c r="HJ66" i="1" s="1"/>
  <c r="GW66" i="1"/>
  <c r="GZ63" i="1"/>
  <c r="HD63" i="1" s="1"/>
  <c r="HF62" i="1"/>
  <c r="HJ62" i="1" s="1"/>
  <c r="GW62" i="1"/>
  <c r="GZ59" i="1"/>
  <c r="HD59" i="1" s="1"/>
  <c r="HF58" i="1"/>
  <c r="HJ58" i="1" s="1"/>
  <c r="GW58" i="1"/>
  <c r="GZ55" i="1"/>
  <c r="HD55" i="1" s="1"/>
  <c r="HF54" i="1"/>
  <c r="HJ54" i="1" s="1"/>
  <c r="GW54" i="1"/>
  <c r="GZ51" i="1"/>
  <c r="HD51" i="1" s="1"/>
  <c r="HF50" i="1"/>
  <c r="HJ50" i="1" s="1"/>
  <c r="GW50" i="1"/>
  <c r="HF49" i="1"/>
  <c r="HJ49" i="1" s="1"/>
  <c r="GW49" i="1"/>
  <c r="HF48" i="1"/>
  <c r="HJ48" i="1" s="1"/>
  <c r="GW48" i="1"/>
  <c r="HF47" i="1"/>
  <c r="HJ47" i="1" s="1"/>
  <c r="GW47" i="1"/>
  <c r="HF46" i="1"/>
  <c r="HJ46" i="1" s="1"/>
  <c r="GW46" i="1"/>
  <c r="HF45" i="1"/>
  <c r="HJ45" i="1" s="1"/>
  <c r="GW45" i="1"/>
  <c r="GW51" i="1"/>
  <c r="HF53" i="1"/>
  <c r="HJ53" i="1" s="1"/>
  <c r="GW55" i="1"/>
  <c r="HF57" i="1"/>
  <c r="HJ57" i="1" s="1"/>
  <c r="GW59" i="1"/>
  <c r="HF61" i="1"/>
  <c r="HJ61" i="1" s="1"/>
  <c r="GW63" i="1"/>
  <c r="HF65" i="1"/>
  <c r="HJ65" i="1" s="1"/>
  <c r="GW67" i="1"/>
  <c r="HF69" i="1"/>
  <c r="HJ69" i="1" s="1"/>
  <c r="GW71" i="1"/>
  <c r="GW41" i="1"/>
  <c r="GW40" i="1"/>
  <c r="GW39" i="1"/>
  <c r="GW38" i="1"/>
  <c r="GW37" i="1"/>
  <c r="GW36" i="1"/>
  <c r="GW35" i="1"/>
  <c r="GW34" i="1"/>
  <c r="GW33" i="1"/>
  <c r="GW32" i="1"/>
  <c r="GW31" i="1"/>
  <c r="GW30" i="1"/>
  <c r="GW29" i="1"/>
  <c r="GW28" i="1"/>
  <c r="GW27" i="1"/>
  <c r="GW26" i="1"/>
  <c r="GW25" i="1"/>
  <c r="GW24" i="1"/>
  <c r="GW23" i="1"/>
  <c r="GW22" i="1"/>
  <c r="GW21" i="1"/>
  <c r="GW20" i="1"/>
  <c r="GW19" i="1"/>
  <c r="GZ15" i="1"/>
  <c r="GZ16" i="1"/>
  <c r="GZ17" i="1"/>
  <c r="GZ18" i="1"/>
  <c r="GZ20" i="1"/>
  <c r="GZ22" i="1"/>
  <c r="GZ24" i="1"/>
  <c r="GZ26" i="1"/>
  <c r="GZ28" i="1"/>
  <c r="GZ30" i="1"/>
  <c r="GZ32" i="1"/>
  <c r="GZ34" i="1"/>
  <c r="GZ36" i="1"/>
  <c r="GZ38" i="1"/>
  <c r="GZ40" i="1"/>
  <c r="GZ45" i="1"/>
  <c r="HD45" i="1" s="1"/>
  <c r="GZ47" i="1"/>
  <c r="HD47" i="1" s="1"/>
  <c r="GZ49" i="1"/>
  <c r="HD49" i="1" s="1"/>
  <c r="GW53" i="1"/>
  <c r="GW57" i="1"/>
  <c r="GW61" i="1"/>
  <c r="GW65" i="1"/>
  <c r="GW69" i="1"/>
  <c r="GZ75" i="1"/>
  <c r="GW75" i="1"/>
  <c r="GZ19" i="1"/>
  <c r="GZ21" i="1"/>
  <c r="GZ23" i="1"/>
  <c r="GZ25" i="1"/>
  <c r="GZ27" i="1"/>
  <c r="GZ29" i="1"/>
  <c r="GZ31" i="1"/>
  <c r="GZ33" i="1"/>
  <c r="GZ35" i="1"/>
  <c r="GZ37" i="1"/>
  <c r="GZ39" i="1"/>
  <c r="GZ41" i="1"/>
  <c r="GZ46" i="1"/>
  <c r="HD46" i="1" s="1"/>
  <c r="GZ48" i="1"/>
  <c r="HD48" i="1" s="1"/>
  <c r="GZ50" i="1"/>
  <c r="HD50" i="1" s="1"/>
  <c r="HF51" i="1"/>
  <c r="HJ51" i="1" s="1"/>
  <c r="GZ52" i="1"/>
  <c r="HD52" i="1" s="1"/>
  <c r="GZ54" i="1"/>
  <c r="HD54" i="1" s="1"/>
  <c r="HF55" i="1"/>
  <c r="HJ55" i="1" s="1"/>
  <c r="GZ56" i="1"/>
  <c r="HD56" i="1" s="1"/>
  <c r="GZ58" i="1"/>
  <c r="HD58" i="1" s="1"/>
  <c r="HF59" i="1"/>
  <c r="HJ59" i="1" s="1"/>
  <c r="GZ60" i="1"/>
  <c r="HD60" i="1" s="1"/>
  <c r="GZ62" i="1"/>
  <c r="HD62" i="1" s="1"/>
  <c r="HF63" i="1"/>
  <c r="HJ63" i="1" s="1"/>
  <c r="GZ64" i="1"/>
  <c r="HD64" i="1" s="1"/>
  <c r="GZ66" i="1"/>
  <c r="HD66" i="1" s="1"/>
  <c r="HF67" i="1"/>
  <c r="HJ67" i="1" s="1"/>
  <c r="GZ68" i="1"/>
  <c r="HD68" i="1" s="1"/>
  <c r="GZ70" i="1"/>
  <c r="HD70" i="1" s="1"/>
  <c r="HF71" i="1"/>
  <c r="HJ71" i="1" s="1"/>
  <c r="GZ105" i="1"/>
  <c r="HD105" i="1" s="1"/>
  <c r="HF105" i="1"/>
  <c r="HJ105" i="1" s="1"/>
  <c r="GW105" i="1"/>
  <c r="GW76" i="1"/>
  <c r="GW77" i="1"/>
  <c r="GW78" i="1"/>
  <c r="GW79" i="1"/>
  <c r="GW80" i="1"/>
  <c r="GW81" i="1"/>
  <c r="GW82" i="1"/>
  <c r="GW83" i="1"/>
  <c r="GW84" i="1"/>
  <c r="GW85" i="1"/>
  <c r="GW86" i="1"/>
  <c r="GW87" i="1"/>
  <c r="GW88" i="1"/>
  <c r="GW89" i="1"/>
  <c r="GW90" i="1"/>
  <c r="GW91" i="1"/>
  <c r="GW92" i="1"/>
  <c r="GW93" i="1"/>
  <c r="GW94" i="1"/>
  <c r="GW95" i="1"/>
  <c r="GW96" i="1"/>
  <c r="GW97" i="1"/>
  <c r="GW98" i="1"/>
  <c r="GW99" i="1"/>
  <c r="GW100" i="1"/>
  <c r="GW101" i="1"/>
  <c r="GW102" i="1"/>
  <c r="GZ76" i="1"/>
  <c r="GZ77" i="1"/>
  <c r="GZ78" i="1"/>
  <c r="GZ79" i="1"/>
  <c r="GZ80" i="1"/>
  <c r="GZ81" i="1"/>
  <c r="GZ82" i="1"/>
  <c r="GZ83" i="1"/>
  <c r="GZ84" i="1"/>
  <c r="GZ85" i="1"/>
  <c r="GZ86" i="1"/>
  <c r="GZ87" i="1"/>
  <c r="GZ88" i="1"/>
  <c r="GZ89" i="1"/>
  <c r="GZ90" i="1"/>
  <c r="GZ91" i="1"/>
  <c r="GZ92" i="1"/>
  <c r="GZ93" i="1"/>
  <c r="GZ94" i="1"/>
  <c r="GZ95" i="1"/>
  <c r="GZ96" i="1"/>
  <c r="GZ97" i="1"/>
  <c r="GZ98" i="1"/>
  <c r="GZ99" i="1"/>
  <c r="GZ100" i="1"/>
  <c r="GZ101" i="1"/>
  <c r="GZ102" i="1"/>
  <c r="GZ106" i="1"/>
  <c r="HD106" i="1" s="1"/>
  <c r="GZ107" i="1"/>
  <c r="HD107" i="1" s="1"/>
  <c r="GZ108" i="1"/>
  <c r="HD108" i="1" s="1"/>
  <c r="GZ109" i="1"/>
  <c r="HD109" i="1" s="1"/>
  <c r="GZ110" i="1"/>
  <c r="HD110" i="1" s="1"/>
  <c r="GZ111" i="1"/>
  <c r="HD111" i="1" s="1"/>
  <c r="GZ112" i="1"/>
  <c r="HD112" i="1" s="1"/>
  <c r="GZ113" i="1"/>
  <c r="HD113" i="1" s="1"/>
  <c r="GZ114" i="1"/>
  <c r="HD114" i="1" s="1"/>
  <c r="GZ115" i="1"/>
  <c r="HD115" i="1" s="1"/>
  <c r="GZ116" i="1"/>
  <c r="HD116" i="1" s="1"/>
  <c r="GZ117" i="1"/>
  <c r="HD117" i="1" s="1"/>
  <c r="GZ118" i="1"/>
  <c r="HD118" i="1" s="1"/>
  <c r="GZ119" i="1"/>
  <c r="HD119" i="1" s="1"/>
  <c r="GZ120" i="1"/>
  <c r="HD120" i="1" s="1"/>
  <c r="GZ121" i="1"/>
  <c r="HD121" i="1" s="1"/>
  <c r="GZ122" i="1"/>
  <c r="HD122" i="1" s="1"/>
  <c r="GZ123" i="1"/>
  <c r="HD123" i="1" s="1"/>
  <c r="GZ124" i="1"/>
  <c r="HD124" i="1" s="1"/>
  <c r="GZ125" i="1"/>
  <c r="HD125" i="1" s="1"/>
  <c r="GZ126" i="1"/>
  <c r="HD126" i="1" s="1"/>
  <c r="GZ127" i="1"/>
  <c r="HD127" i="1" s="1"/>
  <c r="GZ128" i="1"/>
  <c r="HD128" i="1" s="1"/>
  <c r="GZ129" i="1"/>
  <c r="HD129" i="1" s="1"/>
  <c r="GZ130" i="1"/>
  <c r="HD130" i="1" s="1"/>
  <c r="GZ131" i="1"/>
  <c r="HD131" i="1" s="1"/>
  <c r="GZ132" i="1"/>
  <c r="HD132" i="1" s="1"/>
  <c r="GS44" i="5" l="1" a="1"/>
  <c r="GS44" i="5" s="1"/>
  <c r="GT14" i="5" a="1"/>
  <c r="GT14" i="5" s="1"/>
  <c r="EF28" i="5"/>
  <c r="EF26" i="5"/>
  <c r="EF24" i="5"/>
  <c r="ED22" i="5"/>
  <c r="EF22" i="5" s="1"/>
  <c r="EF27" i="5"/>
  <c r="EF25" i="5"/>
  <c r="EF23" i="5"/>
  <c r="GS14" i="5" a="1"/>
  <c r="GS14" i="5" s="1"/>
  <c r="HL75" i="5"/>
  <c r="HN75" i="5"/>
  <c r="HR75" i="5" s="1"/>
  <c r="GR44" i="5" a="1"/>
  <c r="GR44" i="5" s="1"/>
  <c r="GT44" i="5" a="1"/>
  <c r="GT44" i="5" s="1"/>
  <c r="GR14" i="5" a="1"/>
  <c r="GR14" i="5" s="1"/>
  <c r="EF16" i="5"/>
  <c r="EF15" i="5"/>
  <c r="EF17" i="5"/>
  <c r="ED13" i="5"/>
  <c r="EF13" i="5" s="1"/>
  <c r="EF18" i="5"/>
  <c r="EF19" i="5"/>
  <c r="EF14" i="5"/>
  <c r="HL14" i="6"/>
  <c r="HN14" i="6"/>
  <c r="HR14" i="6" s="1"/>
  <c r="EF8" i="6"/>
  <c r="EF5" i="6"/>
  <c r="EF6" i="6"/>
  <c r="EF10" i="6"/>
  <c r="EF9" i="6"/>
  <c r="EF7" i="6"/>
  <c r="EF4" i="6"/>
  <c r="GS44" i="6" a="1"/>
  <c r="GS44" i="6" s="1"/>
  <c r="EF19" i="6"/>
  <c r="EF18" i="6"/>
  <c r="EF14" i="6"/>
  <c r="EF13" i="6"/>
  <c r="EF15" i="6"/>
  <c r="EF17" i="6"/>
  <c r="EF16" i="6"/>
  <c r="GT44" i="6" a="1"/>
  <c r="GT44" i="6" s="1"/>
  <c r="EF26" i="6"/>
  <c r="EF28" i="6"/>
  <c r="EF27" i="6"/>
  <c r="EF24" i="6"/>
  <c r="EF23" i="6"/>
  <c r="EF22" i="6"/>
  <c r="EF25" i="6"/>
  <c r="GS44" i="4" a="1"/>
  <c r="GS44" i="4" s="1"/>
  <c r="GR44" i="4" a="1"/>
  <c r="GR44" i="4" s="1"/>
  <c r="GS14" i="4" a="1"/>
  <c r="GS14" i="4" s="1"/>
  <c r="GT44" i="4" a="1"/>
  <c r="GT44" i="4" s="1"/>
  <c r="EF10" i="4"/>
  <c r="EF8" i="4"/>
  <c r="EF6" i="4"/>
  <c r="ED4" i="4"/>
  <c r="EF4" i="4" s="1"/>
  <c r="EF9" i="4"/>
  <c r="EF7" i="4"/>
  <c r="EF5" i="4"/>
  <c r="EF28" i="4"/>
  <c r="ED22" i="4"/>
  <c r="EF22" i="4" s="1"/>
  <c r="EF27" i="4"/>
  <c r="EF25" i="4"/>
  <c r="EF23" i="4"/>
  <c r="EF26" i="4"/>
  <c r="EF24" i="4"/>
  <c r="EF19" i="4"/>
  <c r="EF16" i="4"/>
  <c r="EF15" i="4"/>
  <c r="EF17" i="4"/>
  <c r="ED13" i="4"/>
  <c r="EF13" i="4" s="1"/>
  <c r="EF18" i="4"/>
  <c r="EF14" i="4"/>
  <c r="HN75" i="4"/>
  <c r="HR75" i="4" s="1"/>
  <c r="HL75" i="4"/>
  <c r="HF99" i="1"/>
  <c r="HJ99" i="1" s="1"/>
  <c r="HD99" i="1"/>
  <c r="HF95" i="1"/>
  <c r="HJ95" i="1" s="1"/>
  <c r="HD95" i="1"/>
  <c r="HF91" i="1"/>
  <c r="HJ91" i="1" s="1"/>
  <c r="HD91" i="1"/>
  <c r="HF87" i="1"/>
  <c r="HJ87" i="1" s="1"/>
  <c r="HD87" i="1"/>
  <c r="HF83" i="1"/>
  <c r="HJ83" i="1" s="1"/>
  <c r="HD83" i="1"/>
  <c r="HF79" i="1"/>
  <c r="HJ79" i="1" s="1"/>
  <c r="HD79" i="1"/>
  <c r="HF35" i="1"/>
  <c r="HJ35" i="1" s="1"/>
  <c r="HD35" i="1"/>
  <c r="HF27" i="1"/>
  <c r="HJ27" i="1" s="1"/>
  <c r="HD27" i="1"/>
  <c r="HF19" i="1"/>
  <c r="HJ19" i="1" s="1"/>
  <c r="HD19" i="1"/>
  <c r="HF40" i="1"/>
  <c r="HJ40" i="1" s="1"/>
  <c r="HD40" i="1"/>
  <c r="HF32" i="1"/>
  <c r="HJ32" i="1" s="1"/>
  <c r="HD32" i="1"/>
  <c r="HF24" i="1"/>
  <c r="HJ24" i="1" s="1"/>
  <c r="HD24" i="1"/>
  <c r="HD17" i="1"/>
  <c r="HF17" i="1"/>
  <c r="HJ17" i="1" s="1"/>
  <c r="HF102" i="1"/>
  <c r="HJ102" i="1" s="1"/>
  <c r="HD102" i="1"/>
  <c r="HF98" i="1"/>
  <c r="HJ98" i="1" s="1"/>
  <c r="HD98" i="1"/>
  <c r="HF94" i="1"/>
  <c r="HJ94" i="1" s="1"/>
  <c r="HD94" i="1"/>
  <c r="HF90" i="1"/>
  <c r="HJ90" i="1" s="1"/>
  <c r="HD90" i="1"/>
  <c r="HF86" i="1"/>
  <c r="HJ86" i="1" s="1"/>
  <c r="HD86" i="1"/>
  <c r="HF82" i="1"/>
  <c r="HJ82" i="1" s="1"/>
  <c r="HD82" i="1"/>
  <c r="HF78" i="1"/>
  <c r="HJ78" i="1" s="1"/>
  <c r="HD78" i="1"/>
  <c r="HF41" i="1"/>
  <c r="HJ41" i="1" s="1"/>
  <c r="HD41" i="1"/>
  <c r="HF33" i="1"/>
  <c r="HJ33" i="1" s="1"/>
  <c r="HD33" i="1"/>
  <c r="HF25" i="1"/>
  <c r="HJ25" i="1" s="1"/>
  <c r="HD25" i="1"/>
  <c r="HF38" i="1"/>
  <c r="HJ38" i="1" s="1"/>
  <c r="HD38" i="1"/>
  <c r="HF30" i="1"/>
  <c r="HJ30" i="1" s="1"/>
  <c r="HD30" i="1"/>
  <c r="HF22" i="1"/>
  <c r="HJ22" i="1" s="1"/>
  <c r="HD22" i="1"/>
  <c r="HD16" i="1"/>
  <c r="HF16" i="1"/>
  <c r="HJ16" i="1" s="1"/>
  <c r="HF101" i="1"/>
  <c r="HJ101" i="1" s="1"/>
  <c r="HD101" i="1"/>
  <c r="HF97" i="1"/>
  <c r="HJ97" i="1" s="1"/>
  <c r="HD97" i="1"/>
  <c r="HF93" i="1"/>
  <c r="HJ93" i="1" s="1"/>
  <c r="HD93" i="1"/>
  <c r="HF89" i="1"/>
  <c r="HJ89" i="1" s="1"/>
  <c r="HD89" i="1"/>
  <c r="HF85" i="1"/>
  <c r="HJ85" i="1" s="1"/>
  <c r="HD85" i="1"/>
  <c r="HF81" i="1"/>
  <c r="HJ81" i="1" s="1"/>
  <c r="HD81" i="1"/>
  <c r="HF77" i="1"/>
  <c r="HJ77" i="1" s="1"/>
  <c r="HD77" i="1"/>
  <c r="HF39" i="1"/>
  <c r="HJ39" i="1" s="1"/>
  <c r="HD39" i="1"/>
  <c r="HF31" i="1"/>
  <c r="HJ31" i="1" s="1"/>
  <c r="HD31" i="1"/>
  <c r="HF23" i="1"/>
  <c r="HJ23" i="1" s="1"/>
  <c r="HD23" i="1"/>
  <c r="HF75" i="1"/>
  <c r="HJ75" i="1" s="1"/>
  <c r="HD75" i="1"/>
  <c r="HF36" i="1"/>
  <c r="HJ36" i="1" s="1"/>
  <c r="HD36" i="1"/>
  <c r="HF28" i="1"/>
  <c r="HJ28" i="1" s="1"/>
  <c r="HD28" i="1"/>
  <c r="HF20" i="1"/>
  <c r="HJ20" i="1" s="1"/>
  <c r="HD20" i="1"/>
  <c r="HD15" i="1"/>
  <c r="HF15" i="1"/>
  <c r="HJ15" i="1" s="1"/>
  <c r="HF100" i="1"/>
  <c r="HJ100" i="1" s="1"/>
  <c r="HD100" i="1"/>
  <c r="HF96" i="1"/>
  <c r="HJ96" i="1" s="1"/>
  <c r="HD96" i="1"/>
  <c r="HF92" i="1"/>
  <c r="HJ92" i="1" s="1"/>
  <c r="HD92" i="1"/>
  <c r="HF88" i="1"/>
  <c r="HJ88" i="1" s="1"/>
  <c r="HD88" i="1"/>
  <c r="HF84" i="1"/>
  <c r="HJ84" i="1" s="1"/>
  <c r="HD84" i="1"/>
  <c r="HF80" i="1"/>
  <c r="HJ80" i="1" s="1"/>
  <c r="HD80" i="1"/>
  <c r="HF76" i="1"/>
  <c r="HJ76" i="1" s="1"/>
  <c r="HD76" i="1"/>
  <c r="HF37" i="1"/>
  <c r="HJ37" i="1" s="1"/>
  <c r="HD37" i="1"/>
  <c r="HF29" i="1"/>
  <c r="HJ29" i="1" s="1"/>
  <c r="HD29" i="1"/>
  <c r="HF21" i="1"/>
  <c r="HJ21" i="1" s="1"/>
  <c r="HD21" i="1"/>
  <c r="HF44" i="1"/>
  <c r="HJ44" i="1" s="1"/>
  <c r="GW44" i="1"/>
  <c r="GZ44" i="1"/>
  <c r="HD44" i="1" s="1"/>
  <c r="HF34" i="1"/>
  <c r="HJ34" i="1" s="1"/>
  <c r="HD34" i="1"/>
  <c r="HF26" i="1"/>
  <c r="HJ26" i="1" s="1"/>
  <c r="HD26" i="1"/>
  <c r="HF18" i="1"/>
  <c r="HJ18" i="1" s="1"/>
  <c r="HD18" i="1"/>
  <c r="EC5" i="1" l="1"/>
  <c r="EF14" i="1"/>
  <c r="BV20" i="1"/>
  <c r="BW20" i="1"/>
  <c r="BX20" i="1"/>
  <c r="BY20" i="1"/>
  <c r="BZ20" i="1"/>
  <c r="CA20" i="1"/>
  <c r="CB20" i="1"/>
  <c r="BV4" i="1"/>
  <c r="DA4" i="1" s="1"/>
  <c r="DG4" i="1" s="1"/>
  <c r="BW4" i="1"/>
  <c r="BX4" i="1"/>
  <c r="BY4" i="1"/>
  <c r="BZ4" i="1"/>
  <c r="CA4" i="1"/>
  <c r="CB4" i="1"/>
  <c r="BV28" i="1"/>
  <c r="BW28" i="1"/>
  <c r="BX28" i="1"/>
  <c r="BY28" i="1"/>
  <c r="BZ28" i="1"/>
  <c r="CA28" i="1"/>
  <c r="CB28" i="1"/>
  <c r="BV10" i="1"/>
  <c r="BW10" i="1"/>
  <c r="BX10" i="1"/>
  <c r="BY10" i="1"/>
  <c r="BZ10" i="1"/>
  <c r="CA10" i="1"/>
  <c r="CB10" i="1"/>
  <c r="BV26" i="1"/>
  <c r="BW26" i="1"/>
  <c r="BX26" i="1"/>
  <c r="BY26" i="1"/>
  <c r="BZ26" i="1"/>
  <c r="CA26" i="1"/>
  <c r="CB26" i="1"/>
  <c r="BV21" i="1"/>
  <c r="BW21" i="1"/>
  <c r="BX21" i="1"/>
  <c r="BY21" i="1"/>
  <c r="BZ21" i="1"/>
  <c r="CA21" i="1"/>
  <c r="CB21" i="1"/>
  <c r="DA93" i="1"/>
  <c r="DA123" i="1"/>
  <c r="DA153" i="1"/>
  <c r="DA183" i="1"/>
  <c r="GG19" i="1"/>
  <c r="GC19" i="1"/>
  <c r="GF18" i="1"/>
  <c r="GA17" i="1"/>
  <c r="GD16" i="1"/>
  <c r="GB14" i="1"/>
  <c r="FW19" i="1"/>
  <c r="FZ18" i="1"/>
  <c r="FU17" i="1"/>
  <c r="FX16" i="1"/>
  <c r="FZ14" i="1"/>
  <c r="FV14" i="1"/>
  <c r="FM19" i="1"/>
  <c r="FS17" i="1"/>
  <c r="FO17" i="1"/>
  <c r="FR16" i="1"/>
  <c r="FM15" i="1"/>
  <c r="FP14" i="1"/>
  <c r="FJ20" i="1"/>
  <c r="FH17" i="1"/>
  <c r="FI18" i="1"/>
  <c r="FF20" i="1"/>
  <c r="FL18" i="1"/>
  <c r="FC19" i="1"/>
  <c r="FA17" i="1"/>
  <c r="FC15" i="1"/>
  <c r="FB14" i="1"/>
  <c r="ET20" i="1"/>
  <c r="EU17" i="1"/>
  <c r="EV14" i="1"/>
  <c r="EN20" i="1"/>
  <c r="EM19" i="1"/>
  <c r="EO17" i="1"/>
  <c r="EN15" i="1"/>
  <c r="EM15" i="1"/>
  <c r="EM14" i="1"/>
  <c r="EH14" i="1"/>
  <c r="EH16" i="1"/>
  <c r="EH17" i="1"/>
  <c r="EH18" i="1"/>
  <c r="EH20" i="1"/>
  <c r="EG14" i="1"/>
  <c r="EG15" i="1"/>
  <c r="EG17" i="1"/>
  <c r="EG18" i="1"/>
  <c r="EG19" i="1"/>
  <c r="EF15" i="1"/>
  <c r="EF16" i="1"/>
  <c r="EF17" i="1"/>
  <c r="EF19" i="1"/>
  <c r="EF20" i="1"/>
  <c r="DZ16" i="1"/>
  <c r="DZ17" i="1"/>
  <c r="DZ18" i="1"/>
  <c r="DZ15" i="1"/>
  <c r="DY15" i="1"/>
  <c r="FF6" i="1"/>
  <c r="FF5" i="1"/>
  <c r="FG5" i="1"/>
  <c r="FH5" i="1"/>
  <c r="FI5" i="1"/>
  <c r="FJ5" i="1"/>
  <c r="FK5" i="1"/>
  <c r="FL5" i="1"/>
  <c r="FM5" i="1"/>
  <c r="FN5" i="1"/>
  <c r="FO5" i="1"/>
  <c r="FP5" i="1"/>
  <c r="FQ5" i="1"/>
  <c r="FR5" i="1"/>
  <c r="FS5" i="1"/>
  <c r="FT5" i="1"/>
  <c r="FU5" i="1"/>
  <c r="FV5" i="1"/>
  <c r="FW5" i="1"/>
  <c r="FX5" i="1"/>
  <c r="FY5" i="1"/>
  <c r="FZ5" i="1"/>
  <c r="GA5" i="1"/>
  <c r="GB5" i="1"/>
  <c r="GC5" i="1"/>
  <c r="GD5" i="1"/>
  <c r="GE5" i="1"/>
  <c r="GF5" i="1"/>
  <c r="GG5" i="1"/>
  <c r="FG6" i="1"/>
  <c r="FH6" i="1"/>
  <c r="FI6" i="1"/>
  <c r="FJ6" i="1"/>
  <c r="FK6" i="1"/>
  <c r="FL6" i="1"/>
  <c r="FM6" i="1"/>
  <c r="FN6" i="1"/>
  <c r="FO6" i="1"/>
  <c r="FP6" i="1"/>
  <c r="FQ6" i="1"/>
  <c r="FR6" i="1"/>
  <c r="FS6" i="1"/>
  <c r="FT6" i="1"/>
  <c r="FU6" i="1"/>
  <c r="FV6" i="1"/>
  <c r="FW6" i="1"/>
  <c r="FX6" i="1"/>
  <c r="FY6" i="1"/>
  <c r="FZ6" i="1"/>
  <c r="GA6" i="1"/>
  <c r="GB6" i="1"/>
  <c r="GC6" i="1"/>
  <c r="GD6" i="1"/>
  <c r="GE6" i="1"/>
  <c r="GF6" i="1"/>
  <c r="GG6" i="1"/>
  <c r="FF7" i="1"/>
  <c r="FG7" i="1"/>
  <c r="FH7" i="1"/>
  <c r="FI7" i="1"/>
  <c r="FJ7" i="1"/>
  <c r="FK7" i="1"/>
  <c r="FL7" i="1"/>
  <c r="FM7" i="1"/>
  <c r="FN7" i="1"/>
  <c r="FO7" i="1"/>
  <c r="FP7" i="1"/>
  <c r="FQ7" i="1"/>
  <c r="FR7" i="1"/>
  <c r="FS7" i="1"/>
  <c r="FT7" i="1"/>
  <c r="FU7" i="1"/>
  <c r="FV7" i="1"/>
  <c r="FW7" i="1"/>
  <c r="FX7" i="1"/>
  <c r="FY7" i="1"/>
  <c r="FZ7" i="1"/>
  <c r="GA7" i="1"/>
  <c r="GB7" i="1"/>
  <c r="GC7" i="1"/>
  <c r="GD7" i="1"/>
  <c r="GE7" i="1"/>
  <c r="GF7" i="1"/>
  <c r="GG7" i="1"/>
  <c r="FF8" i="1"/>
  <c r="FG8" i="1"/>
  <c r="FH8" i="1"/>
  <c r="FI8" i="1"/>
  <c r="FJ8" i="1"/>
  <c r="FK8" i="1"/>
  <c r="FL8" i="1"/>
  <c r="FM8" i="1"/>
  <c r="FN8" i="1"/>
  <c r="FO8" i="1"/>
  <c r="FP8" i="1"/>
  <c r="FQ8" i="1"/>
  <c r="FR8" i="1"/>
  <c r="FS8" i="1"/>
  <c r="FT8" i="1"/>
  <c r="FU8" i="1"/>
  <c r="FV8" i="1"/>
  <c r="FW8" i="1"/>
  <c r="FX8" i="1"/>
  <c r="FY8" i="1"/>
  <c r="FZ8" i="1"/>
  <c r="GA8" i="1"/>
  <c r="GB8" i="1"/>
  <c r="GC8" i="1"/>
  <c r="GD8" i="1"/>
  <c r="GE8" i="1"/>
  <c r="GF8" i="1"/>
  <c r="GG8" i="1"/>
  <c r="FF9" i="1"/>
  <c r="FG9" i="1"/>
  <c r="FH9" i="1"/>
  <c r="FI9" i="1"/>
  <c r="FJ9" i="1"/>
  <c r="FK9" i="1"/>
  <c r="FL9" i="1"/>
  <c r="FM9" i="1"/>
  <c r="FN9" i="1"/>
  <c r="FO9" i="1"/>
  <c r="FP9" i="1"/>
  <c r="FQ9" i="1"/>
  <c r="FR9" i="1"/>
  <c r="FS9" i="1"/>
  <c r="FT9" i="1"/>
  <c r="FU9" i="1"/>
  <c r="FV9" i="1"/>
  <c r="FW9" i="1"/>
  <c r="FX9" i="1"/>
  <c r="FY9" i="1"/>
  <c r="FZ9" i="1"/>
  <c r="GA9" i="1"/>
  <c r="GB9" i="1"/>
  <c r="GC9" i="1"/>
  <c r="GD9" i="1"/>
  <c r="GE9" i="1"/>
  <c r="GF9" i="1"/>
  <c r="GG9" i="1"/>
  <c r="FF10" i="1"/>
  <c r="FG10" i="1"/>
  <c r="FH10" i="1"/>
  <c r="FI10" i="1"/>
  <c r="FJ10" i="1"/>
  <c r="FK10" i="1"/>
  <c r="FL10" i="1"/>
  <c r="FM10" i="1"/>
  <c r="FN10" i="1"/>
  <c r="FO10" i="1"/>
  <c r="FP10" i="1"/>
  <c r="FQ10" i="1"/>
  <c r="FR10" i="1"/>
  <c r="FS10" i="1"/>
  <c r="FT10" i="1"/>
  <c r="FU10" i="1"/>
  <c r="FV10" i="1"/>
  <c r="FW10" i="1"/>
  <c r="FX10" i="1"/>
  <c r="FY10" i="1"/>
  <c r="FZ10" i="1"/>
  <c r="GA10" i="1"/>
  <c r="GB10" i="1"/>
  <c r="GC10" i="1"/>
  <c r="GD10" i="1"/>
  <c r="GE10" i="1"/>
  <c r="GF10" i="1"/>
  <c r="GG10" i="1"/>
  <c r="FF11" i="1"/>
  <c r="FG11" i="1"/>
  <c r="FH11" i="1"/>
  <c r="FI11" i="1"/>
  <c r="FJ11" i="1"/>
  <c r="FK11" i="1"/>
  <c r="FL11" i="1"/>
  <c r="FM11" i="1"/>
  <c r="FN11" i="1"/>
  <c r="FO11" i="1"/>
  <c r="FP11" i="1"/>
  <c r="FQ11" i="1"/>
  <c r="FR11" i="1"/>
  <c r="FS11" i="1"/>
  <c r="FT11" i="1"/>
  <c r="FU11" i="1"/>
  <c r="FV11" i="1"/>
  <c r="FW11" i="1"/>
  <c r="FX11" i="1"/>
  <c r="FY11" i="1"/>
  <c r="FZ11" i="1"/>
  <c r="GA11" i="1"/>
  <c r="GB11" i="1"/>
  <c r="GC11" i="1"/>
  <c r="GD11" i="1"/>
  <c r="GE11" i="1"/>
  <c r="GF11" i="1"/>
  <c r="GG11" i="1"/>
  <c r="ED5" i="1"/>
  <c r="EE5" i="1"/>
  <c r="EF5" i="1"/>
  <c r="EG5" i="1"/>
  <c r="EH5" i="1"/>
  <c r="EI5" i="1"/>
  <c r="EJ5" i="1"/>
  <c r="EK5" i="1"/>
  <c r="EL5" i="1"/>
  <c r="EM5" i="1"/>
  <c r="EN5" i="1"/>
  <c r="EO5" i="1"/>
  <c r="EP5" i="1"/>
  <c r="EQ5" i="1"/>
  <c r="ER5" i="1"/>
  <c r="ES5" i="1"/>
  <c r="ET5" i="1"/>
  <c r="EU5" i="1"/>
  <c r="EV5" i="1"/>
  <c r="EW5" i="1"/>
  <c r="EX5" i="1"/>
  <c r="EY5" i="1"/>
  <c r="EZ5" i="1"/>
  <c r="FA5" i="1"/>
  <c r="FB5" i="1"/>
  <c r="FC5" i="1"/>
  <c r="EC6" i="1"/>
  <c r="ED6" i="1"/>
  <c r="EE6" i="1"/>
  <c r="EF6" i="1"/>
  <c r="EG6" i="1"/>
  <c r="EH6" i="1"/>
  <c r="EI6" i="1"/>
  <c r="EJ6" i="1"/>
  <c r="EK6" i="1"/>
  <c r="EL6" i="1"/>
  <c r="EM6" i="1"/>
  <c r="EN6" i="1"/>
  <c r="EO6" i="1"/>
  <c r="EP6" i="1"/>
  <c r="EQ6" i="1"/>
  <c r="ER6" i="1"/>
  <c r="ES6" i="1"/>
  <c r="ET6" i="1"/>
  <c r="EU6" i="1"/>
  <c r="EV6" i="1"/>
  <c r="EW6" i="1"/>
  <c r="EX6" i="1"/>
  <c r="EY6" i="1"/>
  <c r="EZ6" i="1"/>
  <c r="FA6" i="1"/>
  <c r="FB6" i="1"/>
  <c r="FC6" i="1"/>
  <c r="EC7" i="1"/>
  <c r="ED7" i="1"/>
  <c r="EE7" i="1"/>
  <c r="EF7" i="1"/>
  <c r="EG7" i="1"/>
  <c r="EH7" i="1"/>
  <c r="EI7" i="1"/>
  <c r="EJ7" i="1"/>
  <c r="EK7" i="1"/>
  <c r="EL7" i="1"/>
  <c r="EM7" i="1"/>
  <c r="EN7" i="1"/>
  <c r="EO7" i="1"/>
  <c r="EP7" i="1"/>
  <c r="EQ7" i="1"/>
  <c r="ER7" i="1"/>
  <c r="ES7" i="1"/>
  <c r="ET7" i="1"/>
  <c r="EU7" i="1"/>
  <c r="EV7" i="1"/>
  <c r="EW7" i="1"/>
  <c r="EX7" i="1"/>
  <c r="EY7" i="1"/>
  <c r="EZ7" i="1"/>
  <c r="FA7" i="1"/>
  <c r="FB7" i="1"/>
  <c r="FC7" i="1"/>
  <c r="EC8" i="1"/>
  <c r="ED8" i="1"/>
  <c r="EE8" i="1"/>
  <c r="EF8" i="1"/>
  <c r="EG8" i="1"/>
  <c r="EH8" i="1"/>
  <c r="EI8" i="1"/>
  <c r="EJ8" i="1"/>
  <c r="EK8" i="1"/>
  <c r="EL8" i="1"/>
  <c r="EM8" i="1"/>
  <c r="EN8" i="1"/>
  <c r="EO8" i="1"/>
  <c r="EP8" i="1"/>
  <c r="EQ8" i="1"/>
  <c r="ER8" i="1"/>
  <c r="ES8" i="1"/>
  <c r="ET8" i="1"/>
  <c r="EU8" i="1"/>
  <c r="EV8" i="1"/>
  <c r="EW8" i="1"/>
  <c r="EX8" i="1"/>
  <c r="EY8" i="1"/>
  <c r="EZ8" i="1"/>
  <c r="FA8" i="1"/>
  <c r="FB8" i="1"/>
  <c r="FC8" i="1"/>
  <c r="EC9" i="1"/>
  <c r="ED9" i="1"/>
  <c r="EE9" i="1"/>
  <c r="EF9" i="1"/>
  <c r="EG9" i="1"/>
  <c r="EH9" i="1"/>
  <c r="EI9" i="1"/>
  <c r="EJ9" i="1"/>
  <c r="EK9" i="1"/>
  <c r="EL9" i="1"/>
  <c r="EM9" i="1"/>
  <c r="EN9" i="1"/>
  <c r="EO9" i="1"/>
  <c r="EP9" i="1"/>
  <c r="EQ9" i="1"/>
  <c r="ER9" i="1"/>
  <c r="ES9" i="1"/>
  <c r="ET9" i="1"/>
  <c r="EU9" i="1"/>
  <c r="EV9" i="1"/>
  <c r="EW9" i="1"/>
  <c r="EX9" i="1"/>
  <c r="EY9" i="1"/>
  <c r="EZ9" i="1"/>
  <c r="FA9" i="1"/>
  <c r="FB9" i="1"/>
  <c r="FC9" i="1"/>
  <c r="EC10" i="1"/>
  <c r="ED10" i="1"/>
  <c r="EE10" i="1"/>
  <c r="EF10" i="1"/>
  <c r="EG10" i="1"/>
  <c r="EH10" i="1"/>
  <c r="EI10" i="1"/>
  <c r="EJ10" i="1"/>
  <c r="EK10" i="1"/>
  <c r="EL10" i="1"/>
  <c r="EM10" i="1"/>
  <c r="EN10" i="1"/>
  <c r="EO10" i="1"/>
  <c r="EP10" i="1"/>
  <c r="EQ10" i="1"/>
  <c r="ER10" i="1"/>
  <c r="ES10" i="1"/>
  <c r="ET10" i="1"/>
  <c r="EU10" i="1"/>
  <c r="EV10" i="1"/>
  <c r="EW10" i="1"/>
  <c r="EX10" i="1"/>
  <c r="EY10" i="1"/>
  <c r="EZ10" i="1"/>
  <c r="FA10" i="1"/>
  <c r="FB10" i="1"/>
  <c r="FC10" i="1"/>
  <c r="EC11" i="1"/>
  <c r="ED11" i="1"/>
  <c r="EE11" i="1"/>
  <c r="EF11" i="1"/>
  <c r="EG11" i="1"/>
  <c r="EH11" i="1"/>
  <c r="EI11" i="1"/>
  <c r="EJ11" i="1"/>
  <c r="EK11" i="1"/>
  <c r="EL11" i="1"/>
  <c r="EM11" i="1"/>
  <c r="EN11" i="1"/>
  <c r="EO11" i="1"/>
  <c r="EP11" i="1"/>
  <c r="EQ11" i="1"/>
  <c r="ER11" i="1"/>
  <c r="ES11" i="1"/>
  <c r="ET11" i="1"/>
  <c r="EU11" i="1"/>
  <c r="EV11" i="1"/>
  <c r="EW11" i="1"/>
  <c r="EX11" i="1"/>
  <c r="EY11" i="1"/>
  <c r="EZ11" i="1"/>
  <c r="FA11" i="1"/>
  <c r="FB11" i="1"/>
  <c r="FC11" i="1"/>
  <c r="EB11" i="1"/>
  <c r="EB10" i="1"/>
  <c r="EB9" i="1"/>
  <c r="EB8" i="1"/>
  <c r="EB6" i="1"/>
  <c r="EB5" i="1"/>
  <c r="EB7" i="1"/>
  <c r="DS13" i="1"/>
  <c r="DS22" i="1"/>
  <c r="DS4" i="1"/>
  <c r="DL5" i="1"/>
  <c r="DL6" i="1"/>
  <c r="DL7" i="1"/>
  <c r="DL8" i="1"/>
  <c r="DL9" i="1"/>
  <c r="DL10" i="1"/>
  <c r="DL11" i="1"/>
  <c r="DL12" i="1"/>
  <c r="DL13" i="1"/>
  <c r="DL14" i="1"/>
  <c r="DL15" i="1"/>
  <c r="DL16" i="1"/>
  <c r="DL17" i="1"/>
  <c r="DL18" i="1"/>
  <c r="DL19" i="1"/>
  <c r="DL20" i="1"/>
  <c r="DL21" i="1"/>
  <c r="DL22" i="1"/>
  <c r="DL23" i="1"/>
  <c r="DL24" i="1"/>
  <c r="DL25" i="1"/>
  <c r="DL26" i="1"/>
  <c r="DL27" i="1"/>
  <c r="DL28" i="1"/>
  <c r="DL29" i="1"/>
  <c r="DL30" i="1"/>
  <c r="DL31" i="1"/>
  <c r="DL32" i="1"/>
  <c r="DL33" i="1"/>
  <c r="DL34" i="1"/>
  <c r="DL35" i="1"/>
  <c r="DL36" i="1"/>
  <c r="DL37" i="1"/>
  <c r="DL38" i="1"/>
  <c r="DL39" i="1"/>
  <c r="DL40" i="1"/>
  <c r="DL41" i="1"/>
  <c r="DL42" i="1"/>
  <c r="DL43" i="1"/>
  <c r="DL44" i="1"/>
  <c r="DL45" i="1"/>
  <c r="DL46" i="1"/>
  <c r="DL47" i="1"/>
  <c r="DL48" i="1"/>
  <c r="DL49" i="1"/>
  <c r="DL50" i="1"/>
  <c r="DL51" i="1"/>
  <c r="DL52" i="1"/>
  <c r="DL53" i="1"/>
  <c r="DL54" i="1"/>
  <c r="DL55" i="1"/>
  <c r="DL56" i="1"/>
  <c r="DL57" i="1"/>
  <c r="DL58" i="1"/>
  <c r="DL59" i="1"/>
  <c r="DL60" i="1"/>
  <c r="DL61" i="1"/>
  <c r="DL62" i="1"/>
  <c r="DL63" i="1"/>
  <c r="DL64" i="1"/>
  <c r="DL65" i="1"/>
  <c r="DL66" i="1"/>
  <c r="DL67" i="1"/>
  <c r="DL68" i="1"/>
  <c r="DL69" i="1"/>
  <c r="DL70" i="1"/>
  <c r="DL71" i="1"/>
  <c r="DL72" i="1"/>
  <c r="DL73" i="1"/>
  <c r="DL74" i="1"/>
  <c r="DL75" i="1"/>
  <c r="DL76" i="1"/>
  <c r="DL77" i="1"/>
  <c r="DL78" i="1"/>
  <c r="DL79" i="1"/>
  <c r="DL80" i="1"/>
  <c r="DL81" i="1"/>
  <c r="DL82" i="1"/>
  <c r="DL83" i="1"/>
  <c r="DL84" i="1"/>
  <c r="DL85" i="1"/>
  <c r="DL86" i="1"/>
  <c r="DL87" i="1"/>
  <c r="DL88" i="1"/>
  <c r="DL89" i="1"/>
  <c r="DL90" i="1"/>
  <c r="DL91" i="1"/>
  <c r="DL92" i="1"/>
  <c r="DL93" i="1"/>
  <c r="DL94" i="1"/>
  <c r="DL95" i="1"/>
  <c r="DL96" i="1"/>
  <c r="DL97" i="1"/>
  <c r="DL98" i="1"/>
  <c r="DL99" i="1"/>
  <c r="DL100" i="1"/>
  <c r="DL101" i="1"/>
  <c r="DL102" i="1"/>
  <c r="DL103" i="1"/>
  <c r="DL104" i="1"/>
  <c r="DL105" i="1"/>
  <c r="DL106" i="1"/>
  <c r="DL107" i="1"/>
  <c r="DL108" i="1"/>
  <c r="DL109" i="1"/>
  <c r="DL110" i="1"/>
  <c r="DL111" i="1"/>
  <c r="DL112" i="1"/>
  <c r="DL113" i="1"/>
  <c r="DL114" i="1"/>
  <c r="DL115" i="1"/>
  <c r="DL116" i="1"/>
  <c r="DL117" i="1"/>
  <c r="DL118" i="1"/>
  <c r="DL119" i="1"/>
  <c r="DL120" i="1"/>
  <c r="DL121" i="1"/>
  <c r="DL122" i="1"/>
  <c r="DL123" i="1"/>
  <c r="DL124" i="1"/>
  <c r="DL125" i="1"/>
  <c r="DL126" i="1"/>
  <c r="DL127" i="1"/>
  <c r="DL128" i="1"/>
  <c r="DL129" i="1"/>
  <c r="DL130" i="1"/>
  <c r="DL131" i="1"/>
  <c r="DL132" i="1"/>
  <c r="DL133" i="1"/>
  <c r="DL134" i="1"/>
  <c r="DL135" i="1"/>
  <c r="DL136" i="1"/>
  <c r="DL137" i="1"/>
  <c r="DL138" i="1"/>
  <c r="DL139" i="1"/>
  <c r="DL140" i="1"/>
  <c r="DL141" i="1"/>
  <c r="DL142" i="1"/>
  <c r="DL143" i="1"/>
  <c r="DL144" i="1"/>
  <c r="DL145" i="1"/>
  <c r="DL146" i="1"/>
  <c r="DL147" i="1"/>
  <c r="DL148" i="1"/>
  <c r="DL149" i="1"/>
  <c r="DL150" i="1"/>
  <c r="DL151" i="1"/>
  <c r="DL152" i="1"/>
  <c r="DL153" i="1"/>
  <c r="DL154" i="1"/>
  <c r="DL155" i="1"/>
  <c r="DL156" i="1"/>
  <c r="DL157" i="1"/>
  <c r="DL158" i="1"/>
  <c r="DL159" i="1"/>
  <c r="DL160" i="1"/>
  <c r="DL161" i="1"/>
  <c r="DL162" i="1"/>
  <c r="DL163" i="1"/>
  <c r="DL164" i="1"/>
  <c r="DL165" i="1"/>
  <c r="DL166" i="1"/>
  <c r="DL167" i="1"/>
  <c r="DL168" i="1"/>
  <c r="DL169" i="1"/>
  <c r="DL170" i="1"/>
  <c r="DL171" i="1"/>
  <c r="DL172" i="1"/>
  <c r="DL173" i="1"/>
  <c r="DL174" i="1"/>
  <c r="DL175" i="1"/>
  <c r="DL176" i="1"/>
  <c r="DL177" i="1"/>
  <c r="DL178" i="1"/>
  <c r="DL179" i="1"/>
  <c r="DL180" i="1"/>
  <c r="DL181" i="1"/>
  <c r="DL182" i="1"/>
  <c r="DL183" i="1"/>
  <c r="DL184" i="1"/>
  <c r="DL185" i="1"/>
  <c r="DL186" i="1"/>
  <c r="DL187" i="1"/>
  <c r="DL188" i="1"/>
  <c r="DL189" i="1"/>
  <c r="DL190" i="1"/>
  <c r="DL191" i="1"/>
  <c r="DL192" i="1"/>
  <c r="DL193" i="1"/>
  <c r="DL194" i="1"/>
  <c r="DL195" i="1"/>
  <c r="DL196" i="1"/>
  <c r="DL197" i="1"/>
  <c r="DL198" i="1"/>
  <c r="DL199" i="1"/>
  <c r="DL200" i="1"/>
  <c r="DL201" i="1"/>
  <c r="DL202" i="1"/>
  <c r="DL203" i="1"/>
  <c r="DL204" i="1"/>
  <c r="DL205" i="1"/>
  <c r="DL206" i="1"/>
  <c r="DL207" i="1"/>
  <c r="DL208" i="1"/>
  <c r="DL209" i="1"/>
  <c r="DL210" i="1"/>
  <c r="DL211" i="1"/>
  <c r="DL212" i="1"/>
  <c r="DL213" i="1"/>
  <c r="DL4" i="1"/>
  <c r="DE5" i="1"/>
  <c r="DE6" i="1"/>
  <c r="DE7" i="1"/>
  <c r="DE8" i="1"/>
  <c r="DE9" i="1"/>
  <c r="DE10" i="1"/>
  <c r="DE11" i="1"/>
  <c r="DE12" i="1"/>
  <c r="DE13" i="1"/>
  <c r="DE14" i="1"/>
  <c r="DE15" i="1"/>
  <c r="DE16" i="1"/>
  <c r="DE17" i="1"/>
  <c r="DE18" i="1"/>
  <c r="DE19" i="1"/>
  <c r="DE20" i="1"/>
  <c r="DE21" i="1"/>
  <c r="DE22" i="1"/>
  <c r="DE23" i="1"/>
  <c r="DE24" i="1"/>
  <c r="DE25" i="1"/>
  <c r="DE26" i="1"/>
  <c r="DE27" i="1"/>
  <c r="DE28" i="1"/>
  <c r="DE29" i="1"/>
  <c r="DE30" i="1"/>
  <c r="DE31" i="1"/>
  <c r="DE32" i="1"/>
  <c r="DE33" i="1"/>
  <c r="DE34" i="1"/>
  <c r="DE35" i="1"/>
  <c r="DE36" i="1"/>
  <c r="DE37" i="1"/>
  <c r="DE38" i="1"/>
  <c r="DE39" i="1"/>
  <c r="DE40" i="1"/>
  <c r="DE41" i="1"/>
  <c r="DE42" i="1"/>
  <c r="DE43" i="1"/>
  <c r="DE44" i="1"/>
  <c r="DE45" i="1"/>
  <c r="DE46" i="1"/>
  <c r="DE47" i="1"/>
  <c r="DE48" i="1"/>
  <c r="DE49" i="1"/>
  <c r="DE50" i="1"/>
  <c r="DE51" i="1"/>
  <c r="DE52" i="1"/>
  <c r="DE53" i="1"/>
  <c r="DE54" i="1"/>
  <c r="DE55" i="1"/>
  <c r="DE56" i="1"/>
  <c r="DE57" i="1"/>
  <c r="DE58" i="1"/>
  <c r="DE59" i="1"/>
  <c r="DE60" i="1"/>
  <c r="DE61" i="1"/>
  <c r="DE62" i="1"/>
  <c r="DE63" i="1"/>
  <c r="DE64" i="1"/>
  <c r="DE65" i="1"/>
  <c r="DE66" i="1"/>
  <c r="DE67" i="1"/>
  <c r="DE68" i="1"/>
  <c r="DE69" i="1"/>
  <c r="DE70" i="1"/>
  <c r="DE71" i="1"/>
  <c r="DE72" i="1"/>
  <c r="DE73" i="1"/>
  <c r="DE74" i="1"/>
  <c r="DE75" i="1"/>
  <c r="DE76" i="1"/>
  <c r="DE77" i="1"/>
  <c r="DE78" i="1"/>
  <c r="DE79" i="1"/>
  <c r="DE80" i="1"/>
  <c r="DE81" i="1"/>
  <c r="DE82" i="1"/>
  <c r="DE83" i="1"/>
  <c r="DE84" i="1"/>
  <c r="DE85" i="1"/>
  <c r="DE86" i="1"/>
  <c r="DE87" i="1"/>
  <c r="DE88" i="1"/>
  <c r="DE89" i="1"/>
  <c r="DE90" i="1"/>
  <c r="DE91" i="1"/>
  <c r="DE92" i="1"/>
  <c r="DE93" i="1"/>
  <c r="DE94" i="1"/>
  <c r="DE95" i="1"/>
  <c r="DE96" i="1"/>
  <c r="DE97" i="1"/>
  <c r="DE98" i="1"/>
  <c r="DE99" i="1"/>
  <c r="DE100" i="1"/>
  <c r="DE101" i="1"/>
  <c r="DE102" i="1"/>
  <c r="DE103" i="1"/>
  <c r="DE104" i="1"/>
  <c r="DE105" i="1"/>
  <c r="DE106" i="1"/>
  <c r="DE107" i="1"/>
  <c r="DE108" i="1"/>
  <c r="DE109" i="1"/>
  <c r="DE110" i="1"/>
  <c r="DE111" i="1"/>
  <c r="DE112" i="1"/>
  <c r="DE113" i="1"/>
  <c r="DE114" i="1"/>
  <c r="DE115" i="1"/>
  <c r="DE116" i="1"/>
  <c r="DE117" i="1"/>
  <c r="DE118" i="1"/>
  <c r="DE119" i="1"/>
  <c r="DE120" i="1"/>
  <c r="DE121" i="1"/>
  <c r="DE122" i="1"/>
  <c r="DE123" i="1"/>
  <c r="DE124" i="1"/>
  <c r="DE125" i="1"/>
  <c r="DE126" i="1"/>
  <c r="DE127" i="1"/>
  <c r="DE128" i="1"/>
  <c r="DE129" i="1"/>
  <c r="DE130" i="1"/>
  <c r="DE131" i="1"/>
  <c r="DE132" i="1"/>
  <c r="DE133" i="1"/>
  <c r="DE134" i="1"/>
  <c r="DE135" i="1"/>
  <c r="DE136" i="1"/>
  <c r="DE137" i="1"/>
  <c r="DE138" i="1"/>
  <c r="DE139" i="1"/>
  <c r="DE140" i="1"/>
  <c r="DE141" i="1"/>
  <c r="DE142" i="1"/>
  <c r="DE143" i="1"/>
  <c r="DE144" i="1"/>
  <c r="DE145" i="1"/>
  <c r="DE146" i="1"/>
  <c r="DE147" i="1"/>
  <c r="DE148" i="1"/>
  <c r="DE149" i="1"/>
  <c r="DE150" i="1"/>
  <c r="DE151" i="1"/>
  <c r="DE152" i="1"/>
  <c r="DE153" i="1"/>
  <c r="DE154" i="1"/>
  <c r="DE155" i="1"/>
  <c r="DE156" i="1"/>
  <c r="DE157" i="1"/>
  <c r="DE158" i="1"/>
  <c r="DE159" i="1"/>
  <c r="DE160" i="1"/>
  <c r="DE161" i="1"/>
  <c r="DE162" i="1"/>
  <c r="DE163" i="1"/>
  <c r="DE164" i="1"/>
  <c r="DE165" i="1"/>
  <c r="DE166" i="1"/>
  <c r="DE167" i="1"/>
  <c r="DE168" i="1"/>
  <c r="DE169" i="1"/>
  <c r="DE170" i="1"/>
  <c r="DE171" i="1"/>
  <c r="DE172" i="1"/>
  <c r="DE173" i="1"/>
  <c r="DE174" i="1"/>
  <c r="DE175" i="1"/>
  <c r="DE176" i="1"/>
  <c r="DE177" i="1"/>
  <c r="DE178" i="1"/>
  <c r="DE179" i="1"/>
  <c r="DE180" i="1"/>
  <c r="DE181" i="1"/>
  <c r="DE182" i="1"/>
  <c r="DE183" i="1"/>
  <c r="DE184" i="1"/>
  <c r="DE185" i="1"/>
  <c r="DE186" i="1"/>
  <c r="DE187" i="1"/>
  <c r="DE188" i="1"/>
  <c r="DE189" i="1"/>
  <c r="DE190" i="1"/>
  <c r="DE191" i="1"/>
  <c r="DE192" i="1"/>
  <c r="DE193" i="1"/>
  <c r="DE194" i="1"/>
  <c r="DE195" i="1"/>
  <c r="DE196" i="1"/>
  <c r="DE197" i="1"/>
  <c r="DE198" i="1"/>
  <c r="DE199" i="1"/>
  <c r="DE200" i="1"/>
  <c r="DE201" i="1"/>
  <c r="DE202" i="1"/>
  <c r="DE203" i="1"/>
  <c r="DE204" i="1"/>
  <c r="DE205" i="1"/>
  <c r="DE206" i="1"/>
  <c r="DE207" i="1"/>
  <c r="DE208" i="1"/>
  <c r="DE209" i="1"/>
  <c r="DE210" i="1"/>
  <c r="DE211" i="1"/>
  <c r="DE212" i="1"/>
  <c r="DE213" i="1"/>
  <c r="DE4" i="1"/>
  <c r="DG183" i="1"/>
  <c r="DA63" i="1"/>
  <c r="DG63" i="1" s="1"/>
  <c r="DA33" i="1"/>
  <c r="DG33" i="1" s="1"/>
  <c r="DB4" i="1"/>
  <c r="DN4" i="1" s="1"/>
  <c r="DP4" i="1" s="1"/>
  <c r="BW33" i="1"/>
  <c r="BV33" i="1"/>
  <c r="CQ33" i="1"/>
  <c r="CF33" i="1"/>
  <c r="DB33" i="1" s="1"/>
  <c r="DN33" i="1" s="1"/>
  <c r="DP33" i="1" s="1"/>
  <c r="CG33" i="1"/>
  <c r="DB63" i="1" s="1"/>
  <c r="DN63" i="1" s="1"/>
  <c r="DP63" i="1" s="1"/>
  <c r="CH33" i="1"/>
  <c r="DB93" i="1" s="1"/>
  <c r="DN93" i="1" s="1"/>
  <c r="DP93" i="1" s="1"/>
  <c r="CI33" i="1"/>
  <c r="DB123" i="1" s="1"/>
  <c r="DN123" i="1" s="1"/>
  <c r="DP123" i="1" s="1"/>
  <c r="CJ33" i="1"/>
  <c r="DB153" i="1" s="1"/>
  <c r="DN153" i="1" s="1"/>
  <c r="DP153" i="1" s="1"/>
  <c r="CK33" i="1"/>
  <c r="DB183" i="1" s="1"/>
  <c r="DN183" i="1" s="1"/>
  <c r="CL33" i="1"/>
  <c r="DB213" i="1" s="1"/>
  <c r="DN213" i="1" s="1"/>
  <c r="BX33" i="1"/>
  <c r="DG93" i="1" s="1"/>
  <c r="BY33" i="1"/>
  <c r="DG123" i="1" s="1"/>
  <c r="BZ33" i="1"/>
  <c r="DG153" i="1" s="1"/>
  <c r="CA33" i="1"/>
  <c r="CB33" i="1"/>
  <c r="DA213" i="1" s="1"/>
  <c r="DG213" i="1" s="1"/>
  <c r="BV32" i="1"/>
  <c r="DA32" i="1" s="1"/>
  <c r="DG32" i="1" s="1"/>
  <c r="CF4" i="1"/>
  <c r="DP183" i="1" l="1"/>
  <c r="EY20" i="1"/>
  <c r="EX19" i="1"/>
  <c r="EW18" i="1"/>
  <c r="EZ17" i="1"/>
  <c r="EY16" i="1"/>
  <c r="EX15" i="1"/>
  <c r="EW14" i="1"/>
  <c r="ES20" i="1"/>
  <c r="ER19" i="1"/>
  <c r="EQ18" i="1"/>
  <c r="EP17" i="1"/>
  <c r="ES16" i="1"/>
  <c r="ER15" i="1"/>
  <c r="EQ14" i="1"/>
  <c r="EI20" i="1"/>
  <c r="EL19" i="1"/>
  <c r="EK18" i="1"/>
  <c r="EJ17" i="1"/>
  <c r="EI16" i="1"/>
  <c r="EL15" i="1"/>
  <c r="EX20" i="1"/>
  <c r="EW19" i="1"/>
  <c r="EZ18" i="1"/>
  <c r="EY17" i="1"/>
  <c r="EX16" i="1"/>
  <c r="EW15" i="1"/>
  <c r="EZ14" i="1"/>
  <c r="ER20" i="1"/>
  <c r="EQ19" i="1"/>
  <c r="EP18" i="1"/>
  <c r="ES17" i="1"/>
  <c r="ER16" i="1"/>
  <c r="EQ15" i="1"/>
  <c r="EP14" i="1"/>
  <c r="EL20" i="1"/>
  <c r="EK19" i="1"/>
  <c r="EJ18" i="1"/>
  <c r="EI17" i="1"/>
  <c r="EL16" i="1"/>
  <c r="EK15" i="1"/>
  <c r="EW20" i="1"/>
  <c r="EZ19" i="1"/>
  <c r="EY18" i="1"/>
  <c r="EX17" i="1"/>
  <c r="EW16" i="1"/>
  <c r="EZ15" i="1"/>
  <c r="EY14" i="1"/>
  <c r="EQ20" i="1"/>
  <c r="EP19" i="1"/>
  <c r="ES18" i="1"/>
  <c r="ER17" i="1"/>
  <c r="EQ16" i="1"/>
  <c r="EP15" i="1"/>
  <c r="ES14" i="1"/>
  <c r="EK20" i="1"/>
  <c r="EJ19" i="1"/>
  <c r="EI18" i="1"/>
  <c r="EL17" i="1"/>
  <c r="EK16" i="1"/>
  <c r="EB17" i="1"/>
  <c r="EC19" i="1"/>
  <c r="ED16" i="1"/>
  <c r="EL14" i="1"/>
  <c r="EK17" i="1"/>
  <c r="EY19" i="1"/>
  <c r="GF19" i="1"/>
  <c r="GE18" i="1"/>
  <c r="GF15" i="1"/>
  <c r="GE14" i="1"/>
  <c r="FY18" i="1"/>
  <c r="FX17" i="1"/>
  <c r="FY14" i="1"/>
  <c r="FQ20" i="1"/>
  <c r="FR17" i="1"/>
  <c r="FQ16" i="1"/>
  <c r="FK15" i="1"/>
  <c r="FK19" i="1"/>
  <c r="FJ17" i="1"/>
  <c r="FJ14" i="1"/>
  <c r="GF20" i="1"/>
  <c r="GE19" i="1"/>
  <c r="GF16" i="1"/>
  <c r="GE15" i="1"/>
  <c r="FY19" i="1"/>
  <c r="FX18" i="1"/>
  <c r="FY15" i="1"/>
  <c r="FX14" i="1"/>
  <c r="FR18" i="1"/>
  <c r="FQ17" i="1"/>
  <c r="FR14" i="1"/>
  <c r="FK16" i="1"/>
  <c r="FK20" i="1"/>
  <c r="FJ18" i="1"/>
  <c r="GE20" i="1"/>
  <c r="GF17" i="1"/>
  <c r="GE16" i="1"/>
  <c r="FY20" i="1"/>
  <c r="FX19" i="1"/>
  <c r="FY16" i="1"/>
  <c r="FX15" i="1"/>
  <c r="FR19" i="1"/>
  <c r="FQ18" i="1"/>
  <c r="FR15" i="1"/>
  <c r="FQ14" i="1"/>
  <c r="FK17" i="1"/>
  <c r="FJ15" i="1"/>
  <c r="FJ19" i="1"/>
  <c r="EE18" i="1"/>
  <c r="EJ20" i="1"/>
  <c r="EY15" i="1"/>
  <c r="FQ19" i="1"/>
  <c r="GF14" i="1"/>
  <c r="EB14" i="1"/>
  <c r="ED20" i="1"/>
  <c r="EE17" i="1"/>
  <c r="EQ17" i="1"/>
  <c r="ES19" i="1"/>
  <c r="EW17" i="1"/>
  <c r="EB16" i="1"/>
  <c r="EC15" i="1"/>
  <c r="EB20" i="1"/>
  <c r="EC20" i="1"/>
  <c r="ED17" i="1"/>
  <c r="EC16" i="1"/>
  <c r="EE14" i="1"/>
  <c r="EI14" i="1"/>
  <c r="ES15" i="1"/>
  <c r="EP20" i="1"/>
  <c r="FJ16" i="1"/>
  <c r="GC20" i="1"/>
  <c r="GB19" i="1"/>
  <c r="GA18" i="1"/>
  <c r="GD17" i="1"/>
  <c r="GC16" i="1"/>
  <c r="GB15" i="1"/>
  <c r="GA14" i="1"/>
  <c r="FW20" i="1"/>
  <c r="FV19" i="1"/>
  <c r="FU18" i="1"/>
  <c r="FT17" i="1"/>
  <c r="FW16" i="1"/>
  <c r="FV15" i="1"/>
  <c r="FU14" i="1"/>
  <c r="FM20" i="1"/>
  <c r="FP19" i="1"/>
  <c r="FO18" i="1"/>
  <c r="FN17" i="1"/>
  <c r="FM16" i="1"/>
  <c r="FP15" i="1"/>
  <c r="FO14" i="1"/>
  <c r="FG15" i="1"/>
  <c r="FH16" i="1"/>
  <c r="FI17" i="1"/>
  <c r="FG19" i="1"/>
  <c r="FH20" i="1"/>
  <c r="FF17" i="1"/>
  <c r="FF14" i="1"/>
  <c r="GB20" i="1"/>
  <c r="GA19" i="1"/>
  <c r="GD18" i="1"/>
  <c r="GC17" i="1"/>
  <c r="GB16" i="1"/>
  <c r="GA15" i="1"/>
  <c r="GD14" i="1"/>
  <c r="FV20" i="1"/>
  <c r="FU19" i="1"/>
  <c r="FT18" i="1"/>
  <c r="FW17" i="1"/>
  <c r="FV16" i="1"/>
  <c r="FU15" i="1"/>
  <c r="FT14" i="1"/>
  <c r="FP20" i="1"/>
  <c r="FO19" i="1"/>
  <c r="FN18" i="1"/>
  <c r="FM17" i="1"/>
  <c r="FP16" i="1"/>
  <c r="FO15" i="1"/>
  <c r="FN14" i="1"/>
  <c r="FG14" i="1"/>
  <c r="FH15" i="1"/>
  <c r="FI16" i="1"/>
  <c r="FG18" i="1"/>
  <c r="FH19" i="1"/>
  <c r="FI20" i="1"/>
  <c r="FF18" i="1"/>
  <c r="GA20" i="1"/>
  <c r="GD19" i="1"/>
  <c r="GC18" i="1"/>
  <c r="GB17" i="1"/>
  <c r="GA16" i="1"/>
  <c r="GD15" i="1"/>
  <c r="GC14" i="1"/>
  <c r="FU20" i="1"/>
  <c r="FT19" i="1"/>
  <c r="FW18" i="1"/>
  <c r="FV17" i="1"/>
  <c r="FU16" i="1"/>
  <c r="FT15" i="1"/>
  <c r="FW14" i="1"/>
  <c r="FO20" i="1"/>
  <c r="FN19" i="1"/>
  <c r="FM18" i="1"/>
  <c r="FP17" i="1"/>
  <c r="FO16" i="1"/>
  <c r="FN15" i="1"/>
  <c r="FM14" i="1"/>
  <c r="FH14" i="1"/>
  <c r="FI15" i="1"/>
  <c r="FG17" i="1"/>
  <c r="FH18" i="1"/>
  <c r="FI19" i="1"/>
  <c r="FF15" i="1"/>
  <c r="FF19" i="1"/>
  <c r="EB19" i="1"/>
  <c r="EB15" i="1"/>
  <c r="EE19" i="1"/>
  <c r="ED18" i="1"/>
  <c r="EC17" i="1"/>
  <c r="EE15" i="1"/>
  <c r="ED14" i="1"/>
  <c r="EJ14" i="1"/>
  <c r="EI15" i="1"/>
  <c r="EJ16" i="1"/>
  <c r="EL18" i="1"/>
  <c r="EP16" i="1"/>
  <c r="ER18" i="1"/>
  <c r="EX18" i="1"/>
  <c r="EZ20" i="1"/>
  <c r="FF16" i="1"/>
  <c r="FG16" i="1"/>
  <c r="FK18" i="1"/>
  <c r="FQ15" i="1"/>
  <c r="FN20" i="1"/>
  <c r="FW15" i="1"/>
  <c r="FY17" i="1"/>
  <c r="FT20" i="1"/>
  <c r="GC15" i="1"/>
  <c r="GE17" i="1"/>
  <c r="GG20" i="1"/>
  <c r="GG16" i="1"/>
  <c r="FZ19" i="1"/>
  <c r="FZ15" i="1"/>
  <c r="FS18" i="1"/>
  <c r="FS14" i="1"/>
  <c r="FL17" i="1"/>
  <c r="FC20" i="1"/>
  <c r="FB19" i="1"/>
  <c r="FA18" i="1"/>
  <c r="FC16" i="1"/>
  <c r="FB15" i="1"/>
  <c r="FA14" i="1"/>
  <c r="EV19" i="1"/>
  <c r="EU18" i="1"/>
  <c r="ET17" i="1"/>
  <c r="EV15" i="1"/>
  <c r="EU14" i="1"/>
  <c r="EM20" i="1"/>
  <c r="EO18" i="1"/>
  <c r="EN17" i="1"/>
  <c r="EM16" i="1"/>
  <c r="EO14" i="1"/>
  <c r="GG17" i="1"/>
  <c r="FZ20" i="1"/>
  <c r="FZ16" i="1"/>
  <c r="FS19" i="1"/>
  <c r="FS15" i="1"/>
  <c r="FL20" i="1"/>
  <c r="FL16" i="1"/>
  <c r="FB20" i="1"/>
  <c r="FA19" i="1"/>
  <c r="FC17" i="1"/>
  <c r="FB16" i="1"/>
  <c r="FA15" i="1"/>
  <c r="EV20" i="1"/>
  <c r="EU19" i="1"/>
  <c r="ET18" i="1"/>
  <c r="EV16" i="1"/>
  <c r="EU15" i="1"/>
  <c r="ET14" i="1"/>
  <c r="EO19" i="1"/>
  <c r="EN18" i="1"/>
  <c r="EM17" i="1"/>
  <c r="EO15" i="1"/>
  <c r="EN14" i="1"/>
  <c r="GG18" i="1"/>
  <c r="GG14" i="1"/>
  <c r="FZ17" i="1"/>
  <c r="FS20" i="1"/>
  <c r="FS16" i="1"/>
  <c r="FL19" i="1"/>
  <c r="FL15" i="1"/>
  <c r="FA20" i="1"/>
  <c r="FC18" i="1"/>
  <c r="FB17" i="1"/>
  <c r="FA16" i="1"/>
  <c r="FC14" i="1"/>
  <c r="EU20" i="1"/>
  <c r="ET19" i="1"/>
  <c r="EV17" i="1"/>
  <c r="EU16" i="1"/>
  <c r="ET15" i="1"/>
  <c r="EO20" i="1"/>
  <c r="EN19" i="1"/>
  <c r="EM18" i="1"/>
  <c r="EO16" i="1"/>
  <c r="EB18" i="1"/>
  <c r="EE20" i="1"/>
  <c r="ED19" i="1"/>
  <c r="EC18" i="1"/>
  <c r="EE16" i="1"/>
  <c r="ED15" i="1"/>
  <c r="EC14" i="1"/>
  <c r="EF18" i="1"/>
  <c r="EG20" i="1"/>
  <c r="EG16" i="1"/>
  <c r="EH19" i="1"/>
  <c r="EH15" i="1"/>
  <c r="EK14" i="1"/>
  <c r="EJ15" i="1"/>
  <c r="EN16" i="1"/>
  <c r="EI19" i="1"/>
  <c r="ER14" i="1"/>
  <c r="ET16" i="1"/>
  <c r="EV18" i="1"/>
  <c r="EX14" i="1"/>
  <c r="EZ16" i="1"/>
  <c r="FB18" i="1"/>
  <c r="FL14" i="1"/>
  <c r="FG20" i="1"/>
  <c r="FI14" i="1"/>
  <c r="FK14" i="1"/>
  <c r="FN16" i="1"/>
  <c r="FP18" i="1"/>
  <c r="FR20" i="1"/>
  <c r="FT16" i="1"/>
  <c r="FV18" i="1"/>
  <c r="FX20" i="1"/>
  <c r="GG15" i="1"/>
  <c r="GB18" i="1"/>
  <c r="GD20" i="1"/>
  <c r="CU33" i="1"/>
  <c r="CO33" i="1"/>
  <c r="CT33" i="1"/>
  <c r="CS33" i="1"/>
  <c r="CR33" i="1"/>
  <c r="CP33" i="1"/>
  <c r="DP213" i="1"/>
  <c r="DI4" i="1"/>
  <c r="DI32" i="1" l="1"/>
  <c r="DI33" i="1" l="1"/>
  <c r="DI63" i="1" l="1"/>
  <c r="DI93" i="1" l="1"/>
  <c r="DI123" i="1" l="1"/>
  <c r="DI153" i="1" l="1"/>
  <c r="DI183" i="1" l="1"/>
  <c r="DI213" i="1" l="1"/>
  <c r="CO4" i="1" l="1"/>
  <c r="CL5" i="1"/>
  <c r="DB185" i="1" s="1"/>
  <c r="DN185" i="1" s="1"/>
  <c r="DP185" i="1" s="1"/>
  <c r="CL6" i="1"/>
  <c r="DB186" i="1" s="1"/>
  <c r="DN186" i="1" s="1"/>
  <c r="DP186" i="1" s="1"/>
  <c r="CL7" i="1"/>
  <c r="DB187" i="1" s="1"/>
  <c r="DN187" i="1" s="1"/>
  <c r="DP187" i="1" s="1"/>
  <c r="CL8" i="1"/>
  <c r="DB188" i="1" s="1"/>
  <c r="DN188" i="1" s="1"/>
  <c r="DP188" i="1" s="1"/>
  <c r="CL9" i="1"/>
  <c r="DB189" i="1" s="1"/>
  <c r="DN189" i="1" s="1"/>
  <c r="DP189" i="1" s="1"/>
  <c r="CL10" i="1"/>
  <c r="DB190" i="1" s="1"/>
  <c r="DN190" i="1" s="1"/>
  <c r="DP190" i="1" s="1"/>
  <c r="CL11" i="1"/>
  <c r="DB191" i="1" s="1"/>
  <c r="DN191" i="1" s="1"/>
  <c r="DP191" i="1" s="1"/>
  <c r="CL12" i="1"/>
  <c r="DB192" i="1" s="1"/>
  <c r="DN192" i="1" s="1"/>
  <c r="DP192" i="1" s="1"/>
  <c r="CL13" i="1"/>
  <c r="DB193" i="1" s="1"/>
  <c r="DN193" i="1" s="1"/>
  <c r="DP193" i="1" s="1"/>
  <c r="CL14" i="1"/>
  <c r="DB194" i="1" s="1"/>
  <c r="DN194" i="1" s="1"/>
  <c r="DP194" i="1" s="1"/>
  <c r="CL15" i="1"/>
  <c r="DB195" i="1" s="1"/>
  <c r="DN195" i="1" s="1"/>
  <c r="DP195" i="1" s="1"/>
  <c r="CL16" i="1"/>
  <c r="DB196" i="1" s="1"/>
  <c r="DN196" i="1" s="1"/>
  <c r="DP196" i="1" s="1"/>
  <c r="CL17" i="1"/>
  <c r="DB197" i="1" s="1"/>
  <c r="DN197" i="1" s="1"/>
  <c r="DP197" i="1" s="1"/>
  <c r="CL18" i="1"/>
  <c r="DB198" i="1" s="1"/>
  <c r="DN198" i="1" s="1"/>
  <c r="DP198" i="1" s="1"/>
  <c r="CL19" i="1"/>
  <c r="DB199" i="1" s="1"/>
  <c r="DN199" i="1" s="1"/>
  <c r="DP199" i="1" s="1"/>
  <c r="CL20" i="1"/>
  <c r="DB200" i="1" s="1"/>
  <c r="DN200" i="1" s="1"/>
  <c r="DP200" i="1" s="1"/>
  <c r="CL21" i="1"/>
  <c r="DB201" i="1" s="1"/>
  <c r="DN201" i="1" s="1"/>
  <c r="DP201" i="1" s="1"/>
  <c r="CL22" i="1"/>
  <c r="DB202" i="1" s="1"/>
  <c r="DN202" i="1" s="1"/>
  <c r="DP202" i="1" s="1"/>
  <c r="CL23" i="1"/>
  <c r="DB203" i="1" s="1"/>
  <c r="DN203" i="1" s="1"/>
  <c r="DP203" i="1" s="1"/>
  <c r="CL24" i="1"/>
  <c r="DB204" i="1" s="1"/>
  <c r="DN204" i="1" s="1"/>
  <c r="DP204" i="1" s="1"/>
  <c r="CL25" i="1"/>
  <c r="DB205" i="1" s="1"/>
  <c r="DN205" i="1" s="1"/>
  <c r="DP205" i="1" s="1"/>
  <c r="CL26" i="1"/>
  <c r="DB206" i="1" s="1"/>
  <c r="DN206" i="1" s="1"/>
  <c r="DP206" i="1" s="1"/>
  <c r="CL27" i="1"/>
  <c r="DB207" i="1" s="1"/>
  <c r="DN207" i="1" s="1"/>
  <c r="DP207" i="1" s="1"/>
  <c r="CL28" i="1"/>
  <c r="DB208" i="1" s="1"/>
  <c r="DN208" i="1" s="1"/>
  <c r="DP208" i="1" s="1"/>
  <c r="CL29" i="1"/>
  <c r="DB209" i="1" s="1"/>
  <c r="DN209" i="1" s="1"/>
  <c r="DP209" i="1" s="1"/>
  <c r="CL30" i="1"/>
  <c r="DB210" i="1" s="1"/>
  <c r="DN210" i="1" s="1"/>
  <c r="DP210" i="1" s="1"/>
  <c r="CL31" i="1"/>
  <c r="DB211" i="1" s="1"/>
  <c r="DN211" i="1" s="1"/>
  <c r="DP211" i="1" s="1"/>
  <c r="CL32" i="1"/>
  <c r="DB212" i="1" s="1"/>
  <c r="DN212" i="1" s="1"/>
  <c r="DP212" i="1" s="1"/>
  <c r="CK5" i="1"/>
  <c r="DB155" i="1" s="1"/>
  <c r="DN155" i="1" s="1"/>
  <c r="DP155" i="1" s="1"/>
  <c r="CK6" i="1"/>
  <c r="DB156" i="1" s="1"/>
  <c r="DN156" i="1" s="1"/>
  <c r="DP156" i="1" s="1"/>
  <c r="CK7" i="1"/>
  <c r="DB157" i="1" s="1"/>
  <c r="DN157" i="1" s="1"/>
  <c r="DP157" i="1" s="1"/>
  <c r="CK8" i="1"/>
  <c r="DB158" i="1" s="1"/>
  <c r="DN158" i="1" s="1"/>
  <c r="DP158" i="1" s="1"/>
  <c r="CK9" i="1"/>
  <c r="DB159" i="1" s="1"/>
  <c r="DN159" i="1" s="1"/>
  <c r="DP159" i="1" s="1"/>
  <c r="CK10" i="1"/>
  <c r="DB160" i="1" s="1"/>
  <c r="DN160" i="1" s="1"/>
  <c r="DP160" i="1" s="1"/>
  <c r="CK11" i="1"/>
  <c r="DB161" i="1" s="1"/>
  <c r="DN161" i="1" s="1"/>
  <c r="DP161" i="1" s="1"/>
  <c r="CK12" i="1"/>
  <c r="DB162" i="1" s="1"/>
  <c r="DN162" i="1" s="1"/>
  <c r="DP162" i="1" s="1"/>
  <c r="CK13" i="1"/>
  <c r="DB163" i="1" s="1"/>
  <c r="DN163" i="1" s="1"/>
  <c r="DP163" i="1" s="1"/>
  <c r="CK14" i="1"/>
  <c r="DB164" i="1" s="1"/>
  <c r="DN164" i="1" s="1"/>
  <c r="DP164" i="1" s="1"/>
  <c r="CK15" i="1"/>
  <c r="DB165" i="1" s="1"/>
  <c r="DN165" i="1" s="1"/>
  <c r="DP165" i="1" s="1"/>
  <c r="CK16" i="1"/>
  <c r="DB166" i="1" s="1"/>
  <c r="DN166" i="1" s="1"/>
  <c r="DP166" i="1" s="1"/>
  <c r="CK17" i="1"/>
  <c r="DB167" i="1" s="1"/>
  <c r="DN167" i="1" s="1"/>
  <c r="DP167" i="1" s="1"/>
  <c r="CK18" i="1"/>
  <c r="DB168" i="1" s="1"/>
  <c r="DN168" i="1" s="1"/>
  <c r="DP168" i="1" s="1"/>
  <c r="CK19" i="1"/>
  <c r="DB169" i="1" s="1"/>
  <c r="DN169" i="1" s="1"/>
  <c r="DP169" i="1" s="1"/>
  <c r="CK20" i="1"/>
  <c r="DB170" i="1" s="1"/>
  <c r="DN170" i="1" s="1"/>
  <c r="DP170" i="1" s="1"/>
  <c r="CK21" i="1"/>
  <c r="DB171" i="1" s="1"/>
  <c r="DN171" i="1" s="1"/>
  <c r="DP171" i="1" s="1"/>
  <c r="CK22" i="1"/>
  <c r="DB172" i="1" s="1"/>
  <c r="DN172" i="1" s="1"/>
  <c r="DP172" i="1" s="1"/>
  <c r="CK23" i="1"/>
  <c r="DB173" i="1" s="1"/>
  <c r="DN173" i="1" s="1"/>
  <c r="DP173" i="1" s="1"/>
  <c r="CK24" i="1"/>
  <c r="DB174" i="1" s="1"/>
  <c r="DN174" i="1" s="1"/>
  <c r="DP174" i="1" s="1"/>
  <c r="CK25" i="1"/>
  <c r="DB175" i="1" s="1"/>
  <c r="DN175" i="1" s="1"/>
  <c r="DP175" i="1" s="1"/>
  <c r="CK26" i="1"/>
  <c r="DB176" i="1" s="1"/>
  <c r="DN176" i="1" s="1"/>
  <c r="DP176" i="1" s="1"/>
  <c r="CK27" i="1"/>
  <c r="DB177" i="1" s="1"/>
  <c r="DN177" i="1" s="1"/>
  <c r="DP177" i="1" s="1"/>
  <c r="CK28" i="1"/>
  <c r="DB178" i="1" s="1"/>
  <c r="DN178" i="1" s="1"/>
  <c r="DP178" i="1" s="1"/>
  <c r="CK29" i="1"/>
  <c r="DB179" i="1" s="1"/>
  <c r="DN179" i="1" s="1"/>
  <c r="DP179" i="1" s="1"/>
  <c r="CK30" i="1"/>
  <c r="DB180" i="1" s="1"/>
  <c r="DN180" i="1" s="1"/>
  <c r="DP180" i="1" s="1"/>
  <c r="CK31" i="1"/>
  <c r="DB181" i="1" s="1"/>
  <c r="DN181" i="1" s="1"/>
  <c r="DP181" i="1" s="1"/>
  <c r="CK32" i="1"/>
  <c r="DB182" i="1" s="1"/>
  <c r="DN182" i="1" s="1"/>
  <c r="DP182" i="1" s="1"/>
  <c r="CJ5" i="1"/>
  <c r="DB125" i="1" s="1"/>
  <c r="DN125" i="1" s="1"/>
  <c r="DP125" i="1" s="1"/>
  <c r="CJ6" i="1"/>
  <c r="DB126" i="1" s="1"/>
  <c r="DN126" i="1" s="1"/>
  <c r="DP126" i="1" s="1"/>
  <c r="CJ7" i="1"/>
  <c r="DB127" i="1" s="1"/>
  <c r="DN127" i="1" s="1"/>
  <c r="DP127" i="1" s="1"/>
  <c r="CJ8" i="1"/>
  <c r="DB128" i="1" s="1"/>
  <c r="DN128" i="1" s="1"/>
  <c r="DP128" i="1" s="1"/>
  <c r="CJ9" i="1"/>
  <c r="DB129" i="1" s="1"/>
  <c r="DN129" i="1" s="1"/>
  <c r="DP129" i="1" s="1"/>
  <c r="CJ10" i="1"/>
  <c r="DB130" i="1" s="1"/>
  <c r="DN130" i="1" s="1"/>
  <c r="DP130" i="1" s="1"/>
  <c r="CJ11" i="1"/>
  <c r="DB131" i="1" s="1"/>
  <c r="DN131" i="1" s="1"/>
  <c r="DP131" i="1" s="1"/>
  <c r="CJ12" i="1"/>
  <c r="DB132" i="1" s="1"/>
  <c r="DN132" i="1" s="1"/>
  <c r="DP132" i="1" s="1"/>
  <c r="CJ13" i="1"/>
  <c r="DB133" i="1" s="1"/>
  <c r="DN133" i="1" s="1"/>
  <c r="DP133" i="1" s="1"/>
  <c r="CJ14" i="1"/>
  <c r="DB134" i="1" s="1"/>
  <c r="DN134" i="1" s="1"/>
  <c r="DP134" i="1" s="1"/>
  <c r="CJ15" i="1"/>
  <c r="DB135" i="1" s="1"/>
  <c r="DN135" i="1" s="1"/>
  <c r="DP135" i="1" s="1"/>
  <c r="CJ16" i="1"/>
  <c r="DB136" i="1" s="1"/>
  <c r="DN136" i="1" s="1"/>
  <c r="DP136" i="1" s="1"/>
  <c r="CJ17" i="1"/>
  <c r="DB137" i="1" s="1"/>
  <c r="DN137" i="1" s="1"/>
  <c r="DP137" i="1" s="1"/>
  <c r="CJ18" i="1"/>
  <c r="DB138" i="1" s="1"/>
  <c r="DN138" i="1" s="1"/>
  <c r="DP138" i="1" s="1"/>
  <c r="CJ19" i="1"/>
  <c r="DB139" i="1" s="1"/>
  <c r="DN139" i="1" s="1"/>
  <c r="DP139" i="1" s="1"/>
  <c r="CJ20" i="1"/>
  <c r="DB140" i="1" s="1"/>
  <c r="DN140" i="1" s="1"/>
  <c r="DP140" i="1" s="1"/>
  <c r="CJ21" i="1"/>
  <c r="DB141" i="1" s="1"/>
  <c r="DN141" i="1" s="1"/>
  <c r="DP141" i="1" s="1"/>
  <c r="CJ22" i="1"/>
  <c r="DB142" i="1" s="1"/>
  <c r="DN142" i="1" s="1"/>
  <c r="DP142" i="1" s="1"/>
  <c r="CJ23" i="1"/>
  <c r="DB143" i="1" s="1"/>
  <c r="DN143" i="1" s="1"/>
  <c r="DP143" i="1" s="1"/>
  <c r="CJ24" i="1"/>
  <c r="DB144" i="1" s="1"/>
  <c r="DN144" i="1" s="1"/>
  <c r="DP144" i="1" s="1"/>
  <c r="CJ25" i="1"/>
  <c r="DB145" i="1" s="1"/>
  <c r="DN145" i="1" s="1"/>
  <c r="DP145" i="1" s="1"/>
  <c r="CJ26" i="1"/>
  <c r="DB146" i="1" s="1"/>
  <c r="DN146" i="1" s="1"/>
  <c r="DP146" i="1" s="1"/>
  <c r="CJ27" i="1"/>
  <c r="DB147" i="1" s="1"/>
  <c r="DN147" i="1" s="1"/>
  <c r="DP147" i="1" s="1"/>
  <c r="CJ28" i="1"/>
  <c r="DB148" i="1" s="1"/>
  <c r="DN148" i="1" s="1"/>
  <c r="DP148" i="1" s="1"/>
  <c r="CJ29" i="1"/>
  <c r="DB149" i="1" s="1"/>
  <c r="DN149" i="1" s="1"/>
  <c r="DP149" i="1" s="1"/>
  <c r="CJ30" i="1"/>
  <c r="DB150" i="1" s="1"/>
  <c r="DN150" i="1" s="1"/>
  <c r="DP150" i="1" s="1"/>
  <c r="CJ31" i="1"/>
  <c r="DB151" i="1" s="1"/>
  <c r="DN151" i="1" s="1"/>
  <c r="DP151" i="1" s="1"/>
  <c r="CJ32" i="1"/>
  <c r="DB152" i="1" s="1"/>
  <c r="DN152" i="1" s="1"/>
  <c r="DP152" i="1" s="1"/>
  <c r="CI5" i="1"/>
  <c r="DB95" i="1" s="1"/>
  <c r="DN95" i="1" s="1"/>
  <c r="DP95" i="1" s="1"/>
  <c r="CI6" i="1"/>
  <c r="DB96" i="1" s="1"/>
  <c r="DN96" i="1" s="1"/>
  <c r="DP96" i="1" s="1"/>
  <c r="CI7" i="1"/>
  <c r="DB97" i="1" s="1"/>
  <c r="DN97" i="1" s="1"/>
  <c r="DP97" i="1" s="1"/>
  <c r="CI8" i="1"/>
  <c r="DB98" i="1" s="1"/>
  <c r="DN98" i="1" s="1"/>
  <c r="DP98" i="1" s="1"/>
  <c r="CI9" i="1"/>
  <c r="DB99" i="1" s="1"/>
  <c r="DN99" i="1" s="1"/>
  <c r="DP99" i="1" s="1"/>
  <c r="CI10" i="1"/>
  <c r="DB100" i="1" s="1"/>
  <c r="DN100" i="1" s="1"/>
  <c r="DP100" i="1" s="1"/>
  <c r="CI11" i="1"/>
  <c r="DB101" i="1" s="1"/>
  <c r="DN101" i="1" s="1"/>
  <c r="DP101" i="1" s="1"/>
  <c r="CI12" i="1"/>
  <c r="DB102" i="1" s="1"/>
  <c r="DN102" i="1" s="1"/>
  <c r="DP102" i="1" s="1"/>
  <c r="CI13" i="1"/>
  <c r="DB103" i="1" s="1"/>
  <c r="DN103" i="1" s="1"/>
  <c r="DP103" i="1" s="1"/>
  <c r="CI14" i="1"/>
  <c r="DB104" i="1" s="1"/>
  <c r="DN104" i="1" s="1"/>
  <c r="DP104" i="1" s="1"/>
  <c r="CI15" i="1"/>
  <c r="DB105" i="1" s="1"/>
  <c r="DN105" i="1" s="1"/>
  <c r="DP105" i="1" s="1"/>
  <c r="CI16" i="1"/>
  <c r="DB106" i="1" s="1"/>
  <c r="DN106" i="1" s="1"/>
  <c r="DP106" i="1" s="1"/>
  <c r="CI17" i="1"/>
  <c r="DB107" i="1" s="1"/>
  <c r="DN107" i="1" s="1"/>
  <c r="DP107" i="1" s="1"/>
  <c r="CI18" i="1"/>
  <c r="DB108" i="1" s="1"/>
  <c r="DN108" i="1" s="1"/>
  <c r="DP108" i="1" s="1"/>
  <c r="CI19" i="1"/>
  <c r="DB109" i="1" s="1"/>
  <c r="DN109" i="1" s="1"/>
  <c r="DP109" i="1" s="1"/>
  <c r="CI20" i="1"/>
  <c r="DB110" i="1" s="1"/>
  <c r="DN110" i="1" s="1"/>
  <c r="DP110" i="1" s="1"/>
  <c r="CI21" i="1"/>
  <c r="DB111" i="1" s="1"/>
  <c r="DN111" i="1" s="1"/>
  <c r="DP111" i="1" s="1"/>
  <c r="CI22" i="1"/>
  <c r="DB112" i="1" s="1"/>
  <c r="DN112" i="1" s="1"/>
  <c r="DP112" i="1" s="1"/>
  <c r="CI23" i="1"/>
  <c r="DB113" i="1" s="1"/>
  <c r="DN113" i="1" s="1"/>
  <c r="DP113" i="1" s="1"/>
  <c r="CI24" i="1"/>
  <c r="DB114" i="1" s="1"/>
  <c r="DN114" i="1" s="1"/>
  <c r="DP114" i="1" s="1"/>
  <c r="CI25" i="1"/>
  <c r="DB115" i="1" s="1"/>
  <c r="DN115" i="1" s="1"/>
  <c r="DP115" i="1" s="1"/>
  <c r="CI26" i="1"/>
  <c r="DB116" i="1" s="1"/>
  <c r="DN116" i="1" s="1"/>
  <c r="DP116" i="1" s="1"/>
  <c r="CI27" i="1"/>
  <c r="DB117" i="1" s="1"/>
  <c r="DN117" i="1" s="1"/>
  <c r="DP117" i="1" s="1"/>
  <c r="CI28" i="1"/>
  <c r="DB118" i="1" s="1"/>
  <c r="DN118" i="1" s="1"/>
  <c r="DP118" i="1" s="1"/>
  <c r="CI29" i="1"/>
  <c r="DB119" i="1" s="1"/>
  <c r="DN119" i="1" s="1"/>
  <c r="DP119" i="1" s="1"/>
  <c r="CI30" i="1"/>
  <c r="DB120" i="1" s="1"/>
  <c r="DN120" i="1" s="1"/>
  <c r="DP120" i="1" s="1"/>
  <c r="CI31" i="1"/>
  <c r="DB121" i="1" s="1"/>
  <c r="DN121" i="1" s="1"/>
  <c r="DP121" i="1" s="1"/>
  <c r="CI32" i="1"/>
  <c r="DB122" i="1" s="1"/>
  <c r="DN122" i="1" s="1"/>
  <c r="DP122" i="1" s="1"/>
  <c r="CH5" i="1"/>
  <c r="DB65" i="1" s="1"/>
  <c r="DN65" i="1" s="1"/>
  <c r="DP65" i="1" s="1"/>
  <c r="CH6" i="1"/>
  <c r="DB66" i="1" s="1"/>
  <c r="DN66" i="1" s="1"/>
  <c r="DP66" i="1" s="1"/>
  <c r="CH7" i="1"/>
  <c r="DB67" i="1" s="1"/>
  <c r="DN67" i="1" s="1"/>
  <c r="DP67" i="1" s="1"/>
  <c r="CH8" i="1"/>
  <c r="DB68" i="1" s="1"/>
  <c r="DN68" i="1" s="1"/>
  <c r="DP68" i="1" s="1"/>
  <c r="CH9" i="1"/>
  <c r="DB69" i="1" s="1"/>
  <c r="DN69" i="1" s="1"/>
  <c r="DP69" i="1" s="1"/>
  <c r="CH10" i="1"/>
  <c r="DB70" i="1" s="1"/>
  <c r="DN70" i="1" s="1"/>
  <c r="DP70" i="1" s="1"/>
  <c r="CH11" i="1"/>
  <c r="DB71" i="1" s="1"/>
  <c r="DN71" i="1" s="1"/>
  <c r="DP71" i="1" s="1"/>
  <c r="CH12" i="1"/>
  <c r="DB72" i="1" s="1"/>
  <c r="DN72" i="1" s="1"/>
  <c r="DP72" i="1" s="1"/>
  <c r="CH13" i="1"/>
  <c r="DB73" i="1" s="1"/>
  <c r="DN73" i="1" s="1"/>
  <c r="DP73" i="1" s="1"/>
  <c r="CH14" i="1"/>
  <c r="DB74" i="1" s="1"/>
  <c r="DN74" i="1" s="1"/>
  <c r="DP74" i="1" s="1"/>
  <c r="CH15" i="1"/>
  <c r="DB75" i="1" s="1"/>
  <c r="DN75" i="1" s="1"/>
  <c r="DP75" i="1" s="1"/>
  <c r="CH16" i="1"/>
  <c r="DB76" i="1" s="1"/>
  <c r="DN76" i="1" s="1"/>
  <c r="DP76" i="1" s="1"/>
  <c r="CH17" i="1"/>
  <c r="DB77" i="1" s="1"/>
  <c r="DN77" i="1" s="1"/>
  <c r="DP77" i="1" s="1"/>
  <c r="CH18" i="1"/>
  <c r="DB78" i="1" s="1"/>
  <c r="DN78" i="1" s="1"/>
  <c r="DP78" i="1" s="1"/>
  <c r="CH19" i="1"/>
  <c r="DB79" i="1" s="1"/>
  <c r="DN79" i="1" s="1"/>
  <c r="DP79" i="1" s="1"/>
  <c r="CH20" i="1"/>
  <c r="DB80" i="1" s="1"/>
  <c r="DN80" i="1" s="1"/>
  <c r="DP80" i="1" s="1"/>
  <c r="CH21" i="1"/>
  <c r="DB81" i="1" s="1"/>
  <c r="DN81" i="1" s="1"/>
  <c r="DP81" i="1" s="1"/>
  <c r="CH22" i="1"/>
  <c r="DB82" i="1" s="1"/>
  <c r="DN82" i="1" s="1"/>
  <c r="DP82" i="1" s="1"/>
  <c r="CH23" i="1"/>
  <c r="DB83" i="1" s="1"/>
  <c r="DN83" i="1" s="1"/>
  <c r="DP83" i="1" s="1"/>
  <c r="CH24" i="1"/>
  <c r="DB84" i="1" s="1"/>
  <c r="DN84" i="1" s="1"/>
  <c r="DP84" i="1" s="1"/>
  <c r="CH25" i="1"/>
  <c r="DB85" i="1" s="1"/>
  <c r="DN85" i="1" s="1"/>
  <c r="DP85" i="1" s="1"/>
  <c r="CH26" i="1"/>
  <c r="DB86" i="1" s="1"/>
  <c r="DN86" i="1" s="1"/>
  <c r="DP86" i="1" s="1"/>
  <c r="CH27" i="1"/>
  <c r="DB87" i="1" s="1"/>
  <c r="DN87" i="1" s="1"/>
  <c r="DP87" i="1" s="1"/>
  <c r="CH28" i="1"/>
  <c r="DB88" i="1" s="1"/>
  <c r="DN88" i="1" s="1"/>
  <c r="DP88" i="1" s="1"/>
  <c r="CH29" i="1"/>
  <c r="DB89" i="1" s="1"/>
  <c r="DN89" i="1" s="1"/>
  <c r="DP89" i="1" s="1"/>
  <c r="CH30" i="1"/>
  <c r="DB90" i="1" s="1"/>
  <c r="DN90" i="1" s="1"/>
  <c r="DP90" i="1" s="1"/>
  <c r="CH31" i="1"/>
  <c r="DB91" i="1" s="1"/>
  <c r="DN91" i="1" s="1"/>
  <c r="DP91" i="1" s="1"/>
  <c r="CH32" i="1"/>
  <c r="DB92" i="1" s="1"/>
  <c r="DN92" i="1" s="1"/>
  <c r="DP92" i="1" s="1"/>
  <c r="CG5" i="1"/>
  <c r="DB35" i="1" s="1"/>
  <c r="DN35" i="1" s="1"/>
  <c r="DP35" i="1" s="1"/>
  <c r="CG6" i="1"/>
  <c r="DB36" i="1" s="1"/>
  <c r="DN36" i="1" s="1"/>
  <c r="DP36" i="1" s="1"/>
  <c r="CG7" i="1"/>
  <c r="DB37" i="1" s="1"/>
  <c r="DN37" i="1" s="1"/>
  <c r="DP37" i="1" s="1"/>
  <c r="CG8" i="1"/>
  <c r="DB38" i="1" s="1"/>
  <c r="DN38" i="1" s="1"/>
  <c r="DP38" i="1" s="1"/>
  <c r="CG9" i="1"/>
  <c r="DB39" i="1" s="1"/>
  <c r="DN39" i="1" s="1"/>
  <c r="DP39" i="1" s="1"/>
  <c r="CG10" i="1"/>
  <c r="DB40" i="1" s="1"/>
  <c r="DN40" i="1" s="1"/>
  <c r="DP40" i="1" s="1"/>
  <c r="CG11" i="1"/>
  <c r="DB41" i="1" s="1"/>
  <c r="DN41" i="1" s="1"/>
  <c r="DP41" i="1" s="1"/>
  <c r="CG12" i="1"/>
  <c r="DB42" i="1" s="1"/>
  <c r="DN42" i="1" s="1"/>
  <c r="DP42" i="1" s="1"/>
  <c r="CG13" i="1"/>
  <c r="DB43" i="1" s="1"/>
  <c r="DN43" i="1" s="1"/>
  <c r="DP43" i="1" s="1"/>
  <c r="CG14" i="1"/>
  <c r="DB44" i="1" s="1"/>
  <c r="DN44" i="1" s="1"/>
  <c r="DP44" i="1" s="1"/>
  <c r="CG15" i="1"/>
  <c r="DB45" i="1" s="1"/>
  <c r="DN45" i="1" s="1"/>
  <c r="DP45" i="1" s="1"/>
  <c r="CG16" i="1"/>
  <c r="DB46" i="1" s="1"/>
  <c r="DN46" i="1" s="1"/>
  <c r="DP46" i="1" s="1"/>
  <c r="CG17" i="1"/>
  <c r="DB47" i="1" s="1"/>
  <c r="DN47" i="1" s="1"/>
  <c r="DP47" i="1" s="1"/>
  <c r="CG18" i="1"/>
  <c r="DB48" i="1" s="1"/>
  <c r="DN48" i="1" s="1"/>
  <c r="DP48" i="1" s="1"/>
  <c r="CG19" i="1"/>
  <c r="DB49" i="1" s="1"/>
  <c r="DN49" i="1" s="1"/>
  <c r="DP49" i="1" s="1"/>
  <c r="CG20" i="1"/>
  <c r="DB50" i="1" s="1"/>
  <c r="DN50" i="1" s="1"/>
  <c r="DP50" i="1" s="1"/>
  <c r="CG21" i="1"/>
  <c r="DB51" i="1" s="1"/>
  <c r="DN51" i="1" s="1"/>
  <c r="DP51" i="1" s="1"/>
  <c r="CG22" i="1"/>
  <c r="DB52" i="1" s="1"/>
  <c r="DN52" i="1" s="1"/>
  <c r="DP52" i="1" s="1"/>
  <c r="CG23" i="1"/>
  <c r="DB53" i="1" s="1"/>
  <c r="DN53" i="1" s="1"/>
  <c r="DP53" i="1" s="1"/>
  <c r="CG24" i="1"/>
  <c r="DB54" i="1" s="1"/>
  <c r="DN54" i="1" s="1"/>
  <c r="DP54" i="1" s="1"/>
  <c r="CG25" i="1"/>
  <c r="DB55" i="1" s="1"/>
  <c r="DN55" i="1" s="1"/>
  <c r="DP55" i="1" s="1"/>
  <c r="CG26" i="1"/>
  <c r="DB56" i="1" s="1"/>
  <c r="DN56" i="1" s="1"/>
  <c r="DP56" i="1" s="1"/>
  <c r="CG27" i="1"/>
  <c r="DB57" i="1" s="1"/>
  <c r="DN57" i="1" s="1"/>
  <c r="DP57" i="1" s="1"/>
  <c r="CG28" i="1"/>
  <c r="DB58" i="1" s="1"/>
  <c r="DN58" i="1" s="1"/>
  <c r="DP58" i="1" s="1"/>
  <c r="CG29" i="1"/>
  <c r="DB59" i="1" s="1"/>
  <c r="DN59" i="1" s="1"/>
  <c r="DP59" i="1" s="1"/>
  <c r="CG30" i="1"/>
  <c r="DB60" i="1" s="1"/>
  <c r="DN60" i="1" s="1"/>
  <c r="DP60" i="1" s="1"/>
  <c r="CG31" i="1"/>
  <c r="DB61" i="1" s="1"/>
  <c r="DN61" i="1" s="1"/>
  <c r="DP61" i="1" s="1"/>
  <c r="CG32" i="1"/>
  <c r="DB62" i="1" s="1"/>
  <c r="DN62" i="1" s="1"/>
  <c r="DP62" i="1" s="1"/>
  <c r="CF5" i="1"/>
  <c r="DB5" i="1" s="1"/>
  <c r="DN5" i="1" s="1"/>
  <c r="DP5" i="1" s="1"/>
  <c r="CF6" i="1"/>
  <c r="DB6" i="1" s="1"/>
  <c r="DN6" i="1" s="1"/>
  <c r="DP6" i="1" s="1"/>
  <c r="CF7" i="1"/>
  <c r="DB7" i="1" s="1"/>
  <c r="DN7" i="1" s="1"/>
  <c r="DP7" i="1" s="1"/>
  <c r="CF8" i="1"/>
  <c r="DB8" i="1" s="1"/>
  <c r="DN8" i="1" s="1"/>
  <c r="DP8" i="1" s="1"/>
  <c r="CF9" i="1"/>
  <c r="DB9" i="1" s="1"/>
  <c r="DN9" i="1" s="1"/>
  <c r="DP9" i="1" s="1"/>
  <c r="CF10" i="1"/>
  <c r="DB10" i="1" s="1"/>
  <c r="DN10" i="1" s="1"/>
  <c r="DP10" i="1" s="1"/>
  <c r="CF11" i="1"/>
  <c r="DB11" i="1" s="1"/>
  <c r="DN11" i="1" s="1"/>
  <c r="DP11" i="1" s="1"/>
  <c r="CF12" i="1"/>
  <c r="DB12" i="1" s="1"/>
  <c r="DN12" i="1" s="1"/>
  <c r="DP12" i="1" s="1"/>
  <c r="CF13" i="1"/>
  <c r="DB13" i="1" s="1"/>
  <c r="DN13" i="1" s="1"/>
  <c r="DP13" i="1" s="1"/>
  <c r="CF14" i="1"/>
  <c r="DB14" i="1" s="1"/>
  <c r="DN14" i="1" s="1"/>
  <c r="DP14" i="1" s="1"/>
  <c r="CF15" i="1"/>
  <c r="DB15" i="1" s="1"/>
  <c r="DN15" i="1" s="1"/>
  <c r="DP15" i="1" s="1"/>
  <c r="CF16" i="1"/>
  <c r="DB16" i="1" s="1"/>
  <c r="DN16" i="1" s="1"/>
  <c r="DP16" i="1" s="1"/>
  <c r="CF17" i="1"/>
  <c r="DB17" i="1" s="1"/>
  <c r="DN17" i="1" s="1"/>
  <c r="DP17" i="1" s="1"/>
  <c r="CF18" i="1"/>
  <c r="DB18" i="1" s="1"/>
  <c r="DN18" i="1" s="1"/>
  <c r="DP18" i="1" s="1"/>
  <c r="CF19" i="1"/>
  <c r="DB19" i="1" s="1"/>
  <c r="DN19" i="1" s="1"/>
  <c r="DP19" i="1" s="1"/>
  <c r="CF20" i="1"/>
  <c r="DB20" i="1" s="1"/>
  <c r="DN20" i="1" s="1"/>
  <c r="DP20" i="1" s="1"/>
  <c r="CF21" i="1"/>
  <c r="DB21" i="1" s="1"/>
  <c r="DN21" i="1" s="1"/>
  <c r="DP21" i="1" s="1"/>
  <c r="CF22" i="1"/>
  <c r="DB22" i="1" s="1"/>
  <c r="DN22" i="1" s="1"/>
  <c r="DP22" i="1" s="1"/>
  <c r="CF23" i="1"/>
  <c r="DB23" i="1" s="1"/>
  <c r="DN23" i="1" s="1"/>
  <c r="DP23" i="1" s="1"/>
  <c r="CF24" i="1"/>
  <c r="DB24" i="1" s="1"/>
  <c r="DN24" i="1" s="1"/>
  <c r="DP24" i="1" s="1"/>
  <c r="CF25" i="1"/>
  <c r="DB25" i="1" s="1"/>
  <c r="DN25" i="1" s="1"/>
  <c r="DP25" i="1" s="1"/>
  <c r="CF26" i="1"/>
  <c r="DB26" i="1" s="1"/>
  <c r="DN26" i="1" s="1"/>
  <c r="DP26" i="1" s="1"/>
  <c r="CF27" i="1"/>
  <c r="DB27" i="1" s="1"/>
  <c r="DN27" i="1" s="1"/>
  <c r="DP27" i="1" s="1"/>
  <c r="CF28" i="1"/>
  <c r="DB28" i="1" s="1"/>
  <c r="DN28" i="1" s="1"/>
  <c r="DP28" i="1" s="1"/>
  <c r="CF29" i="1"/>
  <c r="DB29" i="1" s="1"/>
  <c r="DN29" i="1" s="1"/>
  <c r="DP29" i="1" s="1"/>
  <c r="CF30" i="1"/>
  <c r="DB30" i="1" s="1"/>
  <c r="DN30" i="1" s="1"/>
  <c r="DP30" i="1" s="1"/>
  <c r="CF31" i="1"/>
  <c r="DB31" i="1" s="1"/>
  <c r="DN31" i="1" s="1"/>
  <c r="DP31" i="1" s="1"/>
  <c r="CF32" i="1"/>
  <c r="DB32" i="1" s="1"/>
  <c r="DN32" i="1" s="1"/>
  <c r="DP32" i="1" s="1"/>
  <c r="CL4" i="1"/>
  <c r="DB184" i="1" s="1"/>
  <c r="DN184" i="1" s="1"/>
  <c r="DP184" i="1" s="1"/>
  <c r="CK4" i="1"/>
  <c r="DB154" i="1" s="1"/>
  <c r="DN154" i="1" s="1"/>
  <c r="DP154" i="1" s="1"/>
  <c r="CJ4" i="1"/>
  <c r="DB124" i="1" s="1"/>
  <c r="DN124" i="1" s="1"/>
  <c r="DP124" i="1" s="1"/>
  <c r="CI4" i="1"/>
  <c r="DB94" i="1" s="1"/>
  <c r="DN94" i="1" s="1"/>
  <c r="DP94" i="1" s="1"/>
  <c r="CH4" i="1"/>
  <c r="DB64" i="1" s="1"/>
  <c r="DN64" i="1" s="1"/>
  <c r="DP64" i="1" s="1"/>
  <c r="CG4" i="1"/>
  <c r="DB34" i="1" s="1"/>
  <c r="DN34" i="1" s="1"/>
  <c r="DP34" i="1" s="1"/>
  <c r="CB5" i="1"/>
  <c r="DA185" i="1" s="1"/>
  <c r="DG185" i="1" s="1"/>
  <c r="DI185" i="1" s="1"/>
  <c r="CB6" i="1"/>
  <c r="DA186" i="1" s="1"/>
  <c r="DG186" i="1" s="1"/>
  <c r="DI186" i="1" s="1"/>
  <c r="CB7" i="1"/>
  <c r="DA187" i="1" s="1"/>
  <c r="DG187" i="1" s="1"/>
  <c r="DI187" i="1" s="1"/>
  <c r="CB8" i="1"/>
  <c r="DA188" i="1" s="1"/>
  <c r="DG188" i="1" s="1"/>
  <c r="DI188" i="1" s="1"/>
  <c r="CB9" i="1"/>
  <c r="DA189" i="1" s="1"/>
  <c r="DG189" i="1" s="1"/>
  <c r="DI189" i="1" s="1"/>
  <c r="DA190" i="1"/>
  <c r="DG190" i="1" s="1"/>
  <c r="DI190" i="1" s="1"/>
  <c r="CB11" i="1"/>
  <c r="DA191" i="1" s="1"/>
  <c r="DG191" i="1" s="1"/>
  <c r="DI191" i="1" s="1"/>
  <c r="CB12" i="1"/>
  <c r="DA192" i="1" s="1"/>
  <c r="DG192" i="1" s="1"/>
  <c r="DI192" i="1" s="1"/>
  <c r="CB13" i="1"/>
  <c r="DA193" i="1" s="1"/>
  <c r="DG193" i="1" s="1"/>
  <c r="DI193" i="1" s="1"/>
  <c r="CB14" i="1"/>
  <c r="DA194" i="1" s="1"/>
  <c r="DG194" i="1" s="1"/>
  <c r="DI194" i="1" s="1"/>
  <c r="CB15" i="1"/>
  <c r="DA195" i="1" s="1"/>
  <c r="DG195" i="1" s="1"/>
  <c r="DI195" i="1" s="1"/>
  <c r="CB16" i="1"/>
  <c r="DA196" i="1" s="1"/>
  <c r="DG196" i="1" s="1"/>
  <c r="DI196" i="1" s="1"/>
  <c r="CB17" i="1"/>
  <c r="DA197" i="1" s="1"/>
  <c r="DG197" i="1" s="1"/>
  <c r="DI197" i="1" s="1"/>
  <c r="CB18" i="1"/>
  <c r="DA198" i="1" s="1"/>
  <c r="DG198" i="1" s="1"/>
  <c r="DI198" i="1" s="1"/>
  <c r="CB19" i="1"/>
  <c r="DA199" i="1" s="1"/>
  <c r="DG199" i="1" s="1"/>
  <c r="DI199" i="1" s="1"/>
  <c r="DA200" i="1"/>
  <c r="DG200" i="1" s="1"/>
  <c r="DI200" i="1" s="1"/>
  <c r="DA201" i="1"/>
  <c r="DG201" i="1" s="1"/>
  <c r="DI201" i="1" s="1"/>
  <c r="CB22" i="1"/>
  <c r="DA202" i="1" s="1"/>
  <c r="DG202" i="1" s="1"/>
  <c r="DI202" i="1" s="1"/>
  <c r="CB23" i="1"/>
  <c r="DA203" i="1" s="1"/>
  <c r="DG203" i="1" s="1"/>
  <c r="DI203" i="1" s="1"/>
  <c r="CB24" i="1"/>
  <c r="DA204" i="1" s="1"/>
  <c r="DG204" i="1" s="1"/>
  <c r="DI204" i="1" s="1"/>
  <c r="CB25" i="1"/>
  <c r="DA205" i="1" s="1"/>
  <c r="DG205" i="1" s="1"/>
  <c r="DI205" i="1" s="1"/>
  <c r="DA206" i="1"/>
  <c r="DG206" i="1" s="1"/>
  <c r="DI206" i="1" s="1"/>
  <c r="CB27" i="1"/>
  <c r="DA207" i="1" s="1"/>
  <c r="DG207" i="1" s="1"/>
  <c r="DI207" i="1" s="1"/>
  <c r="DA208" i="1"/>
  <c r="DG208" i="1" s="1"/>
  <c r="DI208" i="1" s="1"/>
  <c r="CB29" i="1"/>
  <c r="DA209" i="1" s="1"/>
  <c r="DG209" i="1" s="1"/>
  <c r="DI209" i="1" s="1"/>
  <c r="CB30" i="1"/>
  <c r="DA210" i="1" s="1"/>
  <c r="DG210" i="1" s="1"/>
  <c r="DI210" i="1" s="1"/>
  <c r="CB31" i="1"/>
  <c r="DA211" i="1" s="1"/>
  <c r="DG211" i="1" s="1"/>
  <c r="DI211" i="1" s="1"/>
  <c r="CB32" i="1"/>
  <c r="DA212" i="1" s="1"/>
  <c r="DG212" i="1" s="1"/>
  <c r="DI212" i="1" s="1"/>
  <c r="CA5" i="1"/>
  <c r="DA155" i="1" s="1"/>
  <c r="DG155" i="1" s="1"/>
  <c r="DI155" i="1" s="1"/>
  <c r="CA6" i="1"/>
  <c r="DA156" i="1" s="1"/>
  <c r="DG156" i="1" s="1"/>
  <c r="DI156" i="1" s="1"/>
  <c r="CA7" i="1"/>
  <c r="DA157" i="1" s="1"/>
  <c r="DG157" i="1" s="1"/>
  <c r="DI157" i="1" s="1"/>
  <c r="CA8" i="1"/>
  <c r="DA158" i="1" s="1"/>
  <c r="DG158" i="1" s="1"/>
  <c r="DI158" i="1" s="1"/>
  <c r="CA9" i="1"/>
  <c r="DA159" i="1" s="1"/>
  <c r="DG159" i="1" s="1"/>
  <c r="DI159" i="1" s="1"/>
  <c r="DA160" i="1"/>
  <c r="DG160" i="1" s="1"/>
  <c r="DI160" i="1" s="1"/>
  <c r="CA11" i="1"/>
  <c r="DA161" i="1" s="1"/>
  <c r="DG161" i="1" s="1"/>
  <c r="DI161" i="1" s="1"/>
  <c r="CA12" i="1"/>
  <c r="DA162" i="1" s="1"/>
  <c r="DG162" i="1" s="1"/>
  <c r="DI162" i="1" s="1"/>
  <c r="CA13" i="1"/>
  <c r="DA163" i="1" s="1"/>
  <c r="DG163" i="1" s="1"/>
  <c r="DI163" i="1" s="1"/>
  <c r="CA14" i="1"/>
  <c r="DA164" i="1" s="1"/>
  <c r="DG164" i="1" s="1"/>
  <c r="DI164" i="1" s="1"/>
  <c r="CA15" i="1"/>
  <c r="DA165" i="1" s="1"/>
  <c r="DG165" i="1" s="1"/>
  <c r="DI165" i="1" s="1"/>
  <c r="CA16" i="1"/>
  <c r="DA166" i="1" s="1"/>
  <c r="DG166" i="1" s="1"/>
  <c r="DI166" i="1" s="1"/>
  <c r="CA17" i="1"/>
  <c r="DA167" i="1" s="1"/>
  <c r="DG167" i="1" s="1"/>
  <c r="DI167" i="1" s="1"/>
  <c r="CA18" i="1"/>
  <c r="DA168" i="1" s="1"/>
  <c r="DG168" i="1" s="1"/>
  <c r="DI168" i="1" s="1"/>
  <c r="CA19" i="1"/>
  <c r="DA169" i="1" s="1"/>
  <c r="DG169" i="1" s="1"/>
  <c r="DI169" i="1" s="1"/>
  <c r="DA170" i="1"/>
  <c r="DG170" i="1" s="1"/>
  <c r="DI170" i="1" s="1"/>
  <c r="DA171" i="1"/>
  <c r="DG171" i="1" s="1"/>
  <c r="DI171" i="1" s="1"/>
  <c r="CA22" i="1"/>
  <c r="DA172" i="1" s="1"/>
  <c r="DG172" i="1" s="1"/>
  <c r="DI172" i="1" s="1"/>
  <c r="CA23" i="1"/>
  <c r="DA173" i="1" s="1"/>
  <c r="DG173" i="1" s="1"/>
  <c r="DI173" i="1" s="1"/>
  <c r="CA24" i="1"/>
  <c r="DA174" i="1" s="1"/>
  <c r="DG174" i="1" s="1"/>
  <c r="DI174" i="1" s="1"/>
  <c r="CA25" i="1"/>
  <c r="DA175" i="1" s="1"/>
  <c r="DG175" i="1" s="1"/>
  <c r="DI175" i="1" s="1"/>
  <c r="DA176" i="1"/>
  <c r="DG176" i="1" s="1"/>
  <c r="DI176" i="1" s="1"/>
  <c r="CA27" i="1"/>
  <c r="DA177" i="1" s="1"/>
  <c r="DG177" i="1" s="1"/>
  <c r="DI177" i="1" s="1"/>
  <c r="DA178" i="1"/>
  <c r="DG178" i="1" s="1"/>
  <c r="DI178" i="1" s="1"/>
  <c r="CA29" i="1"/>
  <c r="DA179" i="1" s="1"/>
  <c r="DG179" i="1" s="1"/>
  <c r="DI179" i="1" s="1"/>
  <c r="CA30" i="1"/>
  <c r="DA180" i="1" s="1"/>
  <c r="DG180" i="1" s="1"/>
  <c r="DI180" i="1" s="1"/>
  <c r="CA31" i="1"/>
  <c r="DA181" i="1" s="1"/>
  <c r="DG181" i="1" s="1"/>
  <c r="DI181" i="1" s="1"/>
  <c r="CA32" i="1"/>
  <c r="DA182" i="1" s="1"/>
  <c r="DG182" i="1" s="1"/>
  <c r="DI182" i="1" s="1"/>
  <c r="BZ5" i="1"/>
  <c r="DA125" i="1" s="1"/>
  <c r="DG125" i="1" s="1"/>
  <c r="DI125" i="1" s="1"/>
  <c r="BZ6" i="1"/>
  <c r="DA126" i="1" s="1"/>
  <c r="DG126" i="1" s="1"/>
  <c r="DI126" i="1" s="1"/>
  <c r="BZ7" i="1"/>
  <c r="DA127" i="1" s="1"/>
  <c r="DG127" i="1" s="1"/>
  <c r="DI127" i="1" s="1"/>
  <c r="BZ8" i="1"/>
  <c r="DA128" i="1" s="1"/>
  <c r="DG128" i="1" s="1"/>
  <c r="DI128" i="1" s="1"/>
  <c r="BZ9" i="1"/>
  <c r="DA129" i="1" s="1"/>
  <c r="DG129" i="1" s="1"/>
  <c r="DI129" i="1" s="1"/>
  <c r="DA130" i="1"/>
  <c r="DG130" i="1" s="1"/>
  <c r="DI130" i="1" s="1"/>
  <c r="BZ11" i="1"/>
  <c r="DA131" i="1" s="1"/>
  <c r="DG131" i="1" s="1"/>
  <c r="DI131" i="1" s="1"/>
  <c r="BZ12" i="1"/>
  <c r="DA132" i="1" s="1"/>
  <c r="DG132" i="1" s="1"/>
  <c r="DI132" i="1" s="1"/>
  <c r="BZ13" i="1"/>
  <c r="DA133" i="1" s="1"/>
  <c r="DG133" i="1" s="1"/>
  <c r="DI133" i="1" s="1"/>
  <c r="BZ14" i="1"/>
  <c r="DA134" i="1" s="1"/>
  <c r="DG134" i="1" s="1"/>
  <c r="DI134" i="1" s="1"/>
  <c r="BZ15" i="1"/>
  <c r="DA135" i="1" s="1"/>
  <c r="DG135" i="1" s="1"/>
  <c r="DI135" i="1" s="1"/>
  <c r="BZ16" i="1"/>
  <c r="DA136" i="1" s="1"/>
  <c r="DG136" i="1" s="1"/>
  <c r="DI136" i="1" s="1"/>
  <c r="BZ17" i="1"/>
  <c r="DA137" i="1" s="1"/>
  <c r="DG137" i="1" s="1"/>
  <c r="DI137" i="1" s="1"/>
  <c r="BZ18" i="1"/>
  <c r="DA138" i="1" s="1"/>
  <c r="DG138" i="1" s="1"/>
  <c r="DI138" i="1" s="1"/>
  <c r="BZ19" i="1"/>
  <c r="DA139" i="1" s="1"/>
  <c r="DG139" i="1" s="1"/>
  <c r="DI139" i="1" s="1"/>
  <c r="DA140" i="1"/>
  <c r="DG140" i="1" s="1"/>
  <c r="DI140" i="1" s="1"/>
  <c r="DA141" i="1"/>
  <c r="DG141" i="1" s="1"/>
  <c r="DI141" i="1" s="1"/>
  <c r="BZ22" i="1"/>
  <c r="DA142" i="1" s="1"/>
  <c r="DG142" i="1" s="1"/>
  <c r="DI142" i="1" s="1"/>
  <c r="BZ23" i="1"/>
  <c r="DA143" i="1" s="1"/>
  <c r="DG143" i="1" s="1"/>
  <c r="DI143" i="1" s="1"/>
  <c r="BZ24" i="1"/>
  <c r="DA144" i="1" s="1"/>
  <c r="DG144" i="1" s="1"/>
  <c r="DI144" i="1" s="1"/>
  <c r="BZ25" i="1"/>
  <c r="DA145" i="1" s="1"/>
  <c r="DG145" i="1" s="1"/>
  <c r="DI145" i="1" s="1"/>
  <c r="DA146" i="1"/>
  <c r="DG146" i="1" s="1"/>
  <c r="DI146" i="1" s="1"/>
  <c r="BZ27" i="1"/>
  <c r="DA147" i="1" s="1"/>
  <c r="DG147" i="1" s="1"/>
  <c r="DI147" i="1" s="1"/>
  <c r="DA148" i="1"/>
  <c r="DG148" i="1" s="1"/>
  <c r="DI148" i="1" s="1"/>
  <c r="BZ29" i="1"/>
  <c r="DA149" i="1" s="1"/>
  <c r="DG149" i="1" s="1"/>
  <c r="DI149" i="1" s="1"/>
  <c r="BZ30" i="1"/>
  <c r="DA150" i="1" s="1"/>
  <c r="DG150" i="1" s="1"/>
  <c r="DI150" i="1" s="1"/>
  <c r="BZ31" i="1"/>
  <c r="DA151" i="1" s="1"/>
  <c r="DG151" i="1" s="1"/>
  <c r="DI151" i="1" s="1"/>
  <c r="BZ32" i="1"/>
  <c r="DA152" i="1" s="1"/>
  <c r="DG152" i="1" s="1"/>
  <c r="DI152" i="1" s="1"/>
  <c r="BY5" i="1"/>
  <c r="DA95" i="1" s="1"/>
  <c r="DG95" i="1" s="1"/>
  <c r="DI95" i="1" s="1"/>
  <c r="BY6" i="1"/>
  <c r="DA96" i="1" s="1"/>
  <c r="DG96" i="1" s="1"/>
  <c r="DI96" i="1" s="1"/>
  <c r="BY7" i="1"/>
  <c r="DA97" i="1" s="1"/>
  <c r="DG97" i="1" s="1"/>
  <c r="DI97" i="1" s="1"/>
  <c r="BY8" i="1"/>
  <c r="DA98" i="1" s="1"/>
  <c r="DG98" i="1" s="1"/>
  <c r="DI98" i="1" s="1"/>
  <c r="BY9" i="1"/>
  <c r="DA99" i="1" s="1"/>
  <c r="DG99" i="1" s="1"/>
  <c r="DI99" i="1" s="1"/>
  <c r="DA100" i="1"/>
  <c r="DG100" i="1" s="1"/>
  <c r="DI100" i="1" s="1"/>
  <c r="BY11" i="1"/>
  <c r="DA101" i="1" s="1"/>
  <c r="DG101" i="1" s="1"/>
  <c r="DI101" i="1" s="1"/>
  <c r="BY12" i="1"/>
  <c r="DA102" i="1" s="1"/>
  <c r="DG102" i="1" s="1"/>
  <c r="DI102" i="1" s="1"/>
  <c r="BY13" i="1"/>
  <c r="DA103" i="1" s="1"/>
  <c r="DG103" i="1" s="1"/>
  <c r="DI103" i="1" s="1"/>
  <c r="BY14" i="1"/>
  <c r="DA104" i="1" s="1"/>
  <c r="DG104" i="1" s="1"/>
  <c r="DI104" i="1" s="1"/>
  <c r="BY15" i="1"/>
  <c r="DA105" i="1" s="1"/>
  <c r="DG105" i="1" s="1"/>
  <c r="DI105" i="1" s="1"/>
  <c r="BY16" i="1"/>
  <c r="DA106" i="1" s="1"/>
  <c r="DG106" i="1" s="1"/>
  <c r="DI106" i="1" s="1"/>
  <c r="BY17" i="1"/>
  <c r="DA107" i="1" s="1"/>
  <c r="DG107" i="1" s="1"/>
  <c r="DI107" i="1" s="1"/>
  <c r="BY18" i="1"/>
  <c r="DA108" i="1" s="1"/>
  <c r="DG108" i="1" s="1"/>
  <c r="DI108" i="1" s="1"/>
  <c r="BY19" i="1"/>
  <c r="DA109" i="1" s="1"/>
  <c r="DG109" i="1" s="1"/>
  <c r="DI109" i="1" s="1"/>
  <c r="DA110" i="1"/>
  <c r="DG110" i="1" s="1"/>
  <c r="DI110" i="1" s="1"/>
  <c r="DA111" i="1"/>
  <c r="DG111" i="1" s="1"/>
  <c r="DI111" i="1" s="1"/>
  <c r="BY22" i="1"/>
  <c r="DA112" i="1" s="1"/>
  <c r="DG112" i="1" s="1"/>
  <c r="DI112" i="1" s="1"/>
  <c r="BY23" i="1"/>
  <c r="DA113" i="1" s="1"/>
  <c r="DG113" i="1" s="1"/>
  <c r="DI113" i="1" s="1"/>
  <c r="BY24" i="1"/>
  <c r="DA114" i="1" s="1"/>
  <c r="DG114" i="1" s="1"/>
  <c r="DI114" i="1" s="1"/>
  <c r="BY25" i="1"/>
  <c r="DA115" i="1" s="1"/>
  <c r="DG115" i="1" s="1"/>
  <c r="DI115" i="1" s="1"/>
  <c r="DA116" i="1"/>
  <c r="DG116" i="1" s="1"/>
  <c r="DI116" i="1" s="1"/>
  <c r="BY27" i="1"/>
  <c r="DA117" i="1" s="1"/>
  <c r="DG117" i="1" s="1"/>
  <c r="DI117" i="1" s="1"/>
  <c r="DA118" i="1"/>
  <c r="DG118" i="1" s="1"/>
  <c r="DI118" i="1" s="1"/>
  <c r="BY29" i="1"/>
  <c r="DA119" i="1" s="1"/>
  <c r="DG119" i="1" s="1"/>
  <c r="DI119" i="1" s="1"/>
  <c r="BY30" i="1"/>
  <c r="DA120" i="1" s="1"/>
  <c r="DG120" i="1" s="1"/>
  <c r="DI120" i="1" s="1"/>
  <c r="BY31" i="1"/>
  <c r="DA121" i="1" s="1"/>
  <c r="DG121" i="1" s="1"/>
  <c r="DI121" i="1" s="1"/>
  <c r="BY32" i="1"/>
  <c r="DA122" i="1" s="1"/>
  <c r="DG122" i="1" s="1"/>
  <c r="DI122" i="1" s="1"/>
  <c r="BX5" i="1"/>
  <c r="DA65" i="1" s="1"/>
  <c r="DG65" i="1" s="1"/>
  <c r="DI65" i="1" s="1"/>
  <c r="BX6" i="1"/>
  <c r="DA66" i="1" s="1"/>
  <c r="DG66" i="1" s="1"/>
  <c r="DI66" i="1" s="1"/>
  <c r="BX7" i="1"/>
  <c r="DA67" i="1" s="1"/>
  <c r="DG67" i="1" s="1"/>
  <c r="DI67" i="1" s="1"/>
  <c r="BX8" i="1"/>
  <c r="DA68" i="1" s="1"/>
  <c r="DG68" i="1" s="1"/>
  <c r="DI68" i="1" s="1"/>
  <c r="BX9" i="1"/>
  <c r="DA69" i="1" s="1"/>
  <c r="DG69" i="1" s="1"/>
  <c r="DI69" i="1" s="1"/>
  <c r="DA70" i="1"/>
  <c r="DG70" i="1" s="1"/>
  <c r="DI70" i="1" s="1"/>
  <c r="BX11" i="1"/>
  <c r="DA71" i="1" s="1"/>
  <c r="DG71" i="1" s="1"/>
  <c r="DI71" i="1" s="1"/>
  <c r="BX12" i="1"/>
  <c r="DA72" i="1" s="1"/>
  <c r="DG72" i="1" s="1"/>
  <c r="DI72" i="1" s="1"/>
  <c r="BX13" i="1"/>
  <c r="DA73" i="1" s="1"/>
  <c r="DG73" i="1" s="1"/>
  <c r="DI73" i="1" s="1"/>
  <c r="BX14" i="1"/>
  <c r="DA74" i="1" s="1"/>
  <c r="DG74" i="1" s="1"/>
  <c r="DI74" i="1" s="1"/>
  <c r="BX15" i="1"/>
  <c r="DA75" i="1" s="1"/>
  <c r="DG75" i="1" s="1"/>
  <c r="DI75" i="1" s="1"/>
  <c r="BX16" i="1"/>
  <c r="DA76" i="1" s="1"/>
  <c r="DG76" i="1" s="1"/>
  <c r="DI76" i="1" s="1"/>
  <c r="BX17" i="1"/>
  <c r="DA77" i="1" s="1"/>
  <c r="DG77" i="1" s="1"/>
  <c r="DI77" i="1" s="1"/>
  <c r="BX18" i="1"/>
  <c r="DA78" i="1" s="1"/>
  <c r="DG78" i="1" s="1"/>
  <c r="DI78" i="1" s="1"/>
  <c r="BX19" i="1"/>
  <c r="DA79" i="1" s="1"/>
  <c r="DG79" i="1" s="1"/>
  <c r="DI79" i="1" s="1"/>
  <c r="DA80" i="1"/>
  <c r="DG80" i="1" s="1"/>
  <c r="DI80" i="1" s="1"/>
  <c r="DA81" i="1"/>
  <c r="DG81" i="1" s="1"/>
  <c r="DI81" i="1" s="1"/>
  <c r="BX22" i="1"/>
  <c r="DA82" i="1" s="1"/>
  <c r="DG82" i="1" s="1"/>
  <c r="DI82" i="1" s="1"/>
  <c r="BX23" i="1"/>
  <c r="DA83" i="1" s="1"/>
  <c r="DG83" i="1" s="1"/>
  <c r="DI83" i="1" s="1"/>
  <c r="BX24" i="1"/>
  <c r="DA84" i="1" s="1"/>
  <c r="DG84" i="1" s="1"/>
  <c r="DI84" i="1" s="1"/>
  <c r="BX25" i="1"/>
  <c r="DA85" i="1" s="1"/>
  <c r="DG85" i="1" s="1"/>
  <c r="DI85" i="1" s="1"/>
  <c r="DA86" i="1"/>
  <c r="DG86" i="1" s="1"/>
  <c r="DI86" i="1" s="1"/>
  <c r="BX27" i="1"/>
  <c r="DA87" i="1" s="1"/>
  <c r="DG87" i="1" s="1"/>
  <c r="DI87" i="1" s="1"/>
  <c r="DA88" i="1"/>
  <c r="DG88" i="1" s="1"/>
  <c r="DI88" i="1" s="1"/>
  <c r="BX29" i="1"/>
  <c r="DA89" i="1" s="1"/>
  <c r="DG89" i="1" s="1"/>
  <c r="DI89" i="1" s="1"/>
  <c r="BX30" i="1"/>
  <c r="DA90" i="1" s="1"/>
  <c r="DG90" i="1" s="1"/>
  <c r="DI90" i="1" s="1"/>
  <c r="BX31" i="1"/>
  <c r="DA91" i="1" s="1"/>
  <c r="DG91" i="1" s="1"/>
  <c r="DI91" i="1" s="1"/>
  <c r="BX32" i="1"/>
  <c r="DA92" i="1" s="1"/>
  <c r="DG92" i="1" s="1"/>
  <c r="DI92" i="1" s="1"/>
  <c r="CR4" i="1"/>
  <c r="BW5" i="1"/>
  <c r="DA35" i="1" s="1"/>
  <c r="DG35" i="1" s="1"/>
  <c r="DI35" i="1" s="1"/>
  <c r="BW6" i="1"/>
  <c r="DA36" i="1" s="1"/>
  <c r="DG36" i="1" s="1"/>
  <c r="DI36" i="1" s="1"/>
  <c r="BW7" i="1"/>
  <c r="DA37" i="1" s="1"/>
  <c r="DG37" i="1" s="1"/>
  <c r="DI37" i="1" s="1"/>
  <c r="BW8" i="1"/>
  <c r="DA38" i="1" s="1"/>
  <c r="DG38" i="1" s="1"/>
  <c r="DI38" i="1" s="1"/>
  <c r="BW9" i="1"/>
  <c r="DA39" i="1" s="1"/>
  <c r="DG39" i="1" s="1"/>
  <c r="DI39" i="1" s="1"/>
  <c r="DA40" i="1"/>
  <c r="DG40" i="1" s="1"/>
  <c r="DI40" i="1" s="1"/>
  <c r="BW11" i="1"/>
  <c r="DA41" i="1" s="1"/>
  <c r="DG41" i="1" s="1"/>
  <c r="DI41" i="1" s="1"/>
  <c r="BW12" i="1"/>
  <c r="DA42" i="1" s="1"/>
  <c r="DG42" i="1" s="1"/>
  <c r="DI42" i="1" s="1"/>
  <c r="BW13" i="1"/>
  <c r="DA43" i="1" s="1"/>
  <c r="DG43" i="1" s="1"/>
  <c r="DI43" i="1" s="1"/>
  <c r="BW14" i="1"/>
  <c r="DA44" i="1" s="1"/>
  <c r="DG44" i="1" s="1"/>
  <c r="DI44" i="1" s="1"/>
  <c r="BW15" i="1"/>
  <c r="DA45" i="1" s="1"/>
  <c r="DG45" i="1" s="1"/>
  <c r="DI45" i="1" s="1"/>
  <c r="BW16" i="1"/>
  <c r="DA46" i="1" s="1"/>
  <c r="DG46" i="1" s="1"/>
  <c r="DI46" i="1" s="1"/>
  <c r="BW17" i="1"/>
  <c r="DA47" i="1" s="1"/>
  <c r="DG47" i="1" s="1"/>
  <c r="DI47" i="1" s="1"/>
  <c r="BW18" i="1"/>
  <c r="DA48" i="1" s="1"/>
  <c r="DG48" i="1" s="1"/>
  <c r="DI48" i="1" s="1"/>
  <c r="BW19" i="1"/>
  <c r="DA49" i="1" s="1"/>
  <c r="DG49" i="1" s="1"/>
  <c r="DI49" i="1" s="1"/>
  <c r="DA50" i="1"/>
  <c r="DG50" i="1" s="1"/>
  <c r="DI50" i="1" s="1"/>
  <c r="DA51" i="1"/>
  <c r="DG51" i="1" s="1"/>
  <c r="DI51" i="1" s="1"/>
  <c r="BW22" i="1"/>
  <c r="DA52" i="1" s="1"/>
  <c r="DG52" i="1" s="1"/>
  <c r="DI52" i="1" s="1"/>
  <c r="BW23" i="1"/>
  <c r="DA53" i="1" s="1"/>
  <c r="DG53" i="1" s="1"/>
  <c r="DI53" i="1" s="1"/>
  <c r="BW24" i="1"/>
  <c r="DA54" i="1" s="1"/>
  <c r="DG54" i="1" s="1"/>
  <c r="DI54" i="1" s="1"/>
  <c r="BW25" i="1"/>
  <c r="DA55" i="1" s="1"/>
  <c r="DG55" i="1" s="1"/>
  <c r="DI55" i="1" s="1"/>
  <c r="DA56" i="1"/>
  <c r="DG56" i="1" s="1"/>
  <c r="DI56" i="1" s="1"/>
  <c r="BW27" i="1"/>
  <c r="DA57" i="1" s="1"/>
  <c r="DG57" i="1" s="1"/>
  <c r="DI57" i="1" s="1"/>
  <c r="DA58" i="1"/>
  <c r="DG58" i="1" s="1"/>
  <c r="DI58" i="1" s="1"/>
  <c r="BW29" i="1"/>
  <c r="DA59" i="1" s="1"/>
  <c r="DG59" i="1" s="1"/>
  <c r="DI59" i="1" s="1"/>
  <c r="BW30" i="1"/>
  <c r="DA60" i="1" s="1"/>
  <c r="DG60" i="1" s="1"/>
  <c r="DI60" i="1" s="1"/>
  <c r="BW31" i="1"/>
  <c r="DA61" i="1" s="1"/>
  <c r="DG61" i="1" s="1"/>
  <c r="DI61" i="1" s="1"/>
  <c r="BW32" i="1"/>
  <c r="DA62" i="1" s="1"/>
  <c r="DG62" i="1" s="1"/>
  <c r="DI62" i="1" s="1"/>
  <c r="BV5" i="1"/>
  <c r="BV6" i="1"/>
  <c r="DA6" i="1" s="1"/>
  <c r="DG6" i="1" s="1"/>
  <c r="DI6" i="1" s="1"/>
  <c r="BV7" i="1"/>
  <c r="DA7" i="1" s="1"/>
  <c r="DG7" i="1" s="1"/>
  <c r="DI7" i="1" s="1"/>
  <c r="BV8" i="1"/>
  <c r="DA8" i="1" s="1"/>
  <c r="DG8" i="1" s="1"/>
  <c r="DI8" i="1" s="1"/>
  <c r="BV9" i="1"/>
  <c r="DA9" i="1" s="1"/>
  <c r="DG9" i="1" s="1"/>
  <c r="DI9" i="1" s="1"/>
  <c r="DA10" i="1"/>
  <c r="DG10" i="1" s="1"/>
  <c r="DI10" i="1" s="1"/>
  <c r="BV11" i="1"/>
  <c r="DA11" i="1" s="1"/>
  <c r="DG11" i="1" s="1"/>
  <c r="DI11" i="1" s="1"/>
  <c r="BV12" i="1"/>
  <c r="DA12" i="1" s="1"/>
  <c r="DG12" i="1" s="1"/>
  <c r="DI12" i="1" s="1"/>
  <c r="BV13" i="1"/>
  <c r="DA13" i="1" s="1"/>
  <c r="DG13" i="1" s="1"/>
  <c r="DI13" i="1" s="1"/>
  <c r="BV14" i="1"/>
  <c r="DA14" i="1" s="1"/>
  <c r="DG14" i="1" s="1"/>
  <c r="DI14" i="1" s="1"/>
  <c r="BV15" i="1"/>
  <c r="DA15" i="1" s="1"/>
  <c r="DG15" i="1" s="1"/>
  <c r="DI15" i="1" s="1"/>
  <c r="BV16" i="1"/>
  <c r="DA16" i="1" s="1"/>
  <c r="DG16" i="1" s="1"/>
  <c r="DI16" i="1" s="1"/>
  <c r="BV17" i="1"/>
  <c r="DA17" i="1" s="1"/>
  <c r="DG17" i="1" s="1"/>
  <c r="DI17" i="1" s="1"/>
  <c r="BV18" i="1"/>
  <c r="DA18" i="1" s="1"/>
  <c r="DG18" i="1" s="1"/>
  <c r="DI18" i="1" s="1"/>
  <c r="BV19" i="1"/>
  <c r="DA19" i="1" s="1"/>
  <c r="DG19" i="1" s="1"/>
  <c r="DI19" i="1" s="1"/>
  <c r="DA20" i="1"/>
  <c r="DG20" i="1" s="1"/>
  <c r="DI20" i="1" s="1"/>
  <c r="DA21" i="1"/>
  <c r="DG21" i="1" s="1"/>
  <c r="DI21" i="1" s="1"/>
  <c r="BV22" i="1"/>
  <c r="DA22" i="1" s="1"/>
  <c r="DG22" i="1" s="1"/>
  <c r="DI22" i="1" s="1"/>
  <c r="BV23" i="1"/>
  <c r="DA23" i="1" s="1"/>
  <c r="DG23" i="1" s="1"/>
  <c r="DI23" i="1" s="1"/>
  <c r="BV24" i="1"/>
  <c r="DA24" i="1" s="1"/>
  <c r="DG24" i="1" s="1"/>
  <c r="DI24" i="1" s="1"/>
  <c r="BV25" i="1"/>
  <c r="DA25" i="1" s="1"/>
  <c r="DG25" i="1" s="1"/>
  <c r="DI25" i="1" s="1"/>
  <c r="DA26" i="1"/>
  <c r="DG26" i="1" s="1"/>
  <c r="DI26" i="1" s="1"/>
  <c r="BV27" i="1"/>
  <c r="DA27" i="1" s="1"/>
  <c r="DG27" i="1" s="1"/>
  <c r="DI27" i="1" s="1"/>
  <c r="DA28" i="1"/>
  <c r="DG28" i="1" s="1"/>
  <c r="DI28" i="1" s="1"/>
  <c r="BV29" i="1"/>
  <c r="DA29" i="1" s="1"/>
  <c r="DG29" i="1" s="1"/>
  <c r="DI29" i="1" s="1"/>
  <c r="BV30" i="1"/>
  <c r="DA30" i="1" s="1"/>
  <c r="DG30" i="1" s="1"/>
  <c r="DI30" i="1" s="1"/>
  <c r="BV31" i="1"/>
  <c r="DA31" i="1" s="1"/>
  <c r="DG31" i="1" s="1"/>
  <c r="DI31" i="1" s="1"/>
  <c r="BV37" i="1" l="1"/>
  <c r="DA5" i="1"/>
  <c r="DG5" i="1" s="1"/>
  <c r="DI5" i="1" s="1"/>
  <c r="BV36" i="1"/>
  <c r="BV35" i="1"/>
  <c r="BZ37" i="1"/>
  <c r="BZ35" i="1"/>
  <c r="DA124" i="1"/>
  <c r="DG124" i="1" s="1"/>
  <c r="DI124" i="1" s="1"/>
  <c r="BZ36" i="1"/>
  <c r="CO30" i="1"/>
  <c r="CO26" i="1"/>
  <c r="CO22" i="1"/>
  <c r="CO18" i="1"/>
  <c r="CO14" i="1"/>
  <c r="CO10" i="1"/>
  <c r="CO6" i="1"/>
  <c r="CS32" i="1"/>
  <c r="CU31" i="1"/>
  <c r="CQ31" i="1"/>
  <c r="CS30" i="1"/>
  <c r="CU29" i="1"/>
  <c r="CQ29" i="1"/>
  <c r="CS28" i="1"/>
  <c r="CU27" i="1"/>
  <c r="CQ27" i="1"/>
  <c r="CS26" i="1"/>
  <c r="CU25" i="1"/>
  <c r="CQ25" i="1"/>
  <c r="CS24" i="1"/>
  <c r="CU23" i="1"/>
  <c r="CQ23" i="1"/>
  <c r="CS22" i="1"/>
  <c r="CU21" i="1"/>
  <c r="CQ21" i="1"/>
  <c r="CS20" i="1"/>
  <c r="CU19" i="1"/>
  <c r="CQ19" i="1"/>
  <c r="CS18" i="1"/>
  <c r="CU17" i="1"/>
  <c r="CQ17" i="1"/>
  <c r="CS16" i="1"/>
  <c r="CU15" i="1"/>
  <c r="CQ15" i="1"/>
  <c r="CS14" i="1"/>
  <c r="CU13" i="1"/>
  <c r="CQ13" i="1"/>
  <c r="CS12" i="1"/>
  <c r="CU11" i="1"/>
  <c r="CQ11" i="1"/>
  <c r="CS10" i="1"/>
  <c r="CU9" i="1"/>
  <c r="CQ9" i="1"/>
  <c r="CS8" i="1"/>
  <c r="CU7" i="1"/>
  <c r="CQ7" i="1"/>
  <c r="CS6" i="1"/>
  <c r="CU5" i="1"/>
  <c r="CQ5" i="1"/>
  <c r="CS4" i="1"/>
  <c r="CG35" i="1"/>
  <c r="CK35" i="1"/>
  <c r="CI36" i="1"/>
  <c r="CG37" i="1"/>
  <c r="CK37" i="1"/>
  <c r="CF37" i="1"/>
  <c r="DA34" i="1"/>
  <c r="DG34" i="1" s="1"/>
  <c r="DI34" i="1" s="1"/>
  <c r="BW35" i="1"/>
  <c r="BW37" i="1"/>
  <c r="BW36" i="1"/>
  <c r="CA35" i="1"/>
  <c r="CA37" i="1"/>
  <c r="DA154" i="1"/>
  <c r="DG154" i="1" s="1"/>
  <c r="DI154" i="1" s="1"/>
  <c r="CA36" i="1"/>
  <c r="CO29" i="1"/>
  <c r="CO25" i="1"/>
  <c r="CO21" i="1"/>
  <c r="CO17" i="1"/>
  <c r="CO13" i="1"/>
  <c r="CO9" i="1"/>
  <c r="CO5" i="1"/>
  <c r="CR32" i="1"/>
  <c r="CT31" i="1"/>
  <c r="CP31" i="1"/>
  <c r="CR30" i="1"/>
  <c r="CT29" i="1"/>
  <c r="CP29" i="1"/>
  <c r="CR28" i="1"/>
  <c r="CT27" i="1"/>
  <c r="CP27" i="1"/>
  <c r="CR26" i="1"/>
  <c r="CT25" i="1"/>
  <c r="CP25" i="1"/>
  <c r="CR24" i="1"/>
  <c r="CT23" i="1"/>
  <c r="CP23" i="1"/>
  <c r="CR22" i="1"/>
  <c r="CT21" i="1"/>
  <c r="CP21" i="1"/>
  <c r="CR20" i="1"/>
  <c r="CT19" i="1"/>
  <c r="CP19" i="1"/>
  <c r="CR18" i="1"/>
  <c r="CT17" i="1"/>
  <c r="CP17" i="1"/>
  <c r="CR16" i="1"/>
  <c r="CT15" i="1"/>
  <c r="CP15" i="1"/>
  <c r="CR14" i="1"/>
  <c r="CT13" i="1"/>
  <c r="CP13" i="1"/>
  <c r="CR12" i="1"/>
  <c r="CT11" i="1"/>
  <c r="CP11" i="1"/>
  <c r="CR10" i="1"/>
  <c r="CT9" i="1"/>
  <c r="CP9" i="1"/>
  <c r="CR8" i="1"/>
  <c r="CT7" i="1"/>
  <c r="CP7" i="1"/>
  <c r="CR6" i="1"/>
  <c r="CT5" i="1"/>
  <c r="CP5" i="1"/>
  <c r="CH35" i="1"/>
  <c r="CL35" i="1"/>
  <c r="CJ36" i="1"/>
  <c r="CH37" i="1"/>
  <c r="CL37" i="1"/>
  <c r="DA64" i="1"/>
  <c r="DG64" i="1" s="1"/>
  <c r="DI64" i="1" s="1"/>
  <c r="BX36" i="1"/>
  <c r="BX35" i="1"/>
  <c r="BX37" i="1"/>
  <c r="DA184" i="1"/>
  <c r="DG184" i="1" s="1"/>
  <c r="DI184" i="1" s="1"/>
  <c r="CB35" i="1"/>
  <c r="CB36" i="1"/>
  <c r="CB37" i="1"/>
  <c r="CO32" i="1"/>
  <c r="CO28" i="1"/>
  <c r="CO24" i="1"/>
  <c r="CO20" i="1"/>
  <c r="CO16" i="1"/>
  <c r="CO12" i="1"/>
  <c r="CO8" i="1"/>
  <c r="CU32" i="1"/>
  <c r="CQ32" i="1"/>
  <c r="CS31" i="1"/>
  <c r="CU30" i="1"/>
  <c r="CQ30" i="1"/>
  <c r="CS29" i="1"/>
  <c r="CU28" i="1"/>
  <c r="CQ28" i="1"/>
  <c r="CS27" i="1"/>
  <c r="CU26" i="1"/>
  <c r="CQ26" i="1"/>
  <c r="CS25" i="1"/>
  <c r="CU24" i="1"/>
  <c r="CQ24" i="1"/>
  <c r="CS23" i="1"/>
  <c r="CU22" i="1"/>
  <c r="CQ22" i="1"/>
  <c r="CS21" i="1"/>
  <c r="CU20" i="1"/>
  <c r="CQ20" i="1"/>
  <c r="CS19" i="1"/>
  <c r="CU18" i="1"/>
  <c r="CQ18" i="1"/>
  <c r="CS17" i="1"/>
  <c r="CU16" i="1"/>
  <c r="CQ16" i="1"/>
  <c r="CS15" i="1"/>
  <c r="CU14" i="1"/>
  <c r="CQ14" i="1"/>
  <c r="CS13" i="1"/>
  <c r="CU12" i="1"/>
  <c r="CQ12" i="1"/>
  <c r="CS11" i="1"/>
  <c r="CU10" i="1"/>
  <c r="CQ10" i="1"/>
  <c r="CS9" i="1"/>
  <c r="CU8" i="1"/>
  <c r="CQ8" i="1"/>
  <c r="CS7" i="1"/>
  <c r="CU6" i="1"/>
  <c r="CQ6" i="1"/>
  <c r="CS5" i="1"/>
  <c r="CU4" i="1"/>
  <c r="CU35" i="1" s="1"/>
  <c r="CQ4" i="1"/>
  <c r="CI35" i="1"/>
  <c r="CG36" i="1"/>
  <c r="CK36" i="1"/>
  <c r="CI37" i="1"/>
  <c r="CF35" i="1"/>
  <c r="BY36" i="1"/>
  <c r="DA94" i="1"/>
  <c r="DG94" i="1" s="1"/>
  <c r="DI94" i="1" s="1"/>
  <c r="BY35" i="1"/>
  <c r="BY37" i="1"/>
  <c r="CO31" i="1"/>
  <c r="CO27" i="1"/>
  <c r="CO23" i="1"/>
  <c r="CO19" i="1"/>
  <c r="CO15" i="1"/>
  <c r="CO11" i="1"/>
  <c r="CO7" i="1"/>
  <c r="CT32" i="1"/>
  <c r="CP32" i="1"/>
  <c r="CR31" i="1"/>
  <c r="CT30" i="1"/>
  <c r="CP30" i="1"/>
  <c r="CR29" i="1"/>
  <c r="CT28" i="1"/>
  <c r="CP28" i="1"/>
  <c r="CR27" i="1"/>
  <c r="CT26" i="1"/>
  <c r="CP26" i="1"/>
  <c r="CR25" i="1"/>
  <c r="CT24" i="1"/>
  <c r="CP24" i="1"/>
  <c r="CR23" i="1"/>
  <c r="CT22" i="1"/>
  <c r="CP22" i="1"/>
  <c r="CR21" i="1"/>
  <c r="CT20" i="1"/>
  <c r="CP20" i="1"/>
  <c r="CR19" i="1"/>
  <c r="CT18" i="1"/>
  <c r="CP18" i="1"/>
  <c r="CR17" i="1"/>
  <c r="CT16" i="1"/>
  <c r="CP16" i="1"/>
  <c r="CR15" i="1"/>
  <c r="CT14" i="1"/>
  <c r="CP14" i="1"/>
  <c r="CR13" i="1"/>
  <c r="CT12" i="1"/>
  <c r="CP12" i="1"/>
  <c r="CR11" i="1"/>
  <c r="CT10" i="1"/>
  <c r="CP10" i="1"/>
  <c r="CR9" i="1"/>
  <c r="CT8" i="1"/>
  <c r="CP8" i="1"/>
  <c r="CR7" i="1"/>
  <c r="CT6" i="1"/>
  <c r="CP6" i="1"/>
  <c r="CR5" i="1"/>
  <c r="CR35" i="1" s="1"/>
  <c r="CT4" i="1"/>
  <c r="CT35" i="1" s="1"/>
  <c r="CP4" i="1"/>
  <c r="CJ35" i="1"/>
  <c r="CH36" i="1"/>
  <c r="CL36" i="1"/>
  <c r="CJ37" i="1"/>
  <c r="CF36" i="1"/>
  <c r="CO35" i="1" l="1"/>
  <c r="CS35" i="1"/>
  <c r="CP35" i="1"/>
  <c r="CQ35" i="1"/>
  <c r="DU22" i="1" a="1"/>
  <c r="DU4" i="1" a="1"/>
  <c r="DU13" i="1" a="1"/>
  <c r="DU13" i="1" l="1"/>
  <c r="DW13" i="1" s="1"/>
  <c r="DW16" i="1"/>
  <c r="DW19" i="1"/>
  <c r="DW17" i="1"/>
  <c r="DW14" i="1"/>
  <c r="DW15" i="1"/>
  <c r="DW18" i="1"/>
  <c r="DU22" i="1"/>
  <c r="DW22" i="1" s="1"/>
  <c r="DW28" i="1"/>
  <c r="DW23" i="1"/>
  <c r="DW27" i="1"/>
  <c r="DW24" i="1"/>
  <c r="DW25" i="1"/>
  <c r="DW26" i="1"/>
  <c r="DU4" i="1"/>
  <c r="DW4" i="1" s="1"/>
  <c r="DW7" i="1"/>
  <c r="DW9" i="1"/>
  <c r="DW5" i="1"/>
  <c r="DW8" i="1"/>
  <c r="DW10" i="1"/>
  <c r="DW6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<sst xmlns="http://schemas.openxmlformats.org/spreadsheetml/2006/main" count="19008" uniqueCount="687">
  <si>
    <t>------------------- New Run -------------------</t>
  </si>
  <si>
    <t xml:space="preserve">Date, Time: </t>
  </si>
  <si>
    <t>05/16/2022, 17:23:47</t>
  </si>
  <si>
    <t>groups</t>
  </si>
  <si>
    <t>scenarios</t>
  </si>
  <si>
    <t>flexibility</t>
  </si>
  <si>
    <t>seed</t>
  </si>
  <si>
    <t>primal_bound</t>
  </si>
  <si>
    <t>dual_bound</t>
  </si>
  <si>
    <t>gap</t>
  </si>
  <si>
    <t>runtime</t>
  </si>
  <si>
    <t>max_runtime</t>
  </si>
  <si>
    <t>status</t>
  </si>
  <si>
    <t>-</t>
  </si>
  <si>
    <t>MC</t>
  </si>
  <si>
    <t>IC</t>
  </si>
  <si>
    <t>TIME_LIMIT</t>
  </si>
  <si>
    <t>OPTIMAL</t>
  </si>
  <si>
    <t>beta</t>
  </si>
  <si>
    <t>0.6</t>
  </si>
  <si>
    <t>Primal</t>
  </si>
  <si>
    <t>dual</t>
  </si>
  <si>
    <t>avg</t>
  </si>
  <si>
    <t>(</t>
  </si>
  <si>
    <t>,</t>
  </si>
  <si>
    <t>)</t>
  </si>
  <si>
    <t>Dual</t>
  </si>
  <si>
    <t>flex</t>
  </si>
  <si>
    <t>0.05</t>
  </si>
  <si>
    <t>0.10</t>
  </si>
  <si>
    <t>0.15</t>
  </si>
  <si>
    <t>0.20</t>
  </si>
  <si>
    <t>0.25</t>
  </si>
  <si>
    <t>0.30</t>
  </si>
  <si>
    <t xml:space="preserve">average Primal </t>
  </si>
  <si>
    <t xml:space="preserve">0.25percentile Primal </t>
  </si>
  <si>
    <t xml:space="preserve">0.75percentile Primal </t>
  </si>
  <si>
    <t>CAPACITIES</t>
  </si>
  <si>
    <t>0.3</t>
  </si>
  <si>
    <t>RUN FIXED</t>
  </si>
  <si>
    <t>New Primal</t>
  </si>
  <si>
    <t>New Dual</t>
  </si>
  <si>
    <t>New gap</t>
  </si>
  <si>
    <t>FALSE</t>
  </si>
  <si>
    <t xml:space="preserve"> </t>
  </si>
  <si>
    <t>TRUE</t>
  </si>
  <si>
    <t>05/18/2022, 12:00:00</t>
  </si>
  <si>
    <t>05/19/2022, 15:15:00</t>
  </si>
  <si>
    <t>max mean</t>
  </si>
  <si>
    <t>min mean</t>
  </si>
  <si>
    <t>avg mean</t>
  </si>
  <si>
    <t>0.387441715446496</t>
  </si>
  <si>
    <t>0.390171268956211</t>
  </si>
  <si>
    <t>0.383445752303976</t>
  </si>
  <si>
    <t>0.439531339905045</t>
  </si>
  <si>
    <t>0.442309586180593</t>
  </si>
  <si>
    <t>0.436258447008299</t>
  </si>
  <si>
    <t>0.469733689776289</t>
  </si>
  <si>
    <t>0.473468810299971</t>
  </si>
  <si>
    <t>0.465902227752992</t>
  </si>
  <si>
    <t>0.490743509057911</t>
  </si>
  <si>
    <t>0.497326258346826</t>
  </si>
  <si>
    <t>0.483649655724598</t>
  </si>
  <si>
    <t>0.618249004258994</t>
  </si>
  <si>
    <t>0.628280609898868</t>
  </si>
  <si>
    <t>0.607661438821436</t>
  </si>
  <si>
    <t>0.461400882243087</t>
  </si>
  <si>
    <t>0.468727273124996</t>
  </si>
  <si>
    <t>0.453864864363685</t>
  </si>
  <si>
    <t>0.35594477137607</t>
  </si>
  <si>
    <t>0.362059937506586</t>
  </si>
  <si>
    <t>0.350610165044244</t>
  </si>
  <si>
    <t>0.379936087609572</t>
  </si>
  <si>
    <t>0.384591382762389</t>
  </si>
  <si>
    <t>0.373064415656078</t>
  </si>
  <si>
    <t>0.434854654676659</t>
  </si>
  <si>
    <t>0.443029662683201</t>
  </si>
  <si>
    <t>0.4265418784747</t>
  </si>
  <si>
    <t>0.465651890724885</t>
  </si>
  <si>
    <t>0.468971471481473</t>
  </si>
  <si>
    <t>0.459595450758039</t>
  </si>
  <si>
    <t>0.489544972180416</t>
  </si>
  <si>
    <t>0.492968078414634</t>
  </si>
  <si>
    <t>0.48558056427279</t>
  </si>
  <si>
    <t>0.629938906035335</t>
  </si>
  <si>
    <t>0.638539842201079</t>
  </si>
  <si>
    <t>0.614168859201055</t>
  </si>
  <si>
    <t>0.469300526327829</t>
  </si>
  <si>
    <t>0.474093245874819</t>
  </si>
  <si>
    <t>0.453332267718112</t>
  </si>
  <si>
    <t>0.35941414257417</t>
  </si>
  <si>
    <t>0.362773033017955</t>
  </si>
  <si>
    <t>0.345721571743345</t>
  </si>
  <si>
    <t>0.380507993206134</t>
  </si>
  <si>
    <t>0.385147434174154</t>
  </si>
  <si>
    <t>0.371641651482332</t>
  </si>
  <si>
    <t>0.43423387025783</t>
  </si>
  <si>
    <t>0.441281086031981</t>
  </si>
  <si>
    <t>0.426306933835051</t>
  </si>
  <si>
    <t>0.46586999216578</t>
  </si>
  <si>
    <t>0.472254791337035</t>
  </si>
  <si>
    <t>0.461164204910848</t>
  </si>
  <si>
    <t>0.489039011945111</t>
  </si>
  <si>
    <t>0.495568425206702</t>
  </si>
  <si>
    <t>0.480271562349944</t>
  </si>
  <si>
    <t>0.620255561175083</t>
  </si>
  <si>
    <t>0.628433588113941</t>
  </si>
  <si>
    <t>0.606365147328408</t>
  </si>
  <si>
    <t>0.462232784180355</t>
  </si>
  <si>
    <t>0.467192867177397</t>
  </si>
  <si>
    <t>0.454544886274522</t>
  </si>
  <si>
    <t>0.355909951893309</t>
  </si>
  <si>
    <t>0.358841942199596</t>
  </si>
  <si>
    <t>0.35157185367556</t>
  </si>
  <si>
    <t>0.383967939696052</t>
  </si>
  <si>
    <t>0.388167914480626</t>
  </si>
  <si>
    <t>0.379521150155625</t>
  </si>
  <si>
    <t>0.440213569057182</t>
  </si>
  <si>
    <t>0.442425246249733</t>
  </si>
  <si>
    <t>0.435266823746581</t>
  </si>
  <si>
    <t>0.472576964424404</t>
  </si>
  <si>
    <t>0.476299249699071</t>
  </si>
  <si>
    <t>0.467292443803915</t>
  </si>
  <si>
    <t>0.496985323766879</t>
  </si>
  <si>
    <t>0.500948804804609</t>
  </si>
  <si>
    <t>0.490900078000804</t>
  </si>
  <si>
    <t>0.641573312906659</t>
  </si>
  <si>
    <t>0.651381647234264</t>
  </si>
  <si>
    <t>0.631628470125421</t>
  </si>
  <si>
    <t>0.478003206590269</t>
  </si>
  <si>
    <t>0.483352823302063</t>
  </si>
  <si>
    <t>0.470567711554741</t>
  </si>
  <si>
    <t>0.366399665087688</t>
  </si>
  <si>
    <t>0.370047231394614</t>
  </si>
  <si>
    <t>0.36136264312314</t>
  </si>
  <si>
    <t>0.305228151210362</t>
  </si>
  <si>
    <t>0.31697450432593</t>
  </si>
  <si>
    <t>0.292701477089293</t>
  </si>
  <si>
    <t>0.472392852484274</t>
  </si>
  <si>
    <t>0.490449570579202</t>
  </si>
  <si>
    <t>0.44812942170299</t>
  </si>
  <si>
    <t>0.475312607408176</t>
  </si>
  <si>
    <t>0.487379370106905</t>
  </si>
  <si>
    <t>0.460530477126133</t>
  </si>
  <si>
    <t>0.464743168370113</t>
  </si>
  <si>
    <t>0.477346729036526</t>
  </si>
  <si>
    <t>0.443714878117535</t>
  </si>
  <si>
    <t>0.831980792163496</t>
  </si>
  <si>
    <t>0.859896942488568</t>
  </si>
  <si>
    <t>0.796579754431641</t>
  </si>
  <si>
    <t>0.280224135147258</t>
  </si>
  <si>
    <t>0.289654089270099</t>
  </si>
  <si>
    <t>0.267562282484991</t>
  </si>
  <si>
    <t>0.312843187682508</t>
  </si>
  <si>
    <t>0.31909721862507</t>
  </si>
  <si>
    <t>0.304989772700978</t>
  </si>
  <si>
    <t>0.479176428887985</t>
  </si>
  <si>
    <t>0.490386200696358</t>
  </si>
  <si>
    <t>0.453956640858883</t>
  </si>
  <si>
    <t>0.487010616146275</t>
  </si>
  <si>
    <t>0.502893651751981</t>
  </si>
  <si>
    <t>0.474266580963441</t>
  </si>
  <si>
    <t>0.464464853584616</t>
  </si>
  <si>
    <t>0.476106115055094</t>
  </si>
  <si>
    <t>0.458221988209482</t>
  </si>
  <si>
    <t>0.840508239472617</t>
  </si>
  <si>
    <t>0.85911494892767</t>
  </si>
  <si>
    <t>0.797822915612273</t>
  </si>
  <si>
    <t>0.28642735805006</t>
  </si>
  <si>
    <t>0.2961853843424</t>
  </si>
  <si>
    <t>0.267881762335168</t>
  </si>
  <si>
    <t>0.306595954754704</t>
  </si>
  <si>
    <t>0.319843213911954</t>
  </si>
  <si>
    <t>0.292282644237145</t>
  </si>
  <si>
    <t>0.475630930651392</t>
  </si>
  <si>
    <t>0.4875991935651</t>
  </si>
  <si>
    <t>0.455968281323989</t>
  </si>
  <si>
    <t>0.477828188770854</t>
  </si>
  <si>
    <t>0.48895848567792</t>
  </si>
  <si>
    <t>0.469180627039856</t>
  </si>
  <si>
    <t>0.465494866355527</t>
  </si>
  <si>
    <t>0.478691433417547</t>
  </si>
  <si>
    <t>0.454884066152451</t>
  </si>
  <si>
    <t>0.830906011231959</t>
  </si>
  <si>
    <t>0.846128688444859</t>
  </si>
  <si>
    <t>0.816055018770335</t>
  </si>
  <si>
    <t>0.279270663372326</t>
  </si>
  <si>
    <t>0.293936968121491</t>
  </si>
  <si>
    <t>0.264652358113309</t>
  </si>
  <si>
    <t>0.320751781406731</t>
  </si>
  <si>
    <t>0.331277919803444</t>
  </si>
  <si>
    <t>0.31170037959358</t>
  </si>
  <si>
    <t>0.486964418242141</t>
  </si>
  <si>
    <t>0.50593603264778</t>
  </si>
  <si>
    <t>0.464459780696893</t>
  </si>
  <si>
    <t>0.495709271328638</t>
  </si>
  <si>
    <t>0.50506123350876</t>
  </si>
  <si>
    <t>0.482209226516015</t>
  </si>
  <si>
    <t>0.47476255545812</t>
  </si>
  <si>
    <t>0.483829259991371</t>
  </si>
  <si>
    <t>0.463761508324571</t>
  </si>
  <si>
    <t>0.85777007498941</t>
  </si>
  <si>
    <t>0.875875928803985</t>
  </si>
  <si>
    <t>0.824422013563767</t>
  </si>
  <si>
    <t>0.292141000959323</t>
  </si>
  <si>
    <t>0.304099700012644</t>
  </si>
  <si>
    <t>0.273000758045286</t>
  </si>
  <si>
    <t>limit</t>
  </si>
  <si>
    <t>29.4</t>
  </si>
  <si>
    <t>6.6</t>
  </si>
  <si>
    <t>3.6</t>
  </si>
  <si>
    <t>24.5595171697596</t>
  </si>
  <si>
    <t>24.8005541184454</t>
  </si>
  <si>
    <t>24.4287278949274</t>
  </si>
  <si>
    <t>28.998449439773</t>
  </si>
  <si>
    <t>29.0859784557804</t>
  </si>
  <si>
    <t>28.7873833517804</t>
  </si>
  <si>
    <t>30.2027328500543</t>
  </si>
  <si>
    <t>30.3403689649935</t>
  </si>
  <si>
    <t>29.9921108627962</t>
  </si>
  <si>
    <t>30.534841858896</t>
  </si>
  <si>
    <t>30.7414875937729</t>
  </si>
  <si>
    <t>30.2177198322275</t>
  </si>
  <si>
    <t>28.6840334016213</t>
  </si>
  <si>
    <t>28.7682595546289</t>
  </si>
  <si>
    <t>28.5097869306558</t>
  </si>
  <si>
    <t>21.2907780103377</t>
  </si>
  <si>
    <t>21.3571506412989</t>
  </si>
  <si>
    <t>21.1906461537565</t>
  </si>
  <si>
    <t>16.2666011552311</t>
  </si>
  <si>
    <t>16.3516860616283</t>
  </si>
  <si>
    <t>16.1486152297109</t>
  </si>
  <si>
    <t>23.5585884925785</t>
  </si>
  <si>
    <t>23.771317267126</t>
  </si>
  <si>
    <t>23.1866034256667</t>
  </si>
  <si>
    <t>27.6031739359337</t>
  </si>
  <si>
    <t>27.8705287962007</t>
  </si>
  <si>
    <t>27.4422339729774</t>
  </si>
  <si>
    <t>29.0918743125589</t>
  </si>
  <si>
    <t>29.3114131118444</t>
  </si>
  <si>
    <t>28.7271365997662</t>
  </si>
  <si>
    <t>29.6336224652068</t>
  </si>
  <si>
    <t>29.7917641464455</t>
  </si>
  <si>
    <t>29.3361677225164</t>
  </si>
  <si>
    <t>28.5165399635877</t>
  </si>
  <si>
    <t>28.6366615809429</t>
  </si>
  <si>
    <t>28.2493734929194</t>
  </si>
  <si>
    <t>21.2023820849242</t>
  </si>
  <si>
    <t>21.2991307207638</t>
  </si>
  <si>
    <t>20.9926821295287</t>
  </si>
  <si>
    <t>16.1275257880334</t>
  </si>
  <si>
    <t>16.2074418688158</t>
  </si>
  <si>
    <t>15.947818664607</t>
  </si>
  <si>
    <t>22.8249867877451</t>
  </si>
  <si>
    <t>23.072549198796</t>
  </si>
  <si>
    <t>22.6301884557363</t>
  </si>
  <si>
    <t>27.5497884874868</t>
  </si>
  <si>
    <t>27.6581341810019</t>
  </si>
  <si>
    <t>27.3170632720637</t>
  </si>
  <si>
    <t>29.0748194380333</t>
  </si>
  <si>
    <t>29.1940920517352</t>
  </si>
  <si>
    <t>28.8559126401396</t>
  </si>
  <si>
    <t>29.7948851791846</t>
  </si>
  <si>
    <t>29.9348582801146</t>
  </si>
  <si>
    <t>29.4512705409932</t>
  </si>
  <si>
    <t>28.6033257950513</t>
  </si>
  <si>
    <t>28.738502635646</t>
  </si>
  <si>
    <t>28.3964067458237</t>
  </si>
  <si>
    <t>21.167756630816</t>
  </si>
  <si>
    <t>21.2451276803923</t>
  </si>
  <si>
    <t>21.1024146647745</t>
  </si>
  <si>
    <t>16.0506911903385</t>
  </si>
  <si>
    <t>16.1564987278765</t>
  </si>
  <si>
    <t>15.9810582859542</t>
  </si>
  <si>
    <t>23.5576477599416</t>
  </si>
  <si>
    <t>23.8000183321296</t>
  </si>
  <si>
    <t>23.2292150719971</t>
  </si>
  <si>
    <t>27.6906111485708</t>
  </si>
  <si>
    <t>27.8706917688977</t>
  </si>
  <si>
    <t>27.4928206703209</t>
  </si>
  <si>
    <t>29.2359532521044</t>
  </si>
  <si>
    <t>29.4277629476525</t>
  </si>
  <si>
    <t>29.0778813842677</t>
  </si>
  <si>
    <t>29.9454382761463</t>
  </si>
  <si>
    <t>30.0987119371446</t>
  </si>
  <si>
    <t>29.7916774424763</t>
  </si>
  <si>
    <t>28.6964125614916</t>
  </si>
  <si>
    <t>28.785478113643</t>
  </si>
  <si>
    <t>28.590887339234</t>
  </si>
  <si>
    <t>21.4986938751401</t>
  </si>
  <si>
    <t>21.5727073727365</t>
  </si>
  <si>
    <t>21.4081986386518</t>
  </si>
  <si>
    <t>16.5067359923041</t>
  </si>
  <si>
    <t>16.5611402575858</t>
  </si>
  <si>
    <t>16.3918237776177</t>
  </si>
  <si>
    <t>4.70444637563214</t>
  </si>
  <si>
    <t>4.78612250749573</t>
  </si>
  <si>
    <t>4.55287058986924</t>
  </si>
  <si>
    <t>5.81731956612191</t>
  </si>
  <si>
    <t>5.88225819239887</t>
  </si>
  <si>
    <t>5.76032202686463</t>
  </si>
  <si>
    <t>5.50442785350195</t>
  </si>
  <si>
    <t>5.55503636534799</t>
  </si>
  <si>
    <t>5.46301446080621</t>
  </si>
  <si>
    <t>4.58943541743789</t>
  </si>
  <si>
    <t>4.73071711854571</t>
  </si>
  <si>
    <t>4.48486641713818</t>
  </si>
  <si>
    <t>3.35852796440657</t>
  </si>
  <si>
    <t>3.37385908747923</t>
  </si>
  <si>
    <t>3.34066384709333</t>
  </si>
  <si>
    <t>1.02328309662257</t>
  </si>
  <si>
    <t>1.04280055015177</t>
  </si>
  <si>
    <t>0.991353879722263</t>
  </si>
  <si>
    <t>4.76423586222115</t>
  </si>
  <si>
    <t>4.84344398352611</t>
  </si>
  <si>
    <t>4.61401237616693</t>
  </si>
  <si>
    <t>5.93322860208566</t>
  </si>
  <si>
    <t>6.03102599332153</t>
  </si>
  <si>
    <t>5.86807422152653</t>
  </si>
  <si>
    <t>5.69111181583006</t>
  </si>
  <si>
    <t>5.7167775483943</t>
  </si>
  <si>
    <t>5.65554046821598</t>
  </si>
  <si>
    <t>4.63943323649178</t>
  </si>
  <si>
    <t>4.70062711756362</t>
  </si>
  <si>
    <t>4.55496451493248</t>
  </si>
  <si>
    <t>3.3634979068412</t>
  </si>
  <si>
    <t>3.38455531255891</t>
  </si>
  <si>
    <t>3.34379228806386</t>
  </si>
  <si>
    <t>1.02588518590487</t>
  </si>
  <si>
    <t>1.04246681871478</t>
  </si>
  <si>
    <t>1.01581031025736</t>
  </si>
  <si>
    <t>4.72668141167301</t>
  </si>
  <si>
    <t>4.81203947354807</t>
  </si>
  <si>
    <t>4.62495381009173</t>
  </si>
  <si>
    <t>5.94189914761334</t>
  </si>
  <si>
    <t>5.96421136068391</t>
  </si>
  <si>
    <t>5.92195100998675</t>
  </si>
  <si>
    <t>5.62409600992605</t>
  </si>
  <si>
    <t>5.69831958828355</t>
  </si>
  <si>
    <t>5.52335532829822</t>
  </si>
  <si>
    <t>4.64914551184473</t>
  </si>
  <si>
    <t>4.68464571092043</t>
  </si>
  <si>
    <t>4.60049111351539</t>
  </si>
  <si>
    <t>3.37535037699511</t>
  </si>
  <si>
    <t>3.3892592334098</t>
  </si>
  <si>
    <t>3.33793060421288</t>
  </si>
  <si>
    <t>1.01590855598416</t>
  </si>
  <si>
    <t>1.03471052697506</t>
  </si>
  <si>
    <t>0.991735554360503</t>
  </si>
  <si>
    <t>4.68528629815292</t>
  </si>
  <si>
    <t>4.73946949214415</t>
  </si>
  <si>
    <t>4.66426735070204</t>
  </si>
  <si>
    <t>6.0196281510407</t>
  </si>
  <si>
    <t>6.0601314826162</t>
  </si>
  <si>
    <t>5.96926494234251</t>
  </si>
  <si>
    <t>5.84789192847479</t>
  </si>
  <si>
    <t>5.91015181946443</t>
  </si>
  <si>
    <t>5.79780563865278</t>
  </si>
  <si>
    <t>5.0334780485355</t>
  </si>
  <si>
    <t>5.09979445586371</t>
  </si>
  <si>
    <t>4.93932355837115</t>
  </si>
  <si>
    <t>3.39587897741999</t>
  </si>
  <si>
    <t>3.42189431432207</t>
  </si>
  <si>
    <t>3.34700666126286</t>
  </si>
  <si>
    <t>0.941040006488858</t>
  </si>
  <si>
    <t>0.961040284703705</t>
  </si>
  <si>
    <t>0.916879786858016</t>
  </si>
  <si>
    <t>E[Min]</t>
  </si>
  <si>
    <t>E[OR min]</t>
  </si>
  <si>
    <t>E[unoperated]</t>
  </si>
  <si>
    <t>E[utilization]</t>
  </si>
  <si>
    <t>w/closned gap</t>
  </si>
  <si>
    <t>23.2465029267897</t>
  </si>
  <si>
    <t>23.4102761373727</t>
  </si>
  <si>
    <t>23.0067451382385</t>
  </si>
  <si>
    <t>26.3718803943027</t>
  </si>
  <si>
    <t>26.5385751708356</t>
  </si>
  <si>
    <t>26.1755068204979</t>
  </si>
  <si>
    <t>28.1840213865773</t>
  </si>
  <si>
    <t>28.4081286179983</t>
  </si>
  <si>
    <t>27.9541336651795</t>
  </si>
  <si>
    <t>29.4446105434747</t>
  </si>
  <si>
    <t>29.8395755008096</t>
  </si>
  <si>
    <t>29.0189793434759</t>
  </si>
  <si>
    <t>30.2942012086907</t>
  </si>
  <si>
    <t>30.7857498850445</t>
  </si>
  <si>
    <t>29.7754105022504</t>
  </si>
  <si>
    <t>22.6086432299113</t>
  </si>
  <si>
    <t>22.9676363831248</t>
  </si>
  <si>
    <t>22.2393783538206</t>
  </si>
  <si>
    <t>17.4412937974274</t>
  </si>
  <si>
    <t>17.7409369378227</t>
  </si>
  <si>
    <t>17.1798980871679</t>
  </si>
  <si>
    <t>22.7961652565743</t>
  </si>
  <si>
    <t>23.0754829657433</t>
  </si>
  <si>
    <t>22.3838649393647</t>
  </si>
  <si>
    <t>26.0912792805996</t>
  </si>
  <si>
    <t>26.5817797609921</t>
  </si>
  <si>
    <t>25.592512708482</t>
  </si>
  <si>
    <t>27.9391134434931</t>
  </si>
  <si>
    <t>28.1382882888884</t>
  </si>
  <si>
    <t>27.5757270454824</t>
  </si>
  <si>
    <t>29.372698330825</t>
  </si>
  <si>
    <t>29.5780847048781</t>
  </si>
  <si>
    <t>29.1348338563674</t>
  </si>
  <si>
    <t>30.8670063957314</t>
  </si>
  <si>
    <t>31.2884522678529</t>
  </si>
  <si>
    <t>30.0942741008517</t>
  </si>
  <si>
    <t>22.9957257900636</t>
  </si>
  <si>
    <t>23.2305690478662</t>
  </si>
  <si>
    <t>22.2132811181875</t>
  </si>
  <si>
    <t>17.6112929861343</t>
  </si>
  <si>
    <t>17.7758786178798</t>
  </si>
  <si>
    <t>16.9403570154239</t>
  </si>
  <si>
    <t>22.830479592368</t>
  </si>
  <si>
    <t>23.1088460504492</t>
  </si>
  <si>
    <t>22.2984990889399</t>
  </si>
  <si>
    <t>26.0540322154698</t>
  </si>
  <si>
    <t>26.4768651619188</t>
  </si>
  <si>
    <t>25.5784160301031</t>
  </si>
  <si>
    <t>27.9521995299468</t>
  </si>
  <si>
    <t>28.3352874802221</t>
  </si>
  <si>
    <t>27.6698522946509</t>
  </si>
  <si>
    <t>29.3423407167067</t>
  </si>
  <si>
    <t>29.7341055124021</t>
  </si>
  <si>
    <t>28.8162937409967</t>
  </si>
  <si>
    <t>30.3925224975791</t>
  </si>
  <si>
    <t>30.7932458175831</t>
  </si>
  <si>
    <t>29.711892219092</t>
  </si>
  <si>
    <t>22.6494064248374</t>
  </si>
  <si>
    <t>22.8924504916925</t>
  </si>
  <si>
    <t>22.2726994274516</t>
  </si>
  <si>
    <t>17.4395876427721</t>
  </si>
  <si>
    <t>17.5832551677802</t>
  </si>
  <si>
    <t>17.2270208301024</t>
  </si>
  <si>
    <t>23.0380763817631</t>
  </si>
  <si>
    <t>23.2900748688376</t>
  </si>
  <si>
    <t>22.7712690093375</t>
  </si>
  <si>
    <t>26.4128141434309</t>
  </si>
  <si>
    <t>26.545514774984</t>
  </si>
  <si>
    <t>26.1160094247948</t>
  </si>
  <si>
    <t>28.3546178654642</t>
  </si>
  <si>
    <t>28.5779549819442</t>
  </si>
  <si>
    <t>28.0375466282349</t>
  </si>
  <si>
    <t>29.8191194260128</t>
  </si>
  <si>
    <t>30.0569282882765</t>
  </si>
  <si>
    <t>29.4540046800482</t>
  </si>
  <si>
    <t>31.4370923324263</t>
  </si>
  <si>
    <t>31.917700714479</t>
  </si>
  <si>
    <t>30.9497950361457</t>
  </si>
  <si>
    <t>23.4221571229232</t>
  </si>
  <si>
    <t>23.6842883418011</t>
  </si>
  <si>
    <t>23.0578178661823</t>
  </si>
  <si>
    <t>17.9535835892967</t>
  </si>
  <si>
    <t>18.1323143383361</t>
  </si>
  <si>
    <t>17.7067695130339</t>
  </si>
  <si>
    <t>3.35750966331398</t>
  </si>
  <si>
    <t>3.48671954758523</t>
  </si>
  <si>
    <t>3.21971624798223</t>
  </si>
  <si>
    <t>5.19632137732701</t>
  </si>
  <si>
    <t>5.39494527637123</t>
  </si>
  <si>
    <t>4.92942363873289</t>
  </si>
  <si>
    <t>5.22843868148993</t>
  </si>
  <si>
    <t>5.36117307117595</t>
  </si>
  <si>
    <t>5.06583524838746</t>
  </si>
  <si>
    <t>5.11217485207124</t>
  </si>
  <si>
    <t>5.25081401940179</t>
  </si>
  <si>
    <t>4.88086365929289</t>
  </si>
  <si>
    <t>4.99188475298098</t>
  </si>
  <si>
    <t>5.15938165493141</t>
  </si>
  <si>
    <t>4.77947852658984</t>
  </si>
  <si>
    <t>1.68134481088355</t>
  </si>
  <si>
    <t>1.73792453562059</t>
  </si>
  <si>
    <t>1.60537369490995</t>
  </si>
  <si>
    <t>3.44127506450759</t>
  </si>
  <si>
    <t>3.51006940487577</t>
  </si>
  <si>
    <t>3.35488749971076</t>
  </si>
  <si>
    <t>5.27094071776783</t>
  </si>
  <si>
    <t>5.39424820765994</t>
  </si>
  <si>
    <t>4.99352304944771</t>
  </si>
  <si>
    <t>5.35711677760903</t>
  </si>
  <si>
    <t>5.53183016927179</t>
  </si>
  <si>
    <t>5.21693239059785</t>
  </si>
  <si>
    <t>5.10911338943078</t>
  </si>
  <si>
    <t>5.23716726560603</t>
  </si>
  <si>
    <t>5.0404418703043</t>
  </si>
  <si>
    <t>5.0430494368357</t>
  </si>
  <si>
    <t>5.15468969356602</t>
  </si>
  <si>
    <t>4.78693749367364</t>
  </si>
  <si>
    <t>1.71856414830036</t>
  </si>
  <si>
    <t>1.7771123060544</t>
  </si>
  <si>
    <t>1.60729057401101</t>
  </si>
  <si>
    <t>3.37255550230174</t>
  </si>
  <si>
    <t>3.51827535303149</t>
  </si>
  <si>
    <t>3.2151090866086</t>
  </si>
  <si>
    <t>5.23194023716531</t>
  </si>
  <si>
    <t>5.3635911292161</t>
  </si>
  <si>
    <t>5.01565109456388</t>
  </si>
  <si>
    <t>5.25611007647939</t>
  </si>
  <si>
    <t>5.37854334245712</t>
  </si>
  <si>
    <t>5.16098689743841</t>
  </si>
  <si>
    <t>5.1204435299108</t>
  </si>
  <si>
    <t>5.26560576759302</t>
  </si>
  <si>
    <t>5.00372472767696</t>
  </si>
  <si>
    <t>4.98543606739175</t>
  </si>
  <si>
    <t>5.07677213066915</t>
  </si>
  <si>
    <t>4.89633011262201</t>
  </si>
  <si>
    <t>1.67562398023395</t>
  </si>
  <si>
    <t>1.76362180872894</t>
  </si>
  <si>
    <t>1.58791414867985</t>
  </si>
  <si>
    <t>3.52826959547404</t>
  </si>
  <si>
    <t>3.64405711783788</t>
  </si>
  <si>
    <t>3.42870417552938</t>
  </si>
  <si>
    <t>5.35660860066355</t>
  </si>
  <si>
    <t>5.56529635912558</t>
  </si>
  <si>
    <t>5.10905758766582</t>
  </si>
  <si>
    <t>5.45280198461502</t>
  </si>
  <si>
    <t>5.55567356859636</t>
  </si>
  <si>
    <t>5.30430149167617</t>
  </si>
  <si>
    <t>5.22238811003932</t>
  </si>
  <si>
    <t>5.32212185990508</t>
  </si>
  <si>
    <t>5.10137659157028</t>
  </si>
  <si>
    <t>5.14662044993646</t>
  </si>
  <si>
    <t>5.25525557282391</t>
  </si>
  <si>
    <t>4.9465320813826</t>
  </si>
  <si>
    <t>1.75284600575594</t>
  </si>
  <si>
    <t>1.82459820007586</t>
  </si>
  <si>
    <t>1.63800454827172</t>
  </si>
  <si>
    <t>23.8608199092773</t>
  </si>
  <si>
    <t>23.8906477071089</t>
  </si>
  <si>
    <t>23.8425991839041</t>
  </si>
  <si>
    <t>23.8174649675115</t>
  </si>
  <si>
    <t>23.8306439760733</t>
  </si>
  <si>
    <t>23.8033766707607</t>
  </si>
  <si>
    <t>23.8125871648109</t>
  </si>
  <si>
    <t>23.8227127646567</t>
  </si>
  <si>
    <t>23.8007262275712</t>
  </si>
  <si>
    <t>23.7542998604772</t>
  </si>
  <si>
    <t>23.7765838892807</t>
  </si>
  <si>
    <t>23.7365902932328</t>
  </si>
  <si>
    <t>19.4974049451567</t>
  </si>
  <si>
    <t>19.5047015585523</t>
  </si>
  <si>
    <t>19.4863247363255</t>
  </si>
  <si>
    <t>14.0905558302849</t>
  </si>
  <si>
    <t>14.1140287588235</t>
  </si>
  <si>
    <t>14.0733323672055</t>
  </si>
  <si>
    <t>10.7608606008722</t>
  </si>
  <si>
    <t>10.8042285595905</t>
  </si>
  <si>
    <t>10.7289191099715</t>
  </si>
  <si>
    <t>21.2015332209257</t>
  </si>
  <si>
    <t>21.2516214874376</t>
  </si>
  <si>
    <t>21.1373494465261</t>
  </si>
  <si>
    <t>23.7074378029408</t>
  </si>
  <si>
    <t>23.7275275313384</t>
  </si>
  <si>
    <t>23.6870527744947</t>
  </si>
  <si>
    <t>23.7985082069561</t>
  </si>
  <si>
    <t>23.8127051596352</t>
  </si>
  <si>
    <t>23.7778312160083</t>
  </si>
  <si>
    <t>23.716487401849</t>
  </si>
  <si>
    <t>23.7421607195597</t>
  </si>
  <si>
    <t>23.688812972613</t>
  </si>
  <si>
    <t>19.4923728759425</t>
  </si>
  <si>
    <t>19.505011829519</t>
  </si>
  <si>
    <t>19.4718842468645</t>
  </si>
  <si>
    <t>14.2025768364771</t>
  </si>
  <si>
    <t>14.2474227110299</t>
  </si>
  <si>
    <t>14.1618631915361</t>
  </si>
  <si>
    <t>10.914786022611</t>
  </si>
  <si>
    <t>10.9846428420314</t>
  </si>
  <si>
    <t>10.8426019567836</t>
  </si>
  <si>
    <t>19.7782670646637</t>
  </si>
  <si>
    <t>19.8975830100291</t>
  </si>
  <si>
    <t>19.6625098760961</t>
  </si>
  <si>
    <t>23.5436952738948</t>
  </si>
  <si>
    <t>23.6238049431915</t>
  </si>
  <si>
    <t>23.4064140056192</t>
  </si>
  <si>
    <t>23.7546685530302</t>
  </si>
  <si>
    <t>23.7735824530933</t>
  </si>
  <si>
    <t>23.7208173720183</t>
  </si>
  <si>
    <t>23.7405770391119</t>
  </si>
  <si>
    <t>23.7568643235256</t>
  </si>
  <si>
    <t>23.7237267250941</t>
  </si>
  <si>
    <t>19.4823000145834</t>
  </si>
  <si>
    <t>19.4914738581609</t>
  </si>
  <si>
    <t>19.4731546686683</t>
  </si>
  <si>
    <t>14.3326411186979</t>
  </si>
  <si>
    <t>14.371267679596</t>
  </si>
  <si>
    <t>14.2689525101172</t>
  </si>
  <si>
    <t>11.0885981339872</t>
  </si>
  <si>
    <t>11.1317622165372</t>
  </si>
  <si>
    <t>11.024349483661</t>
  </si>
  <si>
    <t>21.4796677087671</t>
  </si>
  <si>
    <t>21.5409857716633</t>
  </si>
  <si>
    <t>21.4149152671198</t>
  </si>
  <si>
    <t>23.6427007766067</t>
  </si>
  <si>
    <t>23.6685361329698</t>
  </si>
  <si>
    <t>23.6207908732639</t>
  </si>
  <si>
    <t>23.8071834447766</t>
  </si>
  <si>
    <t>23.8242293890734</t>
  </si>
  <si>
    <t>23.7952712672873</t>
  </si>
  <si>
    <t>23.7558319523124</t>
  </si>
  <si>
    <t>23.7889520635728</t>
  </si>
  <si>
    <t>23.6972670848434</t>
  </si>
  <si>
    <t>19.4868473698413</t>
  </si>
  <si>
    <t>19.5012537585996</t>
  </si>
  <si>
    <t>19.4680419834779</t>
  </si>
  <si>
    <t>15.1985527323182</t>
  </si>
  <si>
    <t>15.2329590235224</t>
  </si>
  <si>
    <t>15.1614466332919</t>
  </si>
  <si>
    <t>12.3255400133997</t>
  </si>
  <si>
    <t>12.3603116276618</t>
  </si>
  <si>
    <t>12.2828117909494</t>
  </si>
  <si>
    <t>1.53352540821522</t>
  </si>
  <si>
    <t>1.57485024262972</t>
  </si>
  <si>
    <t>1.49152957165716</t>
  </si>
  <si>
    <t>2.09627286226541</t>
  </si>
  <si>
    <t>2.13731442729568</t>
  </si>
  <si>
    <t>2.06146550628082</t>
  </si>
  <si>
    <t>3.67955670996761</t>
  </si>
  <si>
    <t>3.71187228718322</t>
  </si>
  <si>
    <t>3.65674332692767</t>
  </si>
  <si>
    <t>3.88223670280225</t>
  </si>
  <si>
    <t>3.91065913370766</t>
  </si>
  <si>
    <t>3.84199763171411</t>
  </si>
  <si>
    <t>2.18355956352945</t>
  </si>
  <si>
    <t>2.19310439278916</t>
  </si>
  <si>
    <t>2.17390317185153</t>
  </si>
  <si>
    <t>0.52394534079917</t>
  </si>
  <si>
    <t>0.542132801441782</t>
  </si>
  <si>
    <t>0.50603815856268</t>
  </si>
  <si>
    <t>3.35985993336655</t>
  </si>
  <si>
    <t>3.46516413031896</t>
  </si>
  <si>
    <t>3.2679434738027</t>
  </si>
  <si>
    <t>3.74217614560503</t>
  </si>
  <si>
    <t>3.84802248121736</t>
  </si>
  <si>
    <t>3.66503390243806</t>
  </si>
  <si>
    <t>4.08170939666734</t>
  </si>
  <si>
    <t>4.10559380670593</t>
  </si>
  <si>
    <t>4.06005365650258</t>
  </si>
  <si>
    <t>3.92991328854516</t>
  </si>
  <si>
    <t>3.94860954050789</t>
  </si>
  <si>
    <t>3.9154939244505</t>
  </si>
  <si>
    <t>2.20661238772969</t>
  </si>
  <si>
    <t>2.21479438884513</t>
  </si>
  <si>
    <t>2.19392969104561</t>
  </si>
  <si>
    <t>0.542807335241264</t>
  </si>
  <si>
    <t>0.552912967240458</t>
  </si>
  <si>
    <t>0.528087224804598</t>
  </si>
  <si>
    <t>3.12095112682309</t>
  </si>
  <si>
    <t>3.15000858253686</t>
  </si>
  <si>
    <t>3.09994018553433</t>
  </si>
  <si>
    <t>3.76710918795483</t>
  </si>
  <si>
    <t>3.84088120184126</t>
  </si>
  <si>
    <t>3.71418757770166</t>
  </si>
  <si>
    <t>3.94466051777697</t>
  </si>
  <si>
    <t>3.99124236201831</t>
  </si>
  <si>
    <t>3.87523180722945</t>
  </si>
  <si>
    <t>3.97243947554789</t>
  </si>
  <si>
    <t>4.02412059877118</t>
  </si>
  <si>
    <t>3.91547275946976</t>
  </si>
  <si>
    <t>2.26593194418371</t>
  </si>
  <si>
    <t>2.27543853429715</t>
  </si>
  <si>
    <t>2.25828770237339</t>
  </si>
  <si>
    <t>0.516446140097567</t>
  </si>
  <si>
    <t>0.527219978958817</t>
  </si>
  <si>
    <t>0.498968327108681</t>
  </si>
  <si>
    <t>4.1539654448839</t>
  </si>
  <si>
    <t>4.18277044065749</t>
  </si>
  <si>
    <t>4.13500250331216</t>
  </si>
  <si>
    <t>4.20130743063593</t>
  </si>
  <si>
    <t>4.21713525202279</t>
  </si>
  <si>
    <t>4.18924664387361</t>
  </si>
  <si>
    <t>4.27405392865704</t>
  </si>
  <si>
    <t>4.2889910464185</t>
  </si>
  <si>
    <t>4.25872087960244</t>
  </si>
  <si>
    <t>4.31925663047578</t>
  </si>
  <si>
    <t>4.32583158934286</t>
  </si>
  <si>
    <t>4.30998318228399</t>
  </si>
  <si>
    <t>2.36689970057758</t>
  </si>
  <si>
    <t>2.37011355346846</t>
  </si>
  <si>
    <t>2.36196442298038</t>
  </si>
  <si>
    <t>0.540435652600383</t>
  </si>
  <si>
    <t>0.541963488189429</t>
  </si>
  <si>
    <t>0.538413444358909</t>
  </si>
  <si>
    <t>19.6</t>
  </si>
  <si>
    <t>4.4</t>
  </si>
  <si>
    <t>2.4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</si>
</sst>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0" xfId="0" applyFont="1"/>
    <xf numFmtId="164" fontId="0" fillId="0" borderId="0" xfId="1" applyNumberFormat="1" applyFont="1"/>
    <xf numFmtId="9" fontId="0" fillId="0" borderId="0" xfId="1" applyNumberFormat="1" applyFont="1"/>
    <xf numFmtId="165" fontId="0" fillId="0" borderId="0" xfId="0" applyNumberFormat="1"/>
    <xf numFmtId="1" fontId="3" fillId="0" borderId="0" xfId="0" applyNumberFormat="1" applyFont="1"/>
    <xf numFmtId="1" fontId="0" fillId="0" borderId="0" xfId="0" applyNumberFormat="1"/>
    <xf numFmtId="9" fontId="0" fillId="0" borderId="0" xfId="1" applyFont="1"/>
    <xf numFmtId="0" fontId="4" fillId="0" borderId="0" xfId="0" applyFont="1"/>
    <xf numFmtId="9" fontId="0" fillId="0" borderId="0" xfId="0" applyNumberFormat="1"/>
    <xf numFmtId="0" fontId="0" fillId="0" borderId="0" xfId="1" applyNumberFormat="1" applyFont="1"/>
    <xf numFmtId="0" fontId="0" fillId="0" borderId="0" xfId="0" applyNumberFormat="1"/>
    <xf numFmtId="0" fontId="0" fillId="0" borderId="0" xfId="0" applyBorder="1"/>
  </cellXfs>
  <cellStyles count="2">
    <cellStyle name="Normal" xfId="0" builtinId="0"/>
    <cellStyle name="Per 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SAA_beta0.6_wout_fixed_raw!$BU$35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SAA_beta0.6_wout_fixed_raw!$BV$35:$CB$35</c:f>
              <c:numCache>
                <c:formatCode>General</c:formatCode>
                <c:ptCount val="7"/>
                <c:pt idx="0">
                  <c:v>1648.1595000000002</c:v>
                </c:pt>
                <c:pt idx="1">
                  <c:v>1363.3199992370983</c:v>
                </c:pt>
                <c:pt idx="2">
                  <c:v>1254.030999582046</c:v>
                </c:pt>
                <c:pt idx="3">
                  <c:v>1229.885832705048</c:v>
                </c:pt>
                <c:pt idx="4">
                  <c:v>1206.0448331924283</c:v>
                </c:pt>
                <c:pt idx="5">
                  <c:v>1209.3246661365567</c:v>
                </c:pt>
                <c:pt idx="6">
                  <c:v>1192.8341658876491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8-B746-A3BC-C92B3BC683E6}"/>
            </c:ext>
          </c:extLst>
        </c:ser>
        <c:ser>
          <c:idx val="1"/>
          <c:order val="1"/>
          <c:tx>
            <c:strRef>
              <c:f>SAA_beta0.6_wout_fixed_raw!$BU$36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SAA_beta0.6_wout_fixed_raw!$BV$36:$CB$36</c:f>
              <c:numCache>
                <c:formatCode>General</c:formatCode>
                <c:ptCount val="7"/>
                <c:pt idx="0">
                  <c:v>1913.44</c:v>
                </c:pt>
                <c:pt idx="1">
                  <c:v>1649.8587500000001</c:v>
                </c:pt>
                <c:pt idx="2">
                  <c:v>1582.2175000000002</c:v>
                </c:pt>
                <c:pt idx="3">
                  <c:v>1571.2149990321952</c:v>
                </c:pt>
                <c:pt idx="4">
                  <c:v>1530.2562496227902</c:v>
                </c:pt>
                <c:pt idx="5">
                  <c:v>1584.04375</c:v>
                </c:pt>
                <c:pt idx="6">
                  <c:v>1542.9712500000001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8-B746-A3BC-C92B3BC683E6}"/>
            </c:ext>
          </c:extLst>
        </c:ser>
        <c:ser>
          <c:idx val="2"/>
          <c:order val="2"/>
          <c:tx>
            <c:strRef>
              <c:f>SAA_beta0.6_wout_fixed_raw!$BU$37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SAA_beta0.6_wout_fixed_raw!$BV$37:$CB$37</c:f>
              <c:numCache>
                <c:formatCode>General</c:formatCode>
                <c:ptCount val="7"/>
                <c:pt idx="0">
                  <c:v>1384.1612499999999</c:v>
                </c:pt>
                <c:pt idx="1">
                  <c:v>1068.93625</c:v>
                </c:pt>
                <c:pt idx="2">
                  <c:v>914.23</c:v>
                </c:pt>
                <c:pt idx="3">
                  <c:v>903.36124999999993</c:v>
                </c:pt>
                <c:pt idx="4">
                  <c:v>894.81624999999985</c:v>
                </c:pt>
                <c:pt idx="5">
                  <c:v>876.89249999999993</c:v>
                </c:pt>
                <c:pt idx="6">
                  <c:v>893.29374999999993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8-B746-A3BC-C92B3BC683E6}"/>
            </c:ext>
          </c:extLst>
        </c:ser>
        <c:ser>
          <c:idx val="3"/>
          <c:order val="3"/>
          <c:tx>
            <c:strRef>
              <c:f>SAA_beta0.6_wout_fixed_raw!$BU$38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SAA_beta0.6_wout_fixed_raw!$BV$38:$CB$38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8-B746-A3BC-C92B3BC683E6}"/>
            </c:ext>
          </c:extLst>
        </c:ser>
        <c:ser>
          <c:idx val="4"/>
          <c:order val="4"/>
          <c:tx>
            <c:strRef>
              <c:f>SAA_beta0.6_wout_fixed_raw!$BU$39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SAA_beta0.6_wout_fixed_raw!$BV$39:$CB$39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8-B746-A3BC-C92B3BC683E6}"/>
            </c:ext>
          </c:extLst>
        </c:ser>
        <c:ser>
          <c:idx val="5"/>
          <c:order val="5"/>
          <c:tx>
            <c:strRef>
              <c:f>SAA_beta0.6_wout_fixed_raw!$BU$40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SAA_beta0.6_wout_fixed_raw!$BV$34:$CB$34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SAA_beta0.6_wout_fixed_raw!$BV$40:$CB$40</c:f>
              <c:numCache>
                <c:formatCode>General</c:formatCode>
                <c:ptCount val="7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8-B746-A3BC-C92B3BC68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817168"/>
        <c:axId val="382562640"/>
      </c:lineChart>
      <c:catAx>
        <c:axId val="3818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2562640"/>
        <c:crosses val="autoZero"/>
        <c:auto val="1"/>
        <c:lblAlgn val="ctr"/>
        <c:lblOffset val="100"/>
        <c:noMultiLvlLbl val="0"/>
      </c:catAx>
      <c:valAx>
        <c:axId val="3825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18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SAA_beta0.6_wout_fixed_raw!$EB$14:$FC$14</c:f>
              <c:numCache>
                <c:formatCode>0%</c:formatCode>
                <c:ptCount val="28"/>
                <c:pt idx="0">
                  <c:v>0.68146514625046639</c:v>
                </c:pt>
                <c:pt idx="1">
                  <c:v>0.80689412322085907</c:v>
                </c:pt>
                <c:pt idx="2">
                  <c:v>0.83465886631534603</c:v>
                </c:pt>
                <c:pt idx="3">
                  <c:v>0.83938110645076258</c:v>
                </c:pt>
                <c:pt idx="4">
                  <c:v>0.96972064389985779</c:v>
                </c:pt>
                <c:pt idx="5">
                  <c:v>0.72077027733865751</c:v>
                </c:pt>
                <c:pt idx="6">
                  <c:v>0.54927262686091638</c:v>
                </c:pt>
                <c:pt idx="7">
                  <c:v>0.64407231737963055</c:v>
                </c:pt>
                <c:pt idx="8">
                  <c:v>0.76310231532344674</c:v>
                </c:pt>
                <c:pt idx="9">
                  <c:v>0.79797601666017115</c:v>
                </c:pt>
                <c:pt idx="10">
                  <c:v>0.81489354784767665</c:v>
                </c:pt>
                <c:pt idx="11">
                  <c:v>0.96086304397685063</c:v>
                </c:pt>
                <c:pt idx="12">
                  <c:v>0.71403680712682749</c:v>
                </c:pt>
                <c:pt idx="13">
                  <c:v>0.54244281172132547</c:v>
                </c:pt>
                <c:pt idx="14">
                  <c:v>0.62861634599267413</c:v>
                </c:pt>
                <c:pt idx="15">
                  <c:v>0.76432618013878151</c:v>
                </c:pt>
                <c:pt idx="16">
                  <c:v>0.80224965209692589</c:v>
                </c:pt>
                <c:pt idx="17">
                  <c:v>0.81809084836092272</c:v>
                </c:pt>
                <c:pt idx="18">
                  <c:v>0.96586417502801813</c:v>
                </c:pt>
                <c:pt idx="19">
                  <c:v>0.7177692062848462</c:v>
                </c:pt>
                <c:pt idx="20">
                  <c:v>0.54357341108687629</c:v>
                </c:pt>
                <c:pt idx="21">
                  <c:v>0.64525597422214043</c:v>
                </c:pt>
                <c:pt idx="22">
                  <c:v>0.77147970746457362</c:v>
                </c:pt>
                <c:pt idx="23">
                  <c:v>0.80771892734076922</c:v>
                </c:pt>
                <c:pt idx="24">
                  <c:v>0.82754659562434074</c:v>
                </c:pt>
                <c:pt idx="25">
                  <c:v>0.97247916119843525</c:v>
                </c:pt>
                <c:pt idx="26">
                  <c:v>0.72817002172285161</c:v>
                </c:pt>
                <c:pt idx="27">
                  <c:v>0.55754502644958281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3-4848-AAF4-5D211D8AB933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SAA_beta0.6_wout_fixed_raw!$EB$15:$FC$15</c:f>
              <c:numCache>
                <c:formatCode>0%</c:formatCode>
                <c:ptCount val="28"/>
                <c:pt idx="0">
                  <c:v>0.6808992453419177</c:v>
                </c:pt>
                <c:pt idx="1">
                  <c:v>0.80794384599389935</c:v>
                </c:pt>
                <c:pt idx="2">
                  <c:v>0.84063574432191024</c:v>
                </c:pt>
                <c:pt idx="3">
                  <c:v>0.8461155404391385</c:v>
                </c:pt>
                <c:pt idx="4">
                  <c:v>0.97383405613297958</c:v>
                </c:pt>
                <c:pt idx="5">
                  <c:v>0.72227004022459995</c:v>
                </c:pt>
                <c:pt idx="6">
                  <c:v>0.55109820200901982</c:v>
                </c:pt>
                <c:pt idx="7">
                  <c:v>0.64846734901163838</c:v>
                </c:pt>
                <c:pt idx="8">
                  <c:v>0.76574102235129327</c:v>
                </c:pt>
                <c:pt idx="9">
                  <c:v>0.80654024173881211</c:v>
                </c:pt>
                <c:pt idx="10">
                  <c:v>0.82359989074637907</c:v>
                </c:pt>
                <c:pt idx="11">
                  <c:v>0.96718018751637502</c:v>
                </c:pt>
                <c:pt idx="12">
                  <c:v>0.72138641467019804</c:v>
                </c:pt>
                <c:pt idx="13">
                  <c:v>0.54927639697729624</c:v>
                </c:pt>
                <c:pt idx="14">
                  <c:v>0.63451588918481305</c:v>
                </c:pt>
                <c:pt idx="15">
                  <c:v>0.76828150502783066</c:v>
                </c:pt>
                <c:pt idx="16">
                  <c:v>0.80937088458543049</c:v>
                </c:pt>
                <c:pt idx="17">
                  <c:v>0.82389190876815421</c:v>
                </c:pt>
                <c:pt idx="18">
                  <c:v>0.96865761786691984</c:v>
                </c:pt>
                <c:pt idx="19">
                  <c:v>0.7187195540382203</c:v>
                </c:pt>
                <c:pt idx="20">
                  <c:v>0.5457470312966739</c:v>
                </c:pt>
                <c:pt idx="21">
                  <c:v>0.65158847108897122</c:v>
                </c:pt>
                <c:pt idx="22">
                  <c:v>0.77230176841874221</c:v>
                </c:pt>
                <c:pt idx="23">
                  <c:v>0.81188951644564322</c:v>
                </c:pt>
                <c:pt idx="24">
                  <c:v>0.8319336770624115</c:v>
                </c:pt>
                <c:pt idx="25">
                  <c:v>0.97535479455476859</c:v>
                </c:pt>
                <c:pt idx="26">
                  <c:v>0.73102078063151643</c:v>
                </c:pt>
                <c:pt idx="27">
                  <c:v>0.56109165770910674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3-4848-AAF4-5D211D8AB933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SAA_beta0.6_wout_fixed_raw!$EB$16:$FC$16</c:f>
              <c:numCache>
                <c:formatCode>0%</c:formatCode>
                <c:ptCount val="28"/>
                <c:pt idx="0">
                  <c:v>0.68308354301051832</c:v>
                </c:pt>
                <c:pt idx="1">
                  <c:v>0.80699103131686778</c:v>
                </c:pt>
                <c:pt idx="2">
                  <c:v>0.83905433545509656</c:v>
                </c:pt>
                <c:pt idx="3">
                  <c:v>0.8474144940996351</c:v>
                </c:pt>
                <c:pt idx="4">
                  <c:v>0.97637023829896341</c:v>
                </c:pt>
                <c:pt idx="5">
                  <c:v>0.72512042904957907</c:v>
                </c:pt>
                <c:pt idx="6">
                  <c:v>0.55425896571051159</c:v>
                </c:pt>
                <c:pt idx="7">
                  <c:v>0.65436823186480164</c:v>
                </c:pt>
                <c:pt idx="8">
                  <c:v>0.7661295145402085</c:v>
                </c:pt>
                <c:pt idx="9">
                  <c:v>0.81420591977345558</c:v>
                </c:pt>
                <c:pt idx="10">
                  <c:v>0.82265287782071783</c:v>
                </c:pt>
                <c:pt idx="11">
                  <c:v>0.97147267594041553</c:v>
                </c:pt>
                <c:pt idx="12">
                  <c:v>0.72131375758670957</c:v>
                </c:pt>
                <c:pt idx="13">
                  <c:v>0.54723883795344197</c:v>
                </c:pt>
                <c:pt idx="14">
                  <c:v>0.63330314421209466</c:v>
                </c:pt>
                <c:pt idx="15">
                  <c:v>0.7667867884945001</c:v>
                </c:pt>
                <c:pt idx="16">
                  <c:v>0.80867826524966679</c:v>
                </c:pt>
                <c:pt idx="17">
                  <c:v>0.82789314738274911</c:v>
                </c:pt>
                <c:pt idx="18">
                  <c:v>0.97384969482692929</c:v>
                </c:pt>
                <c:pt idx="19">
                  <c:v>0.72023085234060757</c:v>
                </c:pt>
                <c:pt idx="20">
                  <c:v>0.54575199843960376</c:v>
                </c:pt>
                <c:pt idx="21">
                  <c:v>0.65326140902655849</c:v>
                </c:pt>
                <c:pt idx="22">
                  <c:v>0.76368946306446894</c:v>
                </c:pt>
                <c:pt idx="23">
                  <c:v>0.81525304440713808</c:v>
                </c:pt>
                <c:pt idx="24">
                  <c:v>0.83494997724254849</c:v>
                </c:pt>
                <c:pt idx="25">
                  <c:v>0.97544844220177795</c:v>
                </c:pt>
                <c:pt idx="26">
                  <c:v>0.73206903324714812</c:v>
                </c:pt>
                <c:pt idx="27">
                  <c:v>0.56311572233674279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3-4848-AAF4-5D211D8AB933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SAA_beta0.6_wout_fixed_raw!$EB$17:$FC$17</c:f>
              <c:numCache>
                <c:formatCode>0%</c:formatCode>
                <c:ptCount val="28"/>
                <c:pt idx="0">
                  <c:v>0.68890428106792756</c:v>
                </c:pt>
                <c:pt idx="1">
                  <c:v>0.80702724049513408</c:v>
                </c:pt>
                <c:pt idx="2">
                  <c:v>0.84031648013729077</c:v>
                </c:pt>
                <c:pt idx="3">
                  <c:v>0.85078381780623324</c:v>
                </c:pt>
                <c:pt idx="4">
                  <c:v>0.97851222974928287</c:v>
                </c:pt>
                <c:pt idx="5">
                  <c:v>0.72510220600428121</c:v>
                </c:pt>
                <c:pt idx="6">
                  <c:v>0.55303552553793089</c:v>
                </c:pt>
                <c:pt idx="7">
                  <c:v>0.65444695236320671</c:v>
                </c:pt>
                <c:pt idx="8">
                  <c:v>0.76228427702714929</c:v>
                </c:pt>
                <c:pt idx="9">
                  <c:v>0.80394031549104061</c:v>
                </c:pt>
                <c:pt idx="10">
                  <c:v>0.82021752473672294</c:v>
                </c:pt>
                <c:pt idx="11">
                  <c:v>0.97008874566224079</c:v>
                </c:pt>
                <c:pt idx="12">
                  <c:v>0.72312590744450989</c:v>
                </c:pt>
                <c:pt idx="13">
                  <c:v>0.55070072390189351</c:v>
                </c:pt>
                <c:pt idx="14">
                  <c:v>0.64090414441099908</c:v>
                </c:pt>
                <c:pt idx="15">
                  <c:v>0.76737983836968793</c:v>
                </c:pt>
                <c:pt idx="16">
                  <c:v>0.81094700143708831</c:v>
                </c:pt>
                <c:pt idx="17">
                  <c:v>0.83086415434041394</c:v>
                </c:pt>
                <c:pt idx="18">
                  <c:v>0.97663452019394947</c:v>
                </c:pt>
                <c:pt idx="19">
                  <c:v>0.72205417299096419</c:v>
                </c:pt>
                <c:pt idx="20">
                  <c:v>0.54729149598853011</c:v>
                </c:pt>
                <c:pt idx="21">
                  <c:v>0.65713783861450603</c:v>
                </c:pt>
                <c:pt idx="22">
                  <c:v>0.7687550930031215</c:v>
                </c:pt>
                <c:pt idx="23">
                  <c:v>0.81189073077956975</c:v>
                </c:pt>
                <c:pt idx="24">
                  <c:v>0.82862470959337098</c:v>
                </c:pt>
                <c:pt idx="25">
                  <c:v>0.975293714889921</c:v>
                </c:pt>
                <c:pt idx="26">
                  <c:v>0.73047720798992866</c:v>
                </c:pt>
                <c:pt idx="27">
                  <c:v>0.56040159867689621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3-4848-AAF4-5D211D8AB933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SAA_beta0.6_wout_fixed_raw!$EB$18:$FC$18</c:f>
              <c:numCache>
                <c:formatCode>0%</c:formatCode>
                <c:ptCount val="28"/>
                <c:pt idx="0">
                  <c:v>0.67857577485909415</c:v>
                </c:pt>
                <c:pt idx="1">
                  <c:v>0.80343894215090805</c:v>
                </c:pt>
                <c:pt idx="2">
                  <c:v>0.84218596606452456</c:v>
                </c:pt>
                <c:pt idx="3">
                  <c:v>0.8539302109381357</c:v>
                </c:pt>
                <c:pt idx="4">
                  <c:v>0.97643239056641529</c:v>
                </c:pt>
                <c:pt idx="5">
                  <c:v>0.72441264758360802</c:v>
                </c:pt>
                <c:pt idx="6">
                  <c:v>0.55401199448924288</c:v>
                </c:pt>
                <c:pt idx="7">
                  <c:v>0.65912434337533288</c:v>
                </c:pt>
                <c:pt idx="8">
                  <c:v>0.76782352345681959</c:v>
                </c:pt>
                <c:pt idx="9">
                  <c:v>0.81073607722623231</c:v>
                </c:pt>
                <c:pt idx="10">
                  <c:v>0.82615945912692412</c:v>
                </c:pt>
                <c:pt idx="11">
                  <c:v>0.97367701628349967</c:v>
                </c:pt>
                <c:pt idx="12">
                  <c:v>0.72446022859740944</c:v>
                </c:pt>
                <c:pt idx="13">
                  <c:v>0.55127353295291981</c:v>
                </c:pt>
                <c:pt idx="14">
                  <c:v>0.63353478989932122</c:v>
                </c:pt>
                <c:pt idx="15">
                  <c:v>0.76502837109596811</c:v>
                </c:pt>
                <c:pt idx="16">
                  <c:v>0.81060114164196717</c:v>
                </c:pt>
                <c:pt idx="17">
                  <c:v>0.83152384111429478</c:v>
                </c:pt>
                <c:pt idx="18">
                  <c:v>0.97750008964782165</c:v>
                </c:pt>
                <c:pt idx="19">
                  <c:v>0.7201681219798407</c:v>
                </c:pt>
                <c:pt idx="20">
                  <c:v>0.54448874954318627</c:v>
                </c:pt>
                <c:pt idx="21">
                  <c:v>0.6567593397933682</c:v>
                </c:pt>
                <c:pt idx="22">
                  <c:v>0.76495254824977288</c:v>
                </c:pt>
                <c:pt idx="23">
                  <c:v>0.81111328963237073</c:v>
                </c:pt>
                <c:pt idx="24">
                  <c:v>0.83168154737030442</c:v>
                </c:pt>
                <c:pt idx="25">
                  <c:v>0.97909789502186939</c:v>
                </c:pt>
                <c:pt idx="26">
                  <c:v>0.73376555689579959</c:v>
                </c:pt>
                <c:pt idx="27">
                  <c:v>0.56326128248319707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3-4848-AAF4-5D211D8AB933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SAA_beta0.6_wout_fixed_raw!$EB$19:$FC$19</c:f>
              <c:numCache>
                <c:formatCode>0%</c:formatCode>
                <c:ptCount val="28"/>
                <c:pt idx="0">
                  <c:v>0.68054323817384976</c:v>
                </c:pt>
                <c:pt idx="1">
                  <c:v>0.79964953754945556</c:v>
                </c:pt>
                <c:pt idx="2">
                  <c:v>0.833114190633229</c:v>
                </c:pt>
                <c:pt idx="3">
                  <c:v>0.84885504408918055</c:v>
                </c:pt>
                <c:pt idx="4">
                  <c:v>0.97719085626481705</c:v>
                </c:pt>
                <c:pt idx="5">
                  <c:v>0.72643369528227719</c:v>
                </c:pt>
                <c:pt idx="6">
                  <c:v>0.55617979801456829</c:v>
                </c:pt>
                <c:pt idx="7">
                  <c:v>0.660043088808828</c:v>
                </c:pt>
                <c:pt idx="8">
                  <c:v>0.77418135545001932</c:v>
                </c:pt>
                <c:pt idx="9">
                  <c:v>0.81410004765663091</c:v>
                </c:pt>
                <c:pt idx="10">
                  <c:v>0.82754900406793042</c:v>
                </c:pt>
                <c:pt idx="11">
                  <c:v>0.97403610819533593</c:v>
                </c:pt>
                <c:pt idx="12">
                  <c:v>0.72224129391732605</c:v>
                </c:pt>
                <c:pt idx="13">
                  <c:v>0.54924142187282743</c:v>
                </c:pt>
                <c:pt idx="14">
                  <c:v>0.633074031774438</c:v>
                </c:pt>
                <c:pt idx="15">
                  <c:v>0.7588073131128813</c:v>
                </c:pt>
                <c:pt idx="16">
                  <c:v>0.80155312889276786</c:v>
                </c:pt>
                <c:pt idx="17">
                  <c:v>0.82993723449194323</c:v>
                </c:pt>
                <c:pt idx="18">
                  <c:v>0.97315280972868257</c:v>
                </c:pt>
                <c:pt idx="19">
                  <c:v>0.71837675683218283</c:v>
                </c:pt>
                <c:pt idx="20">
                  <c:v>0.54519968114489004</c:v>
                </c:pt>
                <c:pt idx="21">
                  <c:v>0.65553907801727318</c:v>
                </c:pt>
                <c:pt idx="22">
                  <c:v>0.77418588246938025</c:v>
                </c:pt>
                <c:pt idx="23">
                  <c:v>0.81743785965701321</c:v>
                </c:pt>
                <c:pt idx="24">
                  <c:v>0.83607533158734926</c:v>
                </c:pt>
                <c:pt idx="25">
                  <c:v>0.97761935944336253</c:v>
                </c:pt>
                <c:pt idx="26">
                  <c:v>0.7324316182668722</c:v>
                </c:pt>
                <c:pt idx="27">
                  <c:v>0.56330409039407414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573-4848-AAF4-5D211D8AB933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SAA_beta0.6_wout_fixed_raw!$EB$20:$FC$20</c:f>
              <c:numCache>
                <c:formatCode>0%</c:formatCode>
                <c:ptCount val="28"/>
                <c:pt idx="0">
                  <c:v>0.68199044319393198</c:v>
                </c:pt>
                <c:pt idx="1">
                  <c:v>0.80664267033985426</c:v>
                </c:pt>
                <c:pt idx="2">
                  <c:v>0.84278802680537523</c:v>
                </c:pt>
                <c:pt idx="3">
                  <c:v>0.85085014762891198</c:v>
                </c:pt>
                <c:pt idx="4">
                  <c:v>0.97747134737847841</c:v>
                </c:pt>
                <c:pt idx="5">
                  <c:v>0.72512356412120116</c:v>
                </c:pt>
                <c:pt idx="6">
                  <c:v>0.55514316243282202</c:v>
                </c:pt>
                <c:pt idx="7">
                  <c:v>0.66031436853127901</c:v>
                </c:pt>
                <c:pt idx="8">
                  <c:v>0.76802181272706083</c:v>
                </c:pt>
                <c:pt idx="9">
                  <c:v>0.80925472000677667</c:v>
                </c:pt>
                <c:pt idx="10">
                  <c:v>0.82702095277718468</c:v>
                </c:pt>
                <c:pt idx="11">
                  <c:v>0.9723345947080605</c:v>
                </c:pt>
                <c:pt idx="12">
                  <c:v>0.7216218013532617</c:v>
                </c:pt>
                <c:pt idx="13">
                  <c:v>0.54971336700921214</c:v>
                </c:pt>
                <c:pt idx="14">
                  <c:v>0.63424352992053101</c:v>
                </c:pt>
                <c:pt idx="15">
                  <c:v>0.76629332077168066</c:v>
                </c:pt>
                <c:pt idx="16">
                  <c:v>0.8100370390470697</c:v>
                </c:pt>
                <c:pt idx="17">
                  <c:v>0.83124876149407423</c:v>
                </c:pt>
                <c:pt idx="18">
                  <c:v>0.97465675819609021</c:v>
                </c:pt>
                <c:pt idx="19">
                  <c:v>0.72262339048953395</c:v>
                </c:pt>
                <c:pt idx="20">
                  <c:v>0.54954077305702553</c:v>
                </c:pt>
                <c:pt idx="21">
                  <c:v>0.66111162033693294</c:v>
                </c:pt>
                <c:pt idx="22">
                  <c:v>0.76892103844092052</c:v>
                </c:pt>
                <c:pt idx="23">
                  <c:v>0.80946531964667623</c:v>
                </c:pt>
                <c:pt idx="24">
                  <c:v>0.83191227077033458</c:v>
                </c:pt>
                <c:pt idx="25">
                  <c:v>0.97718581399738869</c:v>
                </c:pt>
                <c:pt idx="26">
                  <c:v>0.73080241818399061</c:v>
                </c:pt>
                <c:pt idx="27">
                  <c:v>0.5614558582132857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573-4848-AAF4-5D211D8AB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SAA_beta0.6_wout_fixed_raw!$FF$14:$GG$14</c:f>
              <c:numCache>
                <c:formatCode>0%</c:formatCode>
                <c:ptCount val="28"/>
                <c:pt idx="0">
                  <c:v>0.68982887725291575</c:v>
                </c:pt>
                <c:pt idx="1">
                  <c:v>0.87277606467645985</c:v>
                </c:pt>
                <c:pt idx="2">
                  <c:v>0.82972565506184115</c:v>
                </c:pt>
                <c:pt idx="3">
                  <c:v>0.69598700592926555</c:v>
                </c:pt>
                <c:pt idx="4">
                  <c:v>0.92796217974814654</c:v>
                </c:pt>
                <c:pt idx="5">
                  <c:v>0.27867070991947884</c:v>
                </c:pt>
                <c:pt idx="6">
                  <c:v>0</c:v>
                </c:pt>
                <c:pt idx="7">
                  <c:v>0.69909278426771726</c:v>
                </c:pt>
                <c:pt idx="8">
                  <c:v>0.90284888635546212</c:v>
                </c:pt>
                <c:pt idx="9">
                  <c:v>0.85942440955682631</c:v>
                </c:pt>
                <c:pt idx="10">
                  <c:v>0.69014613862613261</c:v>
                </c:pt>
                <c:pt idx="11">
                  <c:v>0.92883119112885082</c:v>
                </c:pt>
                <c:pt idx="12">
                  <c:v>0.28422968821438555</c:v>
                </c:pt>
                <c:pt idx="13">
                  <c:v>0</c:v>
                </c:pt>
                <c:pt idx="14">
                  <c:v>0.70075057728662582</c:v>
                </c:pt>
                <c:pt idx="15">
                  <c:v>0.90051423584927248</c:v>
                </c:pt>
                <c:pt idx="16">
                  <c:v>0.86338175580053789</c:v>
                </c:pt>
                <c:pt idx="17">
                  <c:v>0.70979480468491429</c:v>
                </c:pt>
                <c:pt idx="18">
                  <c:v>0.92720294561469019</c:v>
                </c:pt>
                <c:pt idx="19">
                  <c:v>0.27548209843347299</c:v>
                </c:pt>
                <c:pt idx="20">
                  <c:v>0</c:v>
                </c:pt>
                <c:pt idx="21">
                  <c:v>0.71024018970023228</c:v>
                </c:pt>
                <c:pt idx="22">
                  <c:v>0.913943529139574</c:v>
                </c:pt>
                <c:pt idx="23">
                  <c:v>0.88433082840335242</c:v>
                </c:pt>
                <c:pt idx="24">
                  <c:v>0.75373261793281543</c:v>
                </c:pt>
                <c:pt idx="25">
                  <c:v>0.92972407257301704</c:v>
                </c:pt>
                <c:pt idx="26">
                  <c:v>0.25650962115715603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6-5C44-A966-0AF0AA5AAEB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SAA_beta0.6_wout_fixed_raw!$FF$15:$GG$15</c:f>
              <c:numCache>
                <c:formatCode>0%</c:formatCode>
                <c:ptCount val="28"/>
                <c:pt idx="0">
                  <c:v>0.71433657821119023</c:v>
                </c:pt>
                <c:pt idx="1">
                  <c:v>0.88505549714948639</c:v>
                </c:pt>
                <c:pt idx="2">
                  <c:v>0.82772946375851741</c:v>
                </c:pt>
                <c:pt idx="3">
                  <c:v>0.67952521471790617</c:v>
                </c:pt>
                <c:pt idx="4">
                  <c:v>0.93100278006210391</c:v>
                </c:pt>
                <c:pt idx="5">
                  <c:v>0.289666819486603</c:v>
                </c:pt>
                <c:pt idx="6">
                  <c:v>0</c:v>
                </c:pt>
                <c:pt idx="7">
                  <c:v>0.72038777793512587</c:v>
                </c:pt>
                <c:pt idx="8">
                  <c:v>0.9137918171699293</c:v>
                </c:pt>
                <c:pt idx="9">
                  <c:v>0.86590511511357793</c:v>
                </c:pt>
                <c:pt idx="10">
                  <c:v>0.70280151098703691</c:v>
                </c:pt>
                <c:pt idx="11">
                  <c:v>0.92989618896464421</c:v>
                </c:pt>
                <c:pt idx="12">
                  <c:v>0.2821695306270432</c:v>
                </c:pt>
                <c:pt idx="13">
                  <c:v>0</c:v>
                </c:pt>
                <c:pt idx="14">
                  <c:v>0.70682949243578563</c:v>
                </c:pt>
                <c:pt idx="15">
                  <c:v>0.9024547621191702</c:v>
                </c:pt>
                <c:pt idx="16">
                  <c:v>0.85338060876690269</c:v>
                </c:pt>
                <c:pt idx="17">
                  <c:v>0.70293195363979022</c:v>
                </c:pt>
                <c:pt idx="18">
                  <c:v>0.94146089816938971</c:v>
                </c:pt>
                <c:pt idx="19">
                  <c:v>0.28382322994922032</c:v>
                </c:pt>
                <c:pt idx="20">
                  <c:v>0</c:v>
                </c:pt>
                <c:pt idx="21">
                  <c:v>0.70777074421676056</c:v>
                </c:pt>
                <c:pt idx="22">
                  <c:v>0.91820173979033337</c:v>
                </c:pt>
                <c:pt idx="23">
                  <c:v>0.87845539979587528</c:v>
                </c:pt>
                <c:pt idx="24">
                  <c:v>0.76625715771463088</c:v>
                </c:pt>
                <c:pt idx="25">
                  <c:v>0.94078085141362822</c:v>
                </c:pt>
                <c:pt idx="26">
                  <c:v>0.25468882968278217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6-5C44-A966-0AF0AA5AAEB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SAA_beta0.6_wout_fixed_raw!$FF$16:$GG$16</c:f>
              <c:numCache>
                <c:formatCode>0%</c:formatCode>
                <c:ptCount val="28"/>
                <c:pt idx="0">
                  <c:v>0.71364747472770196</c:v>
                </c:pt>
                <c:pt idx="1">
                  <c:v>0.88163954922451038</c:v>
                </c:pt>
                <c:pt idx="2">
                  <c:v>0.8381495104444987</c:v>
                </c:pt>
                <c:pt idx="3">
                  <c:v>0.69044508529255977</c:v>
                </c:pt>
                <c:pt idx="4">
                  <c:v>0.93346117829058362</c:v>
                </c:pt>
                <c:pt idx="5">
                  <c:v>0.2887263076973493</c:v>
                </c:pt>
                <c:pt idx="6">
                  <c:v>0</c:v>
                </c:pt>
                <c:pt idx="7">
                  <c:v>0.73385514901910698</c:v>
                </c:pt>
                <c:pt idx="8">
                  <c:v>0.89164769283847622</c:v>
                </c:pt>
                <c:pt idx="9">
                  <c:v>0.85690007094181586</c:v>
                </c:pt>
                <c:pt idx="10">
                  <c:v>0.69887998734275414</c:v>
                </c:pt>
                <c:pt idx="11">
                  <c:v>0.93060787816419277</c:v>
                </c:pt>
                <c:pt idx="12">
                  <c:v>0.28443069681812444</c:v>
                </c:pt>
                <c:pt idx="13">
                  <c:v>0</c:v>
                </c:pt>
                <c:pt idx="14">
                  <c:v>0.72304381127114492</c:v>
                </c:pt>
                <c:pt idx="15">
                  <c:v>0.90366838798241034</c:v>
                </c:pt>
                <c:pt idx="16">
                  <c:v>0.85409256730976635</c:v>
                </c:pt>
                <c:pt idx="17">
                  <c:v>0.69717117588340594</c:v>
                </c:pt>
                <c:pt idx="18">
                  <c:v>0.93804207941024109</c:v>
                </c:pt>
                <c:pt idx="19">
                  <c:v>0.28741959082640467</c:v>
                </c:pt>
                <c:pt idx="20">
                  <c:v>0</c:v>
                </c:pt>
                <c:pt idx="21">
                  <c:v>0.7099214384485012</c:v>
                </c:pt>
                <c:pt idx="22">
                  <c:v>0.90828730663028179</c:v>
                </c:pt>
                <c:pt idx="23">
                  <c:v>0.89064161827300548</c:v>
                </c:pt>
                <c:pt idx="24">
                  <c:v>0.77269612967631995</c:v>
                </c:pt>
                <c:pt idx="25">
                  <c:v>0.9470803651116233</c:v>
                </c:pt>
                <c:pt idx="26">
                  <c:v>0.26039573496714796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6-5C44-A966-0AF0AA5AAEB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SAA_beta0.6_wout_fixed_raw!$FF$17:$GG$17</c:f>
              <c:numCache>
                <c:formatCode>0%</c:formatCode>
                <c:ptCount val="28"/>
                <c:pt idx="0">
                  <c:v>0.71476890690341455</c:v>
                </c:pt>
                <c:pt idx="1">
                  <c:v>0.87420257037543492</c:v>
                </c:pt>
                <c:pt idx="2">
                  <c:v>0.84037040011643871</c:v>
                </c:pt>
                <c:pt idx="3">
                  <c:v>0.69399921547089705</c:v>
                </c:pt>
                <c:pt idx="4">
                  <c:v>0.92949608927938643</c:v>
                </c:pt>
                <c:pt idx="5">
                  <c:v>0.28599169620941772</c:v>
                </c:pt>
                <c:pt idx="6">
                  <c:v>0</c:v>
                </c:pt>
                <c:pt idx="7">
                  <c:v>0.72784175866598688</c:v>
                </c:pt>
                <c:pt idx="8">
                  <c:v>0.899846203802117</c:v>
                </c:pt>
                <c:pt idx="9">
                  <c:v>0.86215038342710837</c:v>
                </c:pt>
                <c:pt idx="10">
                  <c:v>0.70708735462845973</c:v>
                </c:pt>
                <c:pt idx="11">
                  <c:v>0.93866019402537093</c:v>
                </c:pt>
                <c:pt idx="12">
                  <c:v>0.28580871865472096</c:v>
                </c:pt>
                <c:pt idx="13">
                  <c:v>0</c:v>
                </c:pt>
                <c:pt idx="14">
                  <c:v>0.71662749876784537</c:v>
                </c:pt>
                <c:pt idx="15">
                  <c:v>0.89786979286328106</c:v>
                </c:pt>
                <c:pt idx="16">
                  <c:v>0.85679375799726221</c:v>
                </c:pt>
                <c:pt idx="17">
                  <c:v>0.70644246657119314</c:v>
                </c:pt>
                <c:pt idx="18">
                  <c:v>0.93894338483929485</c:v>
                </c:pt>
                <c:pt idx="19">
                  <c:v>0.28377551927438133</c:v>
                </c:pt>
                <c:pt idx="20">
                  <c:v>0</c:v>
                </c:pt>
                <c:pt idx="21">
                  <c:v>0.71810143820365957</c:v>
                </c:pt>
                <c:pt idx="22">
                  <c:v>0.91482477921082384</c:v>
                </c:pt>
                <c:pt idx="23">
                  <c:v>0.88142061403095029</c:v>
                </c:pt>
                <c:pt idx="24">
                  <c:v>0.7483823573289623</c:v>
                </c:pt>
                <c:pt idx="25">
                  <c:v>0.94007733196675525</c:v>
                </c:pt>
                <c:pt idx="26">
                  <c:v>0.26695563463991795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7E6-5C44-A966-0AF0AA5AAEB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SAA_beta0.6_wout_fixed_raw!$FF$18:$GG$18</c:f>
              <c:numCache>
                <c:formatCode>0%</c:formatCode>
                <c:ptCount val="28"/>
                <c:pt idx="0">
                  <c:v>0.71447897993687004</c:v>
                </c:pt>
                <c:pt idx="1">
                  <c:v>0.888553195171916</c:v>
                </c:pt>
                <c:pt idx="2">
                  <c:v>0.84167217656787729</c:v>
                </c:pt>
                <c:pt idx="3">
                  <c:v>0.69918498673203333</c:v>
                </c:pt>
                <c:pt idx="4">
                  <c:v>0.93459048122857313</c:v>
                </c:pt>
                <c:pt idx="5">
                  <c:v>0.28570104786258699</c:v>
                </c:pt>
                <c:pt idx="6">
                  <c:v>0</c:v>
                </c:pt>
                <c:pt idx="7">
                  <c:v>0.7218464645806596</c:v>
                </c:pt>
                <c:pt idx="8">
                  <c:v>0.90476987587389401</c:v>
                </c:pt>
                <c:pt idx="9">
                  <c:v>0.86617841642337945</c:v>
                </c:pt>
                <c:pt idx="10">
                  <c:v>0.7015972738770152</c:v>
                </c:pt>
                <c:pt idx="11">
                  <c:v>0.94015425348858706</c:v>
                </c:pt>
                <c:pt idx="12">
                  <c:v>0.2895741163096609</c:v>
                </c:pt>
                <c:pt idx="13">
                  <c:v>0</c:v>
                </c:pt>
                <c:pt idx="14">
                  <c:v>0.72227630746636706</c:v>
                </c:pt>
                <c:pt idx="15">
                  <c:v>0.9008006990107551</c:v>
                </c:pt>
                <c:pt idx="16">
                  <c:v>0.83687201943912404</c:v>
                </c:pt>
                <c:pt idx="17">
                  <c:v>0.69704410810839179</c:v>
                </c:pt>
                <c:pt idx="18">
                  <c:v>0.93782581620633521</c:v>
                </c:pt>
                <c:pt idx="19">
                  <c:v>0.28323624455497526</c:v>
                </c:pt>
                <c:pt idx="20">
                  <c:v>0</c:v>
                </c:pt>
                <c:pt idx="21">
                  <c:v>0.70730537906274427</c:v>
                </c:pt>
                <c:pt idx="22">
                  <c:v>0.91241250237495919</c:v>
                </c:pt>
                <c:pt idx="23">
                  <c:v>0.89171615805320381</c:v>
                </c:pt>
                <c:pt idx="24">
                  <c:v>0.76639050102465811</c:v>
                </c:pt>
                <c:pt idx="25">
                  <c:v>0.95052619842279806</c:v>
                </c:pt>
                <c:pt idx="26">
                  <c:v>0.264886712572584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7E6-5C44-A966-0AF0AA5AAEB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SAA_beta0.6_wout_fixed_raw!$FF$19:$GG$19</c:f>
              <c:numCache>
                <c:formatCode>0%</c:formatCode>
                <c:ptCount val="28"/>
                <c:pt idx="0">
                  <c:v>0.72517007689329327</c:v>
                </c:pt>
                <c:pt idx="1">
                  <c:v>0.87640627044075503</c:v>
                </c:pt>
                <c:pt idx="2">
                  <c:v>0.83136522907586408</c:v>
                </c:pt>
                <c:pt idx="3">
                  <c:v>0.71677532099177377</c:v>
                </c:pt>
                <c:pt idx="4">
                  <c:v>0.93718307985534155</c:v>
                </c:pt>
                <c:pt idx="5">
                  <c:v>0.2753760777006285</c:v>
                </c:pt>
                <c:pt idx="6">
                  <c:v>0</c:v>
                </c:pt>
                <c:pt idx="7">
                  <c:v>0.72365262782286066</c:v>
                </c:pt>
                <c:pt idx="8">
                  <c:v>0.89081158351664647</c:v>
                </c:pt>
                <c:pt idx="9">
                  <c:v>0.86215297166951255</c:v>
                </c:pt>
                <c:pt idx="10">
                  <c:v>0.70788251300509297</c:v>
                </c:pt>
                <c:pt idx="11">
                  <c:v>0.9367880089023719</c:v>
                </c:pt>
                <c:pt idx="12">
                  <c:v>0.2850035018044314</c:v>
                </c:pt>
                <c:pt idx="13">
                  <c:v>0</c:v>
                </c:pt>
                <c:pt idx="14">
                  <c:v>0.71452237461511325</c:v>
                </c:pt>
                <c:pt idx="15">
                  <c:v>0.89726530454344744</c:v>
                </c:pt>
                <c:pt idx="16">
                  <c:v>0.8427570374556842</c:v>
                </c:pt>
                <c:pt idx="17">
                  <c:v>0.70798821483940155</c:v>
                </c:pt>
                <c:pt idx="18">
                  <c:v>0.93883940043071323</c:v>
                </c:pt>
                <c:pt idx="19">
                  <c:v>0.27804035507466673</c:v>
                </c:pt>
                <c:pt idx="20">
                  <c:v>0</c:v>
                </c:pt>
                <c:pt idx="21">
                  <c:v>0.70670717434879327</c:v>
                </c:pt>
                <c:pt idx="22">
                  <c:v>0.91235016026953974</c:v>
                </c:pt>
                <c:pt idx="23">
                  <c:v>0.89547754840370086</c:v>
                </c:pt>
                <c:pt idx="24">
                  <c:v>0.76309721521765495</c:v>
                </c:pt>
                <c:pt idx="25">
                  <c:v>0.94625966132434514</c:v>
                </c:pt>
                <c:pt idx="26">
                  <c:v>0.26533509752885526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7E6-5C44-A966-0AF0AA5AAEB5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SAA_beta0.6_wout_fixed_raw!$FF$20:$GG$20</c:f>
              <c:numCache>
                <c:formatCode>0%</c:formatCode>
                <c:ptCount val="28"/>
                <c:pt idx="0">
                  <c:v>0.71733344386627351</c:v>
                </c:pt>
                <c:pt idx="1">
                  <c:v>0.89125124127255684</c:v>
                </c:pt>
                <c:pt idx="2">
                  <c:v>0.82901710656794314</c:v>
                </c:pt>
                <c:pt idx="3">
                  <c:v>0.691666189360302</c:v>
                </c:pt>
                <c:pt idx="4">
                  <c:v>0.93677525343752832</c:v>
                </c:pt>
                <c:pt idx="5">
                  <c:v>0.28558447344560151</c:v>
                </c:pt>
                <c:pt idx="6">
                  <c:v>0</c:v>
                </c:pt>
                <c:pt idx="7">
                  <c:v>0.7263008673370388</c:v>
                </c:pt>
                <c:pt idx="8">
                  <c:v>0.88910215477674726</c:v>
                </c:pt>
                <c:pt idx="9">
                  <c:v>0.86331631632390693</c:v>
                </c:pt>
                <c:pt idx="10">
                  <c:v>0.71221622993388223</c:v>
                </c:pt>
                <c:pt idx="11">
                  <c:v>0.93519710418386648</c:v>
                </c:pt>
                <c:pt idx="12">
                  <c:v>0.28356049794221977</c:v>
                </c:pt>
                <c:pt idx="13">
                  <c:v>0</c:v>
                </c:pt>
                <c:pt idx="14">
                  <c:v>0.72909688993152577</c:v>
                </c:pt>
                <c:pt idx="15">
                  <c:v>0.89944106510036115</c:v>
                </c:pt>
                <c:pt idx="16">
                  <c:v>0.85767256678865955</c:v>
                </c:pt>
                <c:pt idx="17">
                  <c:v>0.70953918277488903</c:v>
                </c:pt>
                <c:pt idx="18">
                  <c:v>0.94086676393094459</c:v>
                </c:pt>
                <c:pt idx="19">
                  <c:v>0.28360070963385342</c:v>
                </c:pt>
                <c:pt idx="20">
                  <c:v>0</c:v>
                </c:pt>
                <c:pt idx="21">
                  <c:v>0.70919667951482646</c:v>
                </c:pt>
                <c:pt idx="22">
                  <c:v>0.90443408217310761</c:v>
                </c:pt>
                <c:pt idx="23">
                  <c:v>0.880267454149539</c:v>
                </c:pt>
                <c:pt idx="24">
                  <c:v>0.76798134530927598</c:v>
                </c:pt>
                <c:pt idx="25">
                  <c:v>0.94864953083780512</c:v>
                </c:pt>
                <c:pt idx="26">
                  <c:v>0.26102838206877987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7E6-5C44-A966-0AF0AA5AAE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SAA_beta1_w_fixed!$CD$35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SAA_beta1_w_fixed!$CE$35:$CK$35</c:f>
              <c:numCache>
                <c:formatCode>General</c:formatCode>
                <c:ptCount val="7"/>
                <c:pt idx="0">
                  <c:v>1485.6533333227794</c:v>
                </c:pt>
                <c:pt idx="1">
                  <c:v>1094.3308330030013</c:v>
                </c:pt>
                <c:pt idx="2">
                  <c:v>883.66916624733506</c:v>
                </c:pt>
                <c:pt idx="3">
                  <c:v>853.32583317493732</c:v>
                </c:pt>
                <c:pt idx="4">
                  <c:v>851.05916666666667</c:v>
                </c:pt>
                <c:pt idx="5">
                  <c:v>851.005</c:v>
                </c:pt>
                <c:pt idx="6">
                  <c:v>850.8458333333333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0-3D4B-B834-2E068F818043}"/>
            </c:ext>
          </c:extLst>
        </c:ser>
        <c:ser>
          <c:idx val="1"/>
          <c:order val="1"/>
          <c:tx>
            <c:strRef>
              <c:f>SAA_beta1_w_fixed!$CD$36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SAA_beta1_w_fixed!$CE$36:$CK$36</c:f>
              <c:numCache>
                <c:formatCode>General</c:formatCode>
                <c:ptCount val="7"/>
                <c:pt idx="0">
                  <c:v>1641.5625</c:v>
                </c:pt>
                <c:pt idx="1">
                  <c:v>1251.6312499999999</c:v>
                </c:pt>
                <c:pt idx="2">
                  <c:v>1117.425</c:v>
                </c:pt>
                <c:pt idx="3">
                  <c:v>1111.875</c:v>
                </c:pt>
                <c:pt idx="4">
                  <c:v>1111.875</c:v>
                </c:pt>
                <c:pt idx="5">
                  <c:v>1111.875</c:v>
                </c:pt>
                <c:pt idx="6">
                  <c:v>1111.875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0-3D4B-B834-2E068F818043}"/>
            </c:ext>
          </c:extLst>
        </c:ser>
        <c:ser>
          <c:idx val="2"/>
          <c:order val="2"/>
          <c:tx>
            <c:strRef>
              <c:f>SAA_beta1_w_fixed!$CD$37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SAA_beta1_w_fixed!$CE$34:$CK$34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cat>
          <c:val>
            <c:numRef>
              <c:f>SAA_beta1_w_fixed!$CE$37:$CK$37</c:f>
              <c:numCache>
                <c:formatCode>General</c:formatCode>
                <c:ptCount val="7"/>
                <c:pt idx="0">
                  <c:v>1285.60625</c:v>
                </c:pt>
                <c:pt idx="1">
                  <c:v>906.69375000000002</c:v>
                </c:pt>
                <c:pt idx="2">
                  <c:v>642.95624999999995</c:v>
                </c:pt>
                <c:pt idx="3">
                  <c:v>596.74374999999998</c:v>
                </c:pt>
                <c:pt idx="4">
                  <c:v>594.91250000000002</c:v>
                </c:pt>
                <c:pt idx="5">
                  <c:v>594.91250000000002</c:v>
                </c:pt>
                <c:pt idx="6">
                  <c:v>594.91250000000002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0-3D4B-B834-2E068F8180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1817168"/>
        <c:axId val="382562640"/>
      </c:lineChart>
      <c:catAx>
        <c:axId val="381817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2562640"/>
        <c:crosses val="autoZero"/>
        <c:auto val="1"/>
        <c:lblAlgn val="ctr"/>
        <c:lblOffset val="100"/>
        <c:noMultiLvlLbl val="0"/>
      </c:catAx>
      <c:valAx>
        <c:axId val="38256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8181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SAA_beta1_w_fixed!$EK$14:$FL$14</c:f>
              <c:numCache>
                <c:formatCode>0%</c:formatCode>
                <c:ptCount val="28"/>
                <c:pt idx="0">
                  <c:v>0.39000239594974023</c:v>
                </c:pt>
                <c:pt idx="1">
                  <c:v>0.43996842585914109</c:v>
                </c:pt>
                <c:pt idx="2">
                  <c:v>0.47002012160023249</c:v>
                </c:pt>
                <c:pt idx="3">
                  <c:v>0.48806578571415399</c:v>
                </c:pt>
                <c:pt idx="4">
                  <c:v>0.61427667436131927</c:v>
                </c:pt>
                <c:pt idx="5">
                  <c:v>0.45735410621330053</c:v>
                </c:pt>
                <c:pt idx="6">
                  <c:v>0.35061016504424386</c:v>
                </c:pt>
                <c:pt idx="7">
                  <c:v>0.37306441565607817</c:v>
                </c:pt>
                <c:pt idx="8">
                  <c:v>0.42654187847470021</c:v>
                </c:pt>
                <c:pt idx="9">
                  <c:v>0.45959545075803931</c:v>
                </c:pt>
                <c:pt idx="10">
                  <c:v>0.48587149878267694</c:v>
                </c:pt>
                <c:pt idx="11">
                  <c:v>0.61416885920105502</c:v>
                </c:pt>
                <c:pt idx="12">
                  <c:v>0.45333226771811203</c:v>
                </c:pt>
                <c:pt idx="13">
                  <c:v>0.34572157174334522</c:v>
                </c:pt>
                <c:pt idx="14">
                  <c:v>0.37164165148233202</c:v>
                </c:pt>
                <c:pt idx="15">
                  <c:v>0.42630693383505142</c:v>
                </c:pt>
                <c:pt idx="16">
                  <c:v>0.46116420491084753</c:v>
                </c:pt>
                <c:pt idx="17">
                  <c:v>0.48239038890002855</c:v>
                </c:pt>
                <c:pt idx="18">
                  <c:v>0.61019711647237418</c:v>
                </c:pt>
                <c:pt idx="19">
                  <c:v>0.45619927204923016</c:v>
                </c:pt>
                <c:pt idx="20">
                  <c:v>0.35177959814459658</c:v>
                </c:pt>
                <c:pt idx="21">
                  <c:v>0.37952115015562499</c:v>
                </c:pt>
                <c:pt idx="22">
                  <c:v>0.43526682374658077</c:v>
                </c:pt>
                <c:pt idx="23">
                  <c:v>0.47213806979581102</c:v>
                </c:pt>
                <c:pt idx="24">
                  <c:v>0.49908984358110237</c:v>
                </c:pt>
                <c:pt idx="25">
                  <c:v>0.63162847012542145</c:v>
                </c:pt>
                <c:pt idx="26">
                  <c:v>0.47056771155474092</c:v>
                </c:pt>
                <c:pt idx="27">
                  <c:v>0.3613626431231402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D-074C-A86D-240D1DBEDEC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SAA_beta1_w_fixed!$EK$15:$FL$15</c:f>
              <c:numCache>
                <c:formatCode>0%</c:formatCode>
                <c:ptCount val="28"/>
                <c:pt idx="0">
                  <c:v>0.38696687439173244</c:v>
                </c:pt>
                <c:pt idx="1">
                  <c:v>0.43848248360173186</c:v>
                </c:pt>
                <c:pt idx="2">
                  <c:v>0.46590222775299178</c:v>
                </c:pt>
                <c:pt idx="3">
                  <c:v>0.483649655724598</c:v>
                </c:pt>
                <c:pt idx="4">
                  <c:v>0.60766143882143631</c:v>
                </c:pt>
                <c:pt idx="5">
                  <c:v>0.45386486436368534</c:v>
                </c:pt>
                <c:pt idx="6">
                  <c:v>0.35096178585842669</c:v>
                </c:pt>
                <c:pt idx="7">
                  <c:v>0.37775834726849511</c:v>
                </c:pt>
                <c:pt idx="8">
                  <c:v>0.43760949165021762</c:v>
                </c:pt>
                <c:pt idx="9">
                  <c:v>0.46810890563099899</c:v>
                </c:pt>
                <c:pt idx="10">
                  <c:v>0.4904951525592216</c:v>
                </c:pt>
                <c:pt idx="11">
                  <c:v>0.6347916437702309</c:v>
                </c:pt>
                <c:pt idx="12">
                  <c:v>0.47343787675531251</c:v>
                </c:pt>
                <c:pt idx="13">
                  <c:v>0.362290235810932</c:v>
                </c:pt>
                <c:pt idx="14">
                  <c:v>0.38163579434754419</c:v>
                </c:pt>
                <c:pt idx="15">
                  <c:v>0.43245189153293073</c:v>
                </c:pt>
                <c:pt idx="16">
                  <c:v>0.46214202291998596</c:v>
                </c:pt>
                <c:pt idx="17">
                  <c:v>0.48027156234994423</c:v>
                </c:pt>
                <c:pt idx="18">
                  <c:v>0.60636514732840763</c:v>
                </c:pt>
                <c:pt idx="19">
                  <c:v>0.45454488627452194</c:v>
                </c:pt>
                <c:pt idx="20">
                  <c:v>0.35157185367555965</c:v>
                </c:pt>
                <c:pt idx="21">
                  <c:v>0.38127732842053935</c:v>
                </c:pt>
                <c:pt idx="22">
                  <c:v>0.44242524624973328</c:v>
                </c:pt>
                <c:pt idx="23">
                  <c:v>0.47438507467546159</c:v>
                </c:pt>
                <c:pt idx="24">
                  <c:v>0.49634856432214147</c:v>
                </c:pt>
                <c:pt idx="25">
                  <c:v>0.644923539445313</c:v>
                </c:pt>
                <c:pt idx="26">
                  <c:v>0.48181501061547671</c:v>
                </c:pt>
                <c:pt idx="27">
                  <c:v>0.3691552925442913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D-074C-A86D-240D1DBEDEC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SAA_beta1_w_fixed!$EK$16:$FL$16</c:f>
              <c:numCache>
                <c:formatCode>0%</c:formatCode>
                <c:ptCount val="28"/>
                <c:pt idx="0">
                  <c:v>0.38661795259907744</c:v>
                </c:pt>
                <c:pt idx="1">
                  <c:v>0.44035138447665556</c:v>
                </c:pt>
                <c:pt idx="2">
                  <c:v>0.46960700122441107</c:v>
                </c:pt>
                <c:pt idx="3">
                  <c:v>0.48838141648807143</c:v>
                </c:pt>
                <c:pt idx="4">
                  <c:v>0.61758272724036456</c:v>
                </c:pt>
                <c:pt idx="5">
                  <c:v>0.45773470584307369</c:v>
                </c:pt>
                <c:pt idx="6">
                  <c:v>0.3512321801636854</c:v>
                </c:pt>
                <c:pt idx="7">
                  <c:v>0.37785826800273159</c:v>
                </c:pt>
                <c:pt idx="8">
                  <c:v>0.43102978725304408</c:v>
                </c:pt>
                <c:pt idx="9">
                  <c:v>0.46503389184847571</c:v>
                </c:pt>
                <c:pt idx="10">
                  <c:v>0.48868439432901151</c:v>
                </c:pt>
                <c:pt idx="11">
                  <c:v>0.63130694372173335</c:v>
                </c:pt>
                <c:pt idx="12">
                  <c:v>0.47222186686063816</c:v>
                </c:pt>
                <c:pt idx="13">
                  <c:v>0.36277303301795522</c:v>
                </c:pt>
                <c:pt idx="14">
                  <c:v>0.38408563462409712</c:v>
                </c:pt>
                <c:pt idx="15">
                  <c:v>0.43524102661326747</c:v>
                </c:pt>
                <c:pt idx="16">
                  <c:v>0.46772600759708488</c:v>
                </c:pt>
                <c:pt idx="17">
                  <c:v>0.48700431609243272</c:v>
                </c:pt>
                <c:pt idx="18">
                  <c:v>0.62122689065824432</c:v>
                </c:pt>
                <c:pt idx="19">
                  <c:v>0.46352370726541919</c:v>
                </c:pt>
                <c:pt idx="20">
                  <c:v>0.35741978211094466</c:v>
                </c:pt>
                <c:pt idx="21">
                  <c:v>0.38586121491154624</c:v>
                </c:pt>
                <c:pt idx="22">
                  <c:v>0.44203403555734744</c:v>
                </c:pt>
                <c:pt idx="23">
                  <c:v>0.47629924969907073</c:v>
                </c:pt>
                <c:pt idx="24">
                  <c:v>0.50094880480460868</c:v>
                </c:pt>
                <c:pt idx="25">
                  <c:v>0.64557144253864429</c:v>
                </c:pt>
                <c:pt idx="26">
                  <c:v>0.48194568062547088</c:v>
                </c:pt>
                <c:pt idx="27">
                  <c:v>0.37004723139461393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4D-074C-A86D-240D1DBEDEC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SAA_beta1_w_fixed!$EK$17:$FL$17</c:f>
              <c:numCache>
                <c:formatCode>0%</c:formatCode>
                <c:ptCount val="28"/>
                <c:pt idx="0">
                  <c:v>0.39017126895621135</c:v>
                </c:pt>
                <c:pt idx="1">
                  <c:v>0.44230958618059291</c:v>
                </c:pt>
                <c:pt idx="2">
                  <c:v>0.47346881029997145</c:v>
                </c:pt>
                <c:pt idx="3">
                  <c:v>0.4937629851326279</c:v>
                </c:pt>
                <c:pt idx="4">
                  <c:v>0.61974305036033517</c:v>
                </c:pt>
                <c:pt idx="5">
                  <c:v>0.46497948853344173</c:v>
                </c:pt>
                <c:pt idx="6">
                  <c:v>0.36040089022186411</c:v>
                </c:pt>
                <c:pt idx="7">
                  <c:v>0.38314966012378843</c:v>
                </c:pt>
                <c:pt idx="8">
                  <c:v>0.43319542207852618</c:v>
                </c:pt>
                <c:pt idx="9">
                  <c:v>0.46094277693332242</c:v>
                </c:pt>
                <c:pt idx="10">
                  <c:v>0.48558056427278956</c:v>
                </c:pt>
                <c:pt idx="11">
                  <c:v>0.63238294632271286</c:v>
                </c:pt>
                <c:pt idx="12">
                  <c:v>0.47242652306504879</c:v>
                </c:pt>
                <c:pt idx="13">
                  <c:v>0.3619204289440825</c:v>
                </c:pt>
                <c:pt idx="14">
                  <c:v>0.38514743417415398</c:v>
                </c:pt>
                <c:pt idx="15">
                  <c:v>0.44128108603198052</c:v>
                </c:pt>
                <c:pt idx="16">
                  <c:v>0.47225479133703541</c:v>
                </c:pt>
                <c:pt idx="17">
                  <c:v>0.49421209576040803</c:v>
                </c:pt>
                <c:pt idx="18">
                  <c:v>0.62329858528375315</c:v>
                </c:pt>
                <c:pt idx="19">
                  <c:v>0.46346805041271089</c:v>
                </c:pt>
                <c:pt idx="20">
                  <c:v>0.35652410009530777</c:v>
                </c:pt>
                <c:pt idx="21">
                  <c:v>0.38475807806954931</c:v>
                </c:pt>
                <c:pt idx="22">
                  <c:v>0.43687517810239834</c:v>
                </c:pt>
                <c:pt idx="23">
                  <c:v>0.46729244380391471</c:v>
                </c:pt>
                <c:pt idx="24">
                  <c:v>0.49113399073910102</c:v>
                </c:pt>
                <c:pt idx="25">
                  <c:v>0.63988783812772443</c:v>
                </c:pt>
                <c:pt idx="26">
                  <c:v>0.47815513439911023</c:v>
                </c:pt>
                <c:pt idx="27">
                  <c:v>0.36715795393380307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4D-074C-A86D-240D1DBEDEC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SAA_beta1_w_fixed!$EK$18:$FL$18</c:f>
              <c:numCache>
                <c:formatCode>0%</c:formatCode>
                <c:ptCount val="28"/>
                <c:pt idx="0">
                  <c:v>0.38804764887273585</c:v>
                </c:pt>
                <c:pt idx="1">
                  <c:v>0.43625844700829913</c:v>
                </c:pt>
                <c:pt idx="2">
                  <c:v>0.46674751282315491</c:v>
                </c:pt>
                <c:pt idx="3">
                  <c:v>0.48939895623190138</c:v>
                </c:pt>
                <c:pt idx="4">
                  <c:v>0.61610251953801476</c:v>
                </c:pt>
                <c:pt idx="5">
                  <c:v>0.46074146601598942</c:v>
                </c:pt>
                <c:pt idx="6">
                  <c:v>0.35628497719409746</c:v>
                </c:pt>
                <c:pt idx="7">
                  <c:v>0.37901293416422638</c:v>
                </c:pt>
                <c:pt idx="8">
                  <c:v>0.43382875250607605</c:v>
                </c:pt>
                <c:pt idx="9">
                  <c:v>0.46873883524545218</c:v>
                </c:pt>
                <c:pt idx="10">
                  <c:v>0.49199352233946575</c:v>
                </c:pt>
                <c:pt idx="11">
                  <c:v>0.63853984220107929</c:v>
                </c:pt>
                <c:pt idx="12">
                  <c:v>0.47409324587481944</c:v>
                </c:pt>
                <c:pt idx="13">
                  <c:v>0.36210130088269654</c:v>
                </c:pt>
                <c:pt idx="14">
                  <c:v>0.38197009134865206</c:v>
                </c:pt>
                <c:pt idx="15">
                  <c:v>0.43459127824546717</c:v>
                </c:pt>
                <c:pt idx="16">
                  <c:v>0.46466878605119011</c:v>
                </c:pt>
                <c:pt idx="17">
                  <c:v>0.49154946567944768</c:v>
                </c:pt>
                <c:pt idx="18">
                  <c:v>0.62423744396520919</c:v>
                </c:pt>
                <c:pt idx="19">
                  <c:v>0.46507450254630378</c:v>
                </c:pt>
                <c:pt idx="20">
                  <c:v>0.35764828245007124</c:v>
                </c:pt>
                <c:pt idx="21">
                  <c:v>0.3837131743789931</c:v>
                </c:pt>
                <c:pt idx="22">
                  <c:v>0.44141133007139427</c:v>
                </c:pt>
                <c:pt idx="23">
                  <c:v>0.47552386156447263</c:v>
                </c:pt>
                <c:pt idx="24">
                  <c:v>0.50028509725275305</c:v>
                </c:pt>
                <c:pt idx="25">
                  <c:v>0.65138164723426439</c:v>
                </c:pt>
                <c:pt idx="26">
                  <c:v>0.48335282330206314</c:v>
                </c:pt>
                <c:pt idx="27">
                  <c:v>0.36844060406320506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4D-074C-A86D-240D1DBEDEC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SAA_beta1_w_fixed!$EK$19:$FL$19</c:f>
              <c:numCache>
                <c:formatCode>0%</c:formatCode>
                <c:ptCount val="28"/>
                <c:pt idx="0">
                  <c:v>0.38684011505199689</c:v>
                </c:pt>
                <c:pt idx="1">
                  <c:v>0.44056509515375125</c:v>
                </c:pt>
                <c:pt idx="2">
                  <c:v>0.47069834620109802</c:v>
                </c:pt>
                <c:pt idx="3">
                  <c:v>0.49461950576720087</c:v>
                </c:pt>
                <c:pt idx="4">
                  <c:v>0.62409600959261846</c:v>
                </c:pt>
                <c:pt idx="5">
                  <c:v>0.46640427160712106</c:v>
                </c:pt>
                <c:pt idx="6">
                  <c:v>0.36006346364358666</c:v>
                </c:pt>
                <c:pt idx="7">
                  <c:v>0.38411760528929789</c:v>
                </c:pt>
                <c:pt idx="8">
                  <c:v>0.43874758809084935</c:v>
                </c:pt>
                <c:pt idx="9">
                  <c:v>0.46817190317643598</c:v>
                </c:pt>
                <c:pt idx="10">
                  <c:v>0.49122159456511383</c:v>
                </c:pt>
                <c:pt idx="11">
                  <c:v>0.62868984852802179</c:v>
                </c:pt>
                <c:pt idx="12">
                  <c:v>0.47103542024228678</c:v>
                </c:pt>
                <c:pt idx="13">
                  <c:v>0.36276486493227961</c:v>
                </c:pt>
                <c:pt idx="14">
                  <c:v>0.38343823407964234</c:v>
                </c:pt>
                <c:pt idx="15">
                  <c:v>0.43889429944561142</c:v>
                </c:pt>
                <c:pt idx="16">
                  <c:v>0.4692290415543508</c:v>
                </c:pt>
                <c:pt idx="17">
                  <c:v>0.49556842520670158</c:v>
                </c:pt>
                <c:pt idx="18">
                  <c:v>0.62843358811394068</c:v>
                </c:pt>
                <c:pt idx="19">
                  <c:v>0.46719286717739722</c:v>
                </c:pt>
                <c:pt idx="20">
                  <c:v>0.35884194219959648</c:v>
                </c:pt>
                <c:pt idx="21">
                  <c:v>0.38816791448062588</c:v>
                </c:pt>
                <c:pt idx="22">
                  <c:v>0.44106866227877001</c:v>
                </c:pt>
                <c:pt idx="23">
                  <c:v>0.46948151961233647</c:v>
                </c:pt>
                <c:pt idx="24">
                  <c:v>0.49090007800080404</c:v>
                </c:pt>
                <c:pt idx="25">
                  <c:v>0.63551508377526333</c:v>
                </c:pt>
                <c:pt idx="26">
                  <c:v>0.47324553635332095</c:v>
                </c:pt>
                <c:pt idx="27">
                  <c:v>0.36344060650391274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4D-074C-A86D-240D1DBEDEC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SAA_beta1_w_fixed!$EK$20:$FL$20</c:f>
              <c:numCache>
                <c:formatCode>0%</c:formatCode>
                <c:ptCount val="28"/>
                <c:pt idx="0">
                  <c:v>0.38344575230397554</c:v>
                </c:pt>
                <c:pt idx="1">
                  <c:v>0.43878395705514212</c:v>
                </c:pt>
                <c:pt idx="2">
                  <c:v>0.47169180853216164</c:v>
                </c:pt>
                <c:pt idx="3">
                  <c:v>0.49732625834682603</c:v>
                </c:pt>
                <c:pt idx="4">
                  <c:v>0.62828060989886825</c:v>
                </c:pt>
                <c:pt idx="5">
                  <c:v>0.46872727312499574</c:v>
                </c:pt>
                <c:pt idx="6">
                  <c:v>0.36205993750658577</c:v>
                </c:pt>
                <c:pt idx="7">
                  <c:v>0.38459138276238886</c:v>
                </c:pt>
                <c:pt idx="8">
                  <c:v>0.44302966268320149</c:v>
                </c:pt>
                <c:pt idx="9">
                  <c:v>0.4689714714814725</c:v>
                </c:pt>
                <c:pt idx="10">
                  <c:v>0.49296807841463441</c:v>
                </c:pt>
                <c:pt idx="11">
                  <c:v>0.62969225850251276</c:v>
                </c:pt>
                <c:pt idx="12">
                  <c:v>0.46855648377858361</c:v>
                </c:pt>
                <c:pt idx="13">
                  <c:v>0.35832756268790061</c:v>
                </c:pt>
                <c:pt idx="14">
                  <c:v>0.37563711238651626</c:v>
                </c:pt>
                <c:pt idx="15">
                  <c:v>0.43087057610050006</c:v>
                </c:pt>
                <c:pt idx="16">
                  <c:v>0.46390509078996728</c:v>
                </c:pt>
                <c:pt idx="17">
                  <c:v>0.49227682962681563</c:v>
                </c:pt>
                <c:pt idx="18">
                  <c:v>0.62803015640365145</c:v>
                </c:pt>
                <c:pt idx="19">
                  <c:v>0.46562620353690182</c:v>
                </c:pt>
                <c:pt idx="20">
                  <c:v>0.35758410457708456</c:v>
                </c:pt>
                <c:pt idx="21">
                  <c:v>0.38447671745548734</c:v>
                </c:pt>
                <c:pt idx="22">
                  <c:v>0.44241370739405012</c:v>
                </c:pt>
                <c:pt idx="23">
                  <c:v>0.47291853181976012</c:v>
                </c:pt>
                <c:pt idx="24">
                  <c:v>0.50019088766764375</c:v>
                </c:pt>
                <c:pt idx="25">
                  <c:v>0.64210516909998427</c:v>
                </c:pt>
                <c:pt idx="26">
                  <c:v>0.47694054928169927</c:v>
                </c:pt>
                <c:pt idx="27">
                  <c:v>0.36519332405084909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4D-074C-A86D-240D1DBED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SAA_beta1_w_fixed!$FO$14:$GP$14</c:f>
              <c:numCache>
                <c:formatCode>0%</c:formatCode>
                <c:ptCount val="28"/>
                <c:pt idx="0">
                  <c:v>0.31697450432593038</c:v>
                </c:pt>
                <c:pt idx="1">
                  <c:v>0.46865851953481558</c:v>
                </c:pt>
                <c:pt idx="2">
                  <c:v>0.46769786164998273</c:v>
                </c:pt>
                <c:pt idx="3">
                  <c:v>0.45160395735594461</c:v>
                </c:pt>
                <c:pt idx="4">
                  <c:v>0.79657975443164064</c:v>
                </c:pt>
                <c:pt idx="5">
                  <c:v>0.2675622824849912</c:v>
                </c:pt>
                <c:pt idx="6">
                  <c:v>0</c:v>
                </c:pt>
                <c:pt idx="7">
                  <c:v>0.30498977270097832</c:v>
                </c:pt>
                <c:pt idx="8">
                  <c:v>0.45395664085888293</c:v>
                </c:pt>
                <c:pt idx="9">
                  <c:v>0.4742665809634406</c:v>
                </c:pt>
                <c:pt idx="10">
                  <c:v>0.4582219882094819</c:v>
                </c:pt>
                <c:pt idx="11">
                  <c:v>0.79782291561227303</c:v>
                </c:pt>
                <c:pt idx="12">
                  <c:v>0.26788176233516831</c:v>
                </c:pt>
                <c:pt idx="13">
                  <c:v>0</c:v>
                </c:pt>
                <c:pt idx="14">
                  <c:v>0.31984321391195392</c:v>
                </c:pt>
                <c:pt idx="15">
                  <c:v>0.4812571417584221</c:v>
                </c:pt>
                <c:pt idx="16">
                  <c:v>0.47765369844287026</c:v>
                </c:pt>
                <c:pt idx="17">
                  <c:v>0.45937289504503037</c:v>
                </c:pt>
                <c:pt idx="18">
                  <c:v>0.81795394403590416</c:v>
                </c:pt>
                <c:pt idx="19">
                  <c:v>0.27627024354961865</c:v>
                </c:pt>
                <c:pt idx="20">
                  <c:v>0</c:v>
                </c:pt>
                <c:pt idx="21">
                  <c:v>0.31787761501360345</c:v>
                </c:pt>
                <c:pt idx="22">
                  <c:v>0.48449482218577061</c:v>
                </c:pt>
                <c:pt idx="23">
                  <c:v>0.50331659640833082</c:v>
                </c:pt>
                <c:pt idx="24">
                  <c:v>0.48382925999137077</c:v>
                </c:pt>
                <c:pt idx="25">
                  <c:v>0.82442201356376732</c:v>
                </c:pt>
                <c:pt idx="26">
                  <c:v>0.27300075804528617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59-0446-ABE7-38467534F52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SAA_beta1_w_fixed!$FO$15:$GP$15</c:f>
              <c:numCache>
                <c:formatCode>0%</c:formatCode>
                <c:ptCount val="28"/>
                <c:pt idx="0">
                  <c:v>0.29270147708929323</c:v>
                </c:pt>
                <c:pt idx="1">
                  <c:v>0.44812942170298969</c:v>
                </c:pt>
                <c:pt idx="2">
                  <c:v>0.46053047712613293</c:v>
                </c:pt>
                <c:pt idx="3">
                  <c:v>0.4691074511410589</c:v>
                </c:pt>
                <c:pt idx="4">
                  <c:v>0.84212430768849822</c:v>
                </c:pt>
                <c:pt idx="5">
                  <c:v>0.28329366754535973</c:v>
                </c:pt>
                <c:pt idx="6">
                  <c:v>0</c:v>
                </c:pt>
                <c:pt idx="7">
                  <c:v>0.3162663448582626</c:v>
                </c:pt>
                <c:pt idx="8">
                  <c:v>0.49038620069635813</c:v>
                </c:pt>
                <c:pt idx="9">
                  <c:v>0.48402186138251718</c:v>
                </c:pt>
                <c:pt idx="10">
                  <c:v>0.46053080794416884</c:v>
                </c:pt>
                <c:pt idx="11">
                  <c:v>0.85911494892767049</c:v>
                </c:pt>
                <c:pt idx="12">
                  <c:v>0.2961853843424001</c:v>
                </c:pt>
                <c:pt idx="13">
                  <c:v>0</c:v>
                </c:pt>
                <c:pt idx="14">
                  <c:v>0.29228264423714512</c:v>
                </c:pt>
                <c:pt idx="15">
                  <c:v>0.4559682813239892</c:v>
                </c:pt>
                <c:pt idx="16">
                  <c:v>0.46918062703985586</c:v>
                </c:pt>
                <c:pt idx="17">
                  <c:v>0.46262993538444164</c:v>
                </c:pt>
                <c:pt idx="18">
                  <c:v>0.83657570020534422</c:v>
                </c:pt>
                <c:pt idx="19">
                  <c:v>0.28510018887059602</c:v>
                </c:pt>
                <c:pt idx="20">
                  <c:v>0</c:v>
                </c:pt>
                <c:pt idx="21">
                  <c:v>0.328770679302959</c:v>
                </c:pt>
                <c:pt idx="22">
                  <c:v>0.49547184237742931</c:v>
                </c:pt>
                <c:pt idx="23">
                  <c:v>0.49549089077228392</c:v>
                </c:pt>
                <c:pt idx="24">
                  <c:v>0.46981202537064343</c:v>
                </c:pt>
                <c:pt idx="25">
                  <c:v>0.87587592880398502</c:v>
                </c:pt>
                <c:pt idx="26">
                  <c:v>0.30409970001264403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9-0446-ABE7-38467534F52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SAA_beta1_w_fixed!$FO$16:$GP$16</c:f>
              <c:numCache>
                <c:formatCode>0%</c:formatCode>
                <c:ptCount val="28"/>
                <c:pt idx="0">
                  <c:v>0.29687160416708358</c:v>
                </c:pt>
                <c:pt idx="1">
                  <c:v>0.46964444435960695</c:v>
                </c:pt>
                <c:pt idx="2">
                  <c:v>0.4725327875634146</c:v>
                </c:pt>
                <c:pt idx="3">
                  <c:v>0.44371487811753507</c:v>
                </c:pt>
                <c:pt idx="4">
                  <c:v>0.81006156938356033</c:v>
                </c:pt>
                <c:pt idx="5">
                  <c:v>0.27811194137440431</c:v>
                </c:pt>
                <c:pt idx="6">
                  <c:v>0</c:v>
                </c:pt>
                <c:pt idx="7">
                  <c:v>0.30701838136822368</c:v>
                </c:pt>
                <c:pt idx="8">
                  <c:v>0.48883875100480889</c:v>
                </c:pt>
                <c:pt idx="9">
                  <c:v>0.50289365175198075</c:v>
                </c:pt>
                <c:pt idx="10">
                  <c:v>0.47038472636436174</c:v>
                </c:pt>
                <c:pt idx="11">
                  <c:v>0.85244401782246371</c:v>
                </c:pt>
                <c:pt idx="12">
                  <c:v>0.29210032830266663</c:v>
                </c:pt>
                <c:pt idx="13">
                  <c:v>0</c:v>
                </c:pt>
                <c:pt idx="14">
                  <c:v>0.30040002204615984</c:v>
                </c:pt>
                <c:pt idx="15">
                  <c:v>0.473254990916263</c:v>
                </c:pt>
                <c:pt idx="16">
                  <c:v>0.48231639662520021</c:v>
                </c:pt>
                <c:pt idx="17">
                  <c:v>0.45488406615245053</c:v>
                </c:pt>
                <c:pt idx="18">
                  <c:v>0.84612868844485878</c:v>
                </c:pt>
                <c:pt idx="19">
                  <c:v>0.29393696812149051</c:v>
                </c:pt>
                <c:pt idx="20">
                  <c:v>0</c:v>
                </c:pt>
                <c:pt idx="21">
                  <c:v>0.33127791980344357</c:v>
                </c:pt>
                <c:pt idx="22">
                  <c:v>0.50593603264778031</c:v>
                </c:pt>
                <c:pt idx="23">
                  <c:v>0.50181036275924662</c:v>
                </c:pt>
                <c:pt idx="24">
                  <c:v>0.46376150832457069</c:v>
                </c:pt>
                <c:pt idx="25">
                  <c:v>0.86782243479637433</c:v>
                </c:pt>
                <c:pt idx="26">
                  <c:v>0.3031626420360235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59-0446-ABE7-38467534F52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SAA_beta1_w_fixed!$FO$17:$GP$17</c:f>
              <c:numCache>
                <c:formatCode>0%</c:formatCode>
                <c:ptCount val="28"/>
                <c:pt idx="0">
                  <c:v>0.30312344523721563</c:v>
                </c:pt>
                <c:pt idx="1">
                  <c:v>0.47246183629152189</c:v>
                </c:pt>
                <c:pt idx="2">
                  <c:v>0.48156568070124861</c:v>
                </c:pt>
                <c:pt idx="3">
                  <c:v>0.47734672903652642</c:v>
                </c:pt>
                <c:pt idx="4">
                  <c:v>0.85989694248856807</c:v>
                </c:pt>
                <c:pt idx="5">
                  <c:v>0.28965408927009872</c:v>
                </c:pt>
                <c:pt idx="6">
                  <c:v>0</c:v>
                </c:pt>
                <c:pt idx="7">
                  <c:v>0.31909721862507007</c:v>
                </c:pt>
                <c:pt idx="8">
                  <c:v>0.48082239645826569</c:v>
                </c:pt>
                <c:pt idx="9">
                  <c:v>0.48265872553677641</c:v>
                </c:pt>
                <c:pt idx="10">
                  <c:v>0.46595576514669168</c:v>
                </c:pt>
                <c:pt idx="11">
                  <c:v>0.85186554942108617</c:v>
                </c:pt>
                <c:pt idx="12">
                  <c:v>0.29128489728381268</c:v>
                </c:pt>
                <c:pt idx="13">
                  <c:v>0</c:v>
                </c:pt>
                <c:pt idx="14">
                  <c:v>0.30390706298946035</c:v>
                </c:pt>
                <c:pt idx="15">
                  <c:v>0.46627317310392463</c:v>
                </c:pt>
                <c:pt idx="16">
                  <c:v>0.46970761580383402</c:v>
                </c:pt>
                <c:pt idx="17">
                  <c:v>0.47503895161862547</c:v>
                </c:pt>
                <c:pt idx="18">
                  <c:v>0.83859601454093025</c:v>
                </c:pt>
                <c:pt idx="19">
                  <c:v>0.27682227081266947</c:v>
                </c:pt>
                <c:pt idx="20">
                  <c:v>0</c:v>
                </c:pt>
                <c:pt idx="21">
                  <c:v>0.31525753836658255</c:v>
                </c:pt>
                <c:pt idx="22">
                  <c:v>0.47277002142989383</c:v>
                </c:pt>
                <c:pt idx="23">
                  <c:v>0.48872521508891409</c:v>
                </c:pt>
                <c:pt idx="24">
                  <c:v>0.4799147611060921</c:v>
                </c:pt>
                <c:pt idx="25">
                  <c:v>0.87412209289227771</c:v>
                </c:pt>
                <c:pt idx="26">
                  <c:v>0.29887176665061138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59-0446-ABE7-38467534F52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SAA_beta1_w_fixed!$FO$18:$GP$18</c:f>
              <c:numCache>
                <c:formatCode>0%</c:formatCode>
                <c:ptCount val="28"/>
                <c:pt idx="0">
                  <c:v>0.31078330522462472</c:v>
                </c:pt>
                <c:pt idx="1">
                  <c:v>0.4776242828113102</c:v>
                </c:pt>
                <c:pt idx="2">
                  <c:v>0.47794127483067311</c:v>
                </c:pt>
                <c:pt idx="3">
                  <c:v>0.46891160473773091</c:v>
                </c:pt>
                <c:pt idx="4">
                  <c:v>0.82119494466405873</c:v>
                </c:pt>
                <c:pt idx="5">
                  <c:v>0.27265738824509</c:v>
                </c:pt>
                <c:pt idx="6">
                  <c:v>0</c:v>
                </c:pt>
                <c:pt idx="7">
                  <c:v>0.30951980492669401</c:v>
                </c:pt>
                <c:pt idx="8">
                  <c:v>0.48236756553489885</c:v>
                </c:pt>
                <c:pt idx="9">
                  <c:v>0.4908671696966117</c:v>
                </c:pt>
                <c:pt idx="10">
                  <c:v>0.45871069308424167</c:v>
                </c:pt>
                <c:pt idx="11">
                  <c:v>0.85276675171756378</c:v>
                </c:pt>
                <c:pt idx="12">
                  <c:v>0.29521958178932922</c:v>
                </c:pt>
                <c:pt idx="13">
                  <c:v>0</c:v>
                </c:pt>
                <c:pt idx="14">
                  <c:v>0.31510930017136229</c:v>
                </c:pt>
                <c:pt idx="15">
                  <c:v>0.48140201212630329</c:v>
                </c:pt>
                <c:pt idx="16">
                  <c:v>0.48223539897398882</c:v>
                </c:pt>
                <c:pt idx="17">
                  <c:v>0.47869143341754711</c:v>
                </c:pt>
                <c:pt idx="18">
                  <c:v>0.81605501877033459</c:v>
                </c:pt>
                <c:pt idx="19">
                  <c:v>0.26465235811330901</c:v>
                </c:pt>
                <c:pt idx="20">
                  <c:v>0</c:v>
                </c:pt>
                <c:pt idx="21">
                  <c:v>0.31572899471594096</c:v>
                </c:pt>
                <c:pt idx="22">
                  <c:v>0.48760720675468838</c:v>
                </c:pt>
                <c:pt idx="23">
                  <c:v>0.50506123350876042</c:v>
                </c:pt>
                <c:pt idx="24">
                  <c:v>0.47090416357307485</c:v>
                </c:pt>
                <c:pt idx="25">
                  <c:v>0.85755970558729377</c:v>
                </c:pt>
                <c:pt idx="26">
                  <c:v>0.29504682581195607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59-0446-ABE7-38467534F52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SAA_beta1_w_fixed!$FO$19:$GP$19</c:f>
              <c:numCache>
                <c:formatCode>0%</c:formatCode>
                <c:ptCount val="28"/>
                <c:pt idx="0">
                  <c:v>0.30718207247172624</c:v>
                </c:pt>
                <c:pt idx="1">
                  <c:v>0.47978189211046812</c:v>
                </c:pt>
                <c:pt idx="2">
                  <c:v>0.48737937010690474</c:v>
                </c:pt>
                <c:pt idx="3">
                  <c:v>0.47375636687580069</c:v>
                </c:pt>
                <c:pt idx="4">
                  <c:v>0.8385447647334322</c:v>
                </c:pt>
                <c:pt idx="5">
                  <c:v>0.2818719224185014</c:v>
                </c:pt>
                <c:pt idx="6">
                  <c:v>0</c:v>
                </c:pt>
                <c:pt idx="7">
                  <c:v>0.31512906797243712</c:v>
                </c:pt>
                <c:pt idx="8">
                  <c:v>0.47305983985827943</c:v>
                </c:pt>
                <c:pt idx="9">
                  <c:v>0.49075437908757952</c:v>
                </c:pt>
                <c:pt idx="10">
                  <c:v>0.47610611505509365</c:v>
                </c:pt>
                <c:pt idx="11">
                  <c:v>0.85437327513286709</c:v>
                </c:pt>
                <c:pt idx="12">
                  <c:v>0.28952761692553058</c:v>
                </c:pt>
                <c:pt idx="13">
                  <c:v>0</c:v>
                </c:pt>
                <c:pt idx="14">
                  <c:v>0.31118957898013405</c:v>
                </c:pt>
                <c:pt idx="15">
                  <c:v>0.48366172176573818</c:v>
                </c:pt>
                <c:pt idx="16">
                  <c:v>0.48895848567791983</c:v>
                </c:pt>
                <c:pt idx="17">
                  <c:v>0.46532243177146915</c:v>
                </c:pt>
                <c:pt idx="18">
                  <c:v>0.8227025864086972</c:v>
                </c:pt>
                <c:pt idx="19">
                  <c:v>0.27761446816873236</c:v>
                </c:pt>
                <c:pt idx="20">
                  <c:v>0</c:v>
                </c:pt>
                <c:pt idx="21">
                  <c:v>0.3117003795935801</c:v>
                </c:pt>
                <c:pt idx="22">
                  <c:v>0.46445978069689259</c:v>
                </c:pt>
                <c:pt idx="23">
                  <c:v>0.48220922651601544</c:v>
                </c:pt>
                <c:pt idx="24">
                  <c:v>0.47599316421619553</c:v>
                </c:pt>
                <c:pt idx="25">
                  <c:v>0.86591282697619876</c:v>
                </c:pt>
                <c:pt idx="26">
                  <c:v>0.29423987989250733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059-0446-ABE7-38467534F52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SAA_beta1_w_fixed!$FO$20:$GP$20</c:f>
              <c:numCache>
                <c:formatCode>0%</c:formatCode>
                <c:ptCount val="28"/>
                <c:pt idx="0">
                  <c:v>0.30896064995666006</c:v>
                </c:pt>
                <c:pt idx="1">
                  <c:v>0.49044957057920241</c:v>
                </c:pt>
                <c:pt idx="2">
                  <c:v>0.47954079987887327</c:v>
                </c:pt>
                <c:pt idx="3">
                  <c:v>0.46876119132619459</c:v>
                </c:pt>
                <c:pt idx="4">
                  <c:v>0.85546326175471255</c:v>
                </c:pt>
                <c:pt idx="5">
                  <c:v>0.28841765469236191</c:v>
                </c:pt>
                <c:pt idx="6">
                  <c:v>0</c:v>
                </c:pt>
                <c:pt idx="7">
                  <c:v>0.31788172332589232</c:v>
                </c:pt>
                <c:pt idx="8">
                  <c:v>0.48480360780439907</c:v>
                </c:pt>
                <c:pt idx="9">
                  <c:v>0.48361194460502188</c:v>
                </c:pt>
                <c:pt idx="10">
                  <c:v>0.46134387928827625</c:v>
                </c:pt>
                <c:pt idx="11">
                  <c:v>0.81517021767439146</c:v>
                </c:pt>
                <c:pt idx="12">
                  <c:v>0.27279193537151442</c:v>
                </c:pt>
                <c:pt idx="13">
                  <c:v>0</c:v>
                </c:pt>
                <c:pt idx="14">
                  <c:v>0.30343986094671255</c:v>
                </c:pt>
                <c:pt idx="15">
                  <c:v>0.48759919356510023</c:v>
                </c:pt>
                <c:pt idx="16">
                  <c:v>0.47474509883230953</c:v>
                </c:pt>
                <c:pt idx="17">
                  <c:v>0.46252435109912499</c:v>
                </c:pt>
                <c:pt idx="18">
                  <c:v>0.83833012621764513</c:v>
                </c:pt>
                <c:pt idx="19">
                  <c:v>0.280498145969865</c:v>
                </c:pt>
                <c:pt idx="20">
                  <c:v>0</c:v>
                </c:pt>
                <c:pt idx="21">
                  <c:v>0.32464934305101012</c:v>
                </c:pt>
                <c:pt idx="22">
                  <c:v>0.49801122160253131</c:v>
                </c:pt>
                <c:pt idx="23">
                  <c:v>0.4933513742469175</c:v>
                </c:pt>
                <c:pt idx="24">
                  <c:v>0.47912300562489246</c:v>
                </c:pt>
                <c:pt idx="25">
                  <c:v>0.83867552230597653</c:v>
                </c:pt>
                <c:pt idx="26">
                  <c:v>0.27656543426623142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059-0446-ABE7-38467534F5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SAA_beta04_w_fixed!$CE$88:$CK$88</c:f>
              <c:numCache>
                <c:formatCode>General</c:formatCode>
                <c:ptCount val="7"/>
                <c:pt idx="0">
                  <c:v>8503.5918333333339</c:v>
                </c:pt>
                <c:pt idx="1">
                  <c:v>8506.4161650541173</c:v>
                </c:pt>
                <c:pt idx="2">
                  <c:v>8481.9451666078003</c:v>
                </c:pt>
                <c:pt idx="3">
                  <c:v>8477.5233329252205</c:v>
                </c:pt>
                <c:pt idx="4">
                  <c:v>8469.2283333333326</c:v>
                </c:pt>
                <c:pt idx="5">
                  <c:v>8475.4449999999997</c:v>
                </c:pt>
                <c:pt idx="6">
                  <c:v>8460.5126666666674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EE-414D-B8AE-2146DA3213DD}"/>
            </c:ext>
          </c:extLst>
        </c:ser>
        <c:ser>
          <c:idx val="1"/>
          <c:order val="1"/>
          <c:tx>
            <c:strRef>
              <c:f>SAA_beta04_w_fixed!$CD$89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SAA_beta04_w_fixed!$CE$89:$CK$89</c:f>
              <c:numCache>
                <c:formatCode>General</c:formatCode>
                <c:ptCount val="7"/>
                <c:pt idx="0">
                  <c:v>8986.5974999999999</c:v>
                </c:pt>
                <c:pt idx="1">
                  <c:v>8974.6812499999996</c:v>
                </c:pt>
                <c:pt idx="2">
                  <c:v>8963.3050000000003</c:v>
                </c:pt>
                <c:pt idx="3">
                  <c:v>8925.9487500000014</c:v>
                </c:pt>
                <c:pt idx="4">
                  <c:v>8963.0775000000012</c:v>
                </c:pt>
                <c:pt idx="5">
                  <c:v>8929.4249999999993</c:v>
                </c:pt>
                <c:pt idx="6">
                  <c:v>8919.7624999999989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FEE-414D-B8AE-2146DA3213DD}"/>
            </c:ext>
          </c:extLst>
        </c:ser>
        <c:ser>
          <c:idx val="2"/>
          <c:order val="2"/>
          <c:tx>
            <c:strRef>
              <c:f>SAA_beta04_w_fixed!$CD$90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SAA_beta04_w_fixed!$CE$90:$CK$90</c:f>
              <c:numCache>
                <c:formatCode>General</c:formatCode>
                <c:ptCount val="7"/>
                <c:pt idx="0">
                  <c:v>7841.2862499999992</c:v>
                </c:pt>
                <c:pt idx="1">
                  <c:v>7921.3512499999997</c:v>
                </c:pt>
                <c:pt idx="2">
                  <c:v>7806.97</c:v>
                </c:pt>
                <c:pt idx="3">
                  <c:v>7845.0912499999995</c:v>
                </c:pt>
                <c:pt idx="4">
                  <c:v>7803.4812500000007</c:v>
                </c:pt>
                <c:pt idx="5">
                  <c:v>7789.8249999999989</c:v>
                </c:pt>
                <c:pt idx="6">
                  <c:v>7756.6687499999989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FEE-414D-B8AE-2146DA321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11472"/>
        <c:axId val="325676160"/>
      </c:scatterChart>
      <c:valAx>
        <c:axId val="3125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676160"/>
        <c:crosses val="autoZero"/>
        <c:crossBetween val="midCat"/>
      </c:valAx>
      <c:valAx>
        <c:axId val="325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25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SAA_beta04_w_fixed!$CE$35:$CK$35</c:f>
              <c:numCache>
                <c:formatCode>General</c:formatCode>
                <c:ptCount val="7"/>
                <c:pt idx="0">
                  <c:v>8604.0184996322787</c:v>
                </c:pt>
                <c:pt idx="1">
                  <c:v>8540.7238171253321</c:v>
                </c:pt>
                <c:pt idx="2">
                  <c:v>8516.9433185319576</c:v>
                </c:pt>
                <c:pt idx="3">
                  <c:v>8518.2893240874437</c:v>
                </c:pt>
                <c:pt idx="4">
                  <c:v>8521.5363252227889</c:v>
                </c:pt>
                <c:pt idx="5">
                  <c:v>8527.4694932327639</c:v>
                </c:pt>
                <c:pt idx="6">
                  <c:v>8513.9899911884768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81-B144-918A-2D151700B3B4}"/>
            </c:ext>
          </c:extLst>
        </c:ser>
        <c:ser>
          <c:idx val="1"/>
          <c:order val="1"/>
          <c:tx>
            <c:strRef>
              <c:f>SAA_beta04_w_fixed!$CD$36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SAA_beta04_w_fixed!$CE$36:$CK$36</c:f>
              <c:numCache>
                <c:formatCode>General</c:formatCode>
                <c:ptCount val="7"/>
                <c:pt idx="0">
                  <c:v>9061.6899999999987</c:v>
                </c:pt>
                <c:pt idx="1">
                  <c:v>9014.0062320412944</c:v>
                </c:pt>
                <c:pt idx="2">
                  <c:v>8972.7200000000012</c:v>
                </c:pt>
                <c:pt idx="3">
                  <c:v>8958.6862448638021</c:v>
                </c:pt>
                <c:pt idx="4">
                  <c:v>9013.4837499999994</c:v>
                </c:pt>
                <c:pt idx="5">
                  <c:v>8981.8124893012355</c:v>
                </c:pt>
                <c:pt idx="6">
                  <c:v>8944.9549813536687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81-B144-918A-2D151700B3B4}"/>
            </c:ext>
          </c:extLst>
        </c:ser>
        <c:ser>
          <c:idx val="2"/>
          <c:order val="2"/>
          <c:tx>
            <c:strRef>
              <c:f>SAA_beta04_w_fixed!$CD$37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SAA_beta04_w_fixed!$CE$37:$CK$37</c:f>
              <c:numCache>
                <c:formatCode>General</c:formatCode>
                <c:ptCount val="7"/>
                <c:pt idx="0">
                  <c:v>7983.9687472420937</c:v>
                </c:pt>
                <c:pt idx="1">
                  <c:v>7936.7299799668517</c:v>
                </c:pt>
                <c:pt idx="2">
                  <c:v>7835.2349999999997</c:v>
                </c:pt>
                <c:pt idx="3">
                  <c:v>7892.7987499999999</c:v>
                </c:pt>
                <c:pt idx="4">
                  <c:v>7836.2387441654282</c:v>
                </c:pt>
                <c:pt idx="5">
                  <c:v>7860.0987442655924</c:v>
                </c:pt>
                <c:pt idx="6">
                  <c:v>7805.9937435375359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81-B144-918A-2D151700B3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55504"/>
        <c:axId val="343770384"/>
      </c:scatterChart>
      <c:valAx>
        <c:axId val="3258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3770384"/>
        <c:crosses val="autoZero"/>
        <c:crossBetween val="midCat"/>
      </c:valAx>
      <c:valAx>
        <c:axId val="3437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8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SAA_beta04_w_fixed!$CE$88:$CK$88</c:f>
              <c:numCache>
                <c:formatCode>General</c:formatCode>
                <c:ptCount val="7"/>
                <c:pt idx="0">
                  <c:v>8503.5918333333339</c:v>
                </c:pt>
                <c:pt idx="1">
                  <c:v>8506.4161650541173</c:v>
                </c:pt>
                <c:pt idx="2">
                  <c:v>8481.9451666078003</c:v>
                </c:pt>
                <c:pt idx="3">
                  <c:v>8477.5233329252205</c:v>
                </c:pt>
                <c:pt idx="4">
                  <c:v>8469.2283333333326</c:v>
                </c:pt>
                <c:pt idx="5">
                  <c:v>8475.4449999999997</c:v>
                </c:pt>
                <c:pt idx="6">
                  <c:v>8460.5126666666674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DE-5F44-9157-E32C44295F4D}"/>
            </c:ext>
          </c:extLst>
        </c:ser>
        <c:ser>
          <c:idx val="1"/>
          <c:order val="1"/>
          <c:tx>
            <c:strRef>
              <c:f>SAA_beta04_w_fixed!$CD$89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SAA_beta04_w_fixed!$CE$89:$CK$89</c:f>
              <c:numCache>
                <c:formatCode>General</c:formatCode>
                <c:ptCount val="7"/>
                <c:pt idx="0">
                  <c:v>8986.5974999999999</c:v>
                </c:pt>
                <c:pt idx="1">
                  <c:v>8974.6812499999996</c:v>
                </c:pt>
                <c:pt idx="2">
                  <c:v>8963.3050000000003</c:v>
                </c:pt>
                <c:pt idx="3">
                  <c:v>8925.9487500000014</c:v>
                </c:pt>
                <c:pt idx="4">
                  <c:v>8963.0775000000012</c:v>
                </c:pt>
                <c:pt idx="5">
                  <c:v>8929.4249999999993</c:v>
                </c:pt>
                <c:pt idx="6">
                  <c:v>8919.7624999999989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DE-5F44-9157-E32C44295F4D}"/>
            </c:ext>
          </c:extLst>
        </c:ser>
        <c:ser>
          <c:idx val="2"/>
          <c:order val="2"/>
          <c:tx>
            <c:strRef>
              <c:f>SAA_beta04_w_fixed!$CD$90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SAA_beta04_w_fixed!$CE$90:$CK$90</c:f>
              <c:numCache>
                <c:formatCode>General</c:formatCode>
                <c:ptCount val="7"/>
                <c:pt idx="0">
                  <c:v>7841.2862499999992</c:v>
                </c:pt>
                <c:pt idx="1">
                  <c:v>7921.3512499999997</c:v>
                </c:pt>
                <c:pt idx="2">
                  <c:v>7806.97</c:v>
                </c:pt>
                <c:pt idx="3">
                  <c:v>7845.0912499999995</c:v>
                </c:pt>
                <c:pt idx="4">
                  <c:v>7803.4812500000007</c:v>
                </c:pt>
                <c:pt idx="5">
                  <c:v>7789.8249999999989</c:v>
                </c:pt>
                <c:pt idx="6">
                  <c:v>7756.6687499999989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DE-5F44-9157-E32C44295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11472"/>
        <c:axId val="325676160"/>
      </c:scatterChart>
      <c:valAx>
        <c:axId val="3125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676160"/>
        <c:crosses val="autoZero"/>
        <c:crossBetween val="midCat"/>
      </c:valAx>
      <c:valAx>
        <c:axId val="325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25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SAA_beta04_w_fixed!$EJ$14:$FL$14</c:f>
              <c:numCache>
                <c:formatCode>0%</c:formatCode>
                <c:ptCount val="29"/>
                <c:pt idx="0" formatCode="General">
                  <c:v>0</c:v>
                </c:pt>
                <c:pt idx="1">
                  <c:v>0.99448018825456197</c:v>
                </c:pt>
                <c:pt idx="2">
                  <c:v>0.9929434990030539</c:v>
                </c:pt>
                <c:pt idx="3">
                  <c:v>0.99254971345811838</c:v>
                </c:pt>
                <c:pt idx="4">
                  <c:v>0.98916191540732823</c:v>
                </c:pt>
                <c:pt idx="5">
                  <c:v>0.99448099488899988</c:v>
                </c:pt>
                <c:pt idx="6">
                  <c:v>0.71934751265819341</c:v>
                </c:pt>
                <c:pt idx="7">
                  <c:v>0.5489469334786532</c:v>
                </c:pt>
                <c:pt idx="8">
                  <c:v>0.8841634890704636</c:v>
                </c:pt>
                <c:pt idx="9">
                  <c:v>0.98782522781851523</c:v>
                </c:pt>
                <c:pt idx="10">
                  <c:v>0.99153023212402047</c:v>
                </c:pt>
                <c:pt idx="11">
                  <c:v>0.98730958791539536</c:v>
                </c:pt>
                <c:pt idx="12">
                  <c:v>0.99408051276711762</c:v>
                </c:pt>
                <c:pt idx="13">
                  <c:v>0.72690932199131975</c:v>
                </c:pt>
                <c:pt idx="14">
                  <c:v>0.56025731148301261</c:v>
                </c:pt>
                <c:pt idx="15">
                  <c:v>0.82680249586836629</c:v>
                </c:pt>
                <c:pt idx="16">
                  <c:v>0.98432520596631268</c:v>
                </c:pt>
                <c:pt idx="17">
                  <c:v>0.99035844934069284</c:v>
                </c:pt>
                <c:pt idx="18">
                  <c:v>0.98910034839783245</c:v>
                </c:pt>
                <c:pt idx="19">
                  <c:v>0.99362209797904533</c:v>
                </c:pt>
                <c:pt idx="20">
                  <c:v>0.72800778112842746</c:v>
                </c:pt>
                <c:pt idx="21">
                  <c:v>0.56246681039086965</c:v>
                </c:pt>
                <c:pt idx="22">
                  <c:v>0.89440762584106359</c:v>
                </c:pt>
                <c:pt idx="23">
                  <c:v>0.98618900554040689</c:v>
                </c:pt>
                <c:pt idx="24">
                  <c:v>0.9923234866670384</c:v>
                </c:pt>
                <c:pt idx="25">
                  <c:v>0.98738612853514007</c:v>
                </c:pt>
                <c:pt idx="26">
                  <c:v>0.99326744813662637</c:v>
                </c:pt>
                <c:pt idx="27">
                  <c:v>0.77408763977024897</c:v>
                </c:pt>
                <c:pt idx="28">
                  <c:v>0.62718249996900677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FA-444D-A939-3B0E9D401CB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SAA_beta04_w_fixed!$EJ$15:$FL$15</c:f>
              <c:numCache>
                <c:formatCode>0%</c:formatCode>
                <c:ptCount val="29"/>
                <c:pt idx="0" formatCode="General">
                  <c:v>0.05</c:v>
                </c:pt>
                <c:pt idx="1">
                  <c:v>0.99544365446286986</c:v>
                </c:pt>
                <c:pt idx="2">
                  <c:v>0.99283749094348384</c:v>
                </c:pt>
                <c:pt idx="3">
                  <c:v>0.9921350274219507</c:v>
                </c:pt>
                <c:pt idx="4">
                  <c:v>0.99010317098954215</c:v>
                </c:pt>
                <c:pt idx="5">
                  <c:v>0.99477515838625796</c:v>
                </c:pt>
                <c:pt idx="6">
                  <c:v>0.71858537564231795</c:v>
                </c:pt>
                <c:pt idx="7">
                  <c:v>0.54739383214140136</c:v>
                </c:pt>
                <c:pt idx="8">
                  <c:v>0.88072289360525502</c:v>
                </c:pt>
                <c:pt idx="9">
                  <c:v>0.98696053227061131</c:v>
                </c:pt>
                <c:pt idx="10">
                  <c:v>0.99157997100172757</c:v>
                </c:pt>
                <c:pt idx="11">
                  <c:v>0.98703387385887442</c:v>
                </c:pt>
                <c:pt idx="12">
                  <c:v>0.9934634819828827</c:v>
                </c:pt>
                <c:pt idx="13">
                  <c:v>0.72587614181404458</c:v>
                </c:pt>
                <c:pt idx="14">
                  <c:v>0.56044096132813048</c:v>
                </c:pt>
                <c:pt idx="15">
                  <c:v>0.82906595875121247</c:v>
                </c:pt>
                <c:pt idx="16">
                  <c:v>0.97526725023413174</c:v>
                </c:pt>
                <c:pt idx="17">
                  <c:v>0.98836739050076072</c:v>
                </c:pt>
                <c:pt idx="18">
                  <c:v>0.98979230092203629</c:v>
                </c:pt>
                <c:pt idx="19">
                  <c:v>0.99443712465935663</c:v>
                </c:pt>
                <c:pt idx="20">
                  <c:v>0.73033392748116921</c:v>
                </c:pt>
                <c:pt idx="21">
                  <c:v>0.56428699440039787</c:v>
                </c:pt>
                <c:pt idx="22">
                  <c:v>0.89228813612999147</c:v>
                </c:pt>
                <c:pt idx="23">
                  <c:v>0.98419961971933079</c:v>
                </c:pt>
                <c:pt idx="24">
                  <c:v>0.99149022307864454</c:v>
                </c:pt>
                <c:pt idx="25">
                  <c:v>0.98886830367096623</c:v>
                </c:pt>
                <c:pt idx="26">
                  <c:v>0.99410850136606543</c:v>
                </c:pt>
                <c:pt idx="27">
                  <c:v>0.77354319557611895</c:v>
                </c:pt>
                <c:pt idx="28">
                  <c:v>0.62667407096680361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FA-444D-A939-3B0E9D401CB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SAA_beta04_w_fixed!$EJ$16:$FL$16</c:f>
              <c:numCache>
                <c:formatCode>0%</c:formatCode>
                <c:ptCount val="29"/>
                <c:pt idx="0" formatCode="General">
                  <c:v>0.1</c:v>
                </c:pt>
                <c:pt idx="1">
                  <c:v>0.99344163266267105</c:v>
                </c:pt>
                <c:pt idx="2">
                  <c:v>0.99199386062176631</c:v>
                </c:pt>
                <c:pt idx="3">
                  <c:v>0.992456768715681</c:v>
                </c:pt>
                <c:pt idx="4">
                  <c:v>0.99027807415187963</c:v>
                </c:pt>
                <c:pt idx="5">
                  <c:v>0.99494903753915764</c:v>
                </c:pt>
                <c:pt idx="6">
                  <c:v>0.7182309460951446</c:v>
                </c:pt>
                <c:pt idx="7">
                  <c:v>0.54774838817750449</c:v>
                </c:pt>
                <c:pt idx="8">
                  <c:v>0.88122405668701009</c:v>
                </c:pt>
                <c:pt idx="9">
                  <c:v>0.98743061165313106</c:v>
                </c:pt>
                <c:pt idx="10">
                  <c:v>0.99174234784992787</c:v>
                </c:pt>
                <c:pt idx="11">
                  <c:v>0.98845464161395258</c:v>
                </c:pt>
                <c:pt idx="12">
                  <c:v>0.99440371993034848</c:v>
                </c:pt>
                <c:pt idx="13">
                  <c:v>0.72607298049428493</c:v>
                </c:pt>
                <c:pt idx="14">
                  <c:v>0.55909735511534853</c:v>
                </c:pt>
                <c:pt idx="15">
                  <c:v>0.82486970707194118</c:v>
                </c:pt>
                <c:pt idx="16">
                  <c:v>0.97863974573185797</c:v>
                </c:pt>
                <c:pt idx="17">
                  <c:v>0.99028823736675031</c:v>
                </c:pt>
                <c:pt idx="18">
                  <c:v>0.98872467827511346</c:v>
                </c:pt>
                <c:pt idx="19">
                  <c:v>0.99443073197008736</c:v>
                </c:pt>
                <c:pt idx="20">
                  <c:v>0.73091074934799816</c:v>
                </c:pt>
                <c:pt idx="21">
                  <c:v>0.56530860325862731</c:v>
                </c:pt>
                <c:pt idx="22">
                  <c:v>0.89408366932750649</c:v>
                </c:pt>
                <c:pt idx="23">
                  <c:v>0.98557373638719847</c:v>
                </c:pt>
                <c:pt idx="24">
                  <c:v>0.99146963613696959</c:v>
                </c:pt>
                <c:pt idx="25">
                  <c:v>0.99005092387149307</c:v>
                </c:pt>
                <c:pt idx="26">
                  <c:v>0.99430395071043298</c:v>
                </c:pt>
                <c:pt idx="27">
                  <c:v>0.77464040132394574</c:v>
                </c:pt>
                <c:pt idx="28">
                  <c:v>0.62822483210135738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FA-444D-A939-3B0E9D401CB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SAA_beta04_w_fixed!$EJ$17:$FL$17</c:f>
              <c:numCache>
                <c:formatCode>0%</c:formatCode>
                <c:ptCount val="29"/>
                <c:pt idx="0" formatCode="General">
                  <c:v>0.15</c:v>
                </c:pt>
                <c:pt idx="1">
                  <c:v>0.99418780145299512</c:v>
                </c:pt>
                <c:pt idx="2">
                  <c:v>0.99213245678692497</c:v>
                </c:pt>
                <c:pt idx="3">
                  <c:v>0.99261303186069672</c:v>
                </c:pt>
                <c:pt idx="4">
                  <c:v>0.9906909953866968</c:v>
                </c:pt>
                <c:pt idx="5">
                  <c:v>0.99420024164926124</c:v>
                </c:pt>
                <c:pt idx="6">
                  <c:v>0.71802716159211477</c:v>
                </c:pt>
                <c:pt idx="7">
                  <c:v>0.54911809219892627</c:v>
                </c:pt>
                <c:pt idx="8">
                  <c:v>0.88341158407588127</c:v>
                </c:pt>
                <c:pt idx="9">
                  <c:v>0.98804274230412836</c:v>
                </c:pt>
                <c:pt idx="10">
                  <c:v>0.99219604831813168</c:v>
                </c:pt>
                <c:pt idx="11">
                  <c:v>0.98855484594374587</c:v>
                </c:pt>
                <c:pt idx="12">
                  <c:v>0.99469117652019523</c:v>
                </c:pt>
                <c:pt idx="13">
                  <c:v>0.72540479633569988</c:v>
                </c:pt>
                <c:pt idx="14">
                  <c:v>0.55761971612455963</c:v>
                </c:pt>
                <c:pt idx="15">
                  <c:v>0.82610944470298397</c:v>
                </c:pt>
                <c:pt idx="16">
                  <c:v>0.98241854418956087</c:v>
                </c:pt>
                <c:pt idx="17">
                  <c:v>0.98910019459060006</c:v>
                </c:pt>
                <c:pt idx="18">
                  <c:v>0.98848861354558881</c:v>
                </c:pt>
                <c:pt idx="19">
                  <c:v>0.99388868335648806</c:v>
                </c:pt>
                <c:pt idx="20">
                  <c:v>0.73254478285360425</c:v>
                </c:pt>
                <c:pt idx="21">
                  <c:v>0.56727574490013954</c:v>
                </c:pt>
                <c:pt idx="22">
                  <c:v>0.89553922522419038</c:v>
                </c:pt>
                <c:pt idx="23">
                  <c:v>0.98554742188168165</c:v>
                </c:pt>
                <c:pt idx="24">
                  <c:v>0.99167621616882062</c:v>
                </c:pt>
                <c:pt idx="25">
                  <c:v>0.99015773744432112</c:v>
                </c:pt>
                <c:pt idx="26">
                  <c:v>0.99402564329087184</c:v>
                </c:pt>
                <c:pt idx="27">
                  <c:v>0.77493349015418633</c:v>
                </c:pt>
                <c:pt idx="28">
                  <c:v>0.62845969277856661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FA-444D-A939-3B0E9D401CB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SAA_beta04_w_fixed!$EJ$18:$FL$18</c:f>
              <c:numCache>
                <c:formatCode>0%</c:formatCode>
                <c:ptCount val="29"/>
                <c:pt idx="0" formatCode="General">
                  <c:v>0.2</c:v>
                </c:pt>
                <c:pt idx="1">
                  <c:v>0.99377202159085309</c:v>
                </c:pt>
                <c:pt idx="2">
                  <c:v>0.99259688008635816</c:v>
                </c:pt>
                <c:pt idx="3">
                  <c:v>0.99169692614879867</c:v>
                </c:pt>
                <c:pt idx="4">
                  <c:v>0.98902459555136601</c:v>
                </c:pt>
                <c:pt idx="5">
                  <c:v>0.9946962247263319</c:v>
                </c:pt>
                <c:pt idx="6">
                  <c:v>0.72010350810324053</c:v>
                </c:pt>
                <c:pt idx="7">
                  <c:v>0.55123615099951284</c:v>
                </c:pt>
                <c:pt idx="8">
                  <c:v>0.88507197790251346</c:v>
                </c:pt>
                <c:pt idx="9">
                  <c:v>0.98864698047243416</c:v>
                </c:pt>
                <c:pt idx="10">
                  <c:v>0.99193573369060761</c:v>
                </c:pt>
                <c:pt idx="11">
                  <c:v>0.98925669664832216</c:v>
                </c:pt>
                <c:pt idx="12">
                  <c:v>0.99515366477137834</c:v>
                </c:pt>
                <c:pt idx="13">
                  <c:v>0.72261619656906761</c:v>
                </c:pt>
                <c:pt idx="14">
                  <c:v>0.55319397738692055</c:v>
                </c:pt>
                <c:pt idx="15">
                  <c:v>0.82018284703364686</c:v>
                </c:pt>
                <c:pt idx="16">
                  <c:v>0.98395145384431981</c:v>
                </c:pt>
                <c:pt idx="17">
                  <c:v>0.99030228407853682</c:v>
                </c:pt>
                <c:pt idx="18">
                  <c:v>0.98986934681356586</c:v>
                </c:pt>
                <c:pt idx="19">
                  <c:v>0.9935282994218505</c:v>
                </c:pt>
                <c:pt idx="20">
                  <c:v>0.73182295321164503</c:v>
                </c:pt>
                <c:pt idx="21">
                  <c:v>0.56603831134951443</c:v>
                </c:pt>
                <c:pt idx="22">
                  <c:v>0.89490691587710058</c:v>
                </c:pt>
                <c:pt idx="23">
                  <c:v>0.98427669429657916</c:v>
                </c:pt>
                <c:pt idx="24">
                  <c:v>0.99193076024222382</c:v>
                </c:pt>
                <c:pt idx="25">
                  <c:v>0.99120633598220154</c:v>
                </c:pt>
                <c:pt idx="26">
                  <c:v>0.99457825257247334</c:v>
                </c:pt>
                <c:pt idx="27">
                  <c:v>0.77675892456425266</c:v>
                </c:pt>
                <c:pt idx="28">
                  <c:v>0.63021347575445563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FA-444D-A939-3B0E9D401CB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SAA_beta04_w_fixed!$EJ$19:$FL$19</c:f>
              <c:numCache>
                <c:formatCode>0%</c:formatCode>
                <c:ptCount val="29"/>
                <c:pt idx="0" formatCode="General">
                  <c:v>0.25</c:v>
                </c:pt>
                <c:pt idx="1">
                  <c:v>0.99346609121217921</c:v>
                </c:pt>
                <c:pt idx="2">
                  <c:v>0.99180736128169567</c:v>
                </c:pt>
                <c:pt idx="3">
                  <c:v>0.99202580861432621</c:v>
                </c:pt>
                <c:pt idx="4">
                  <c:v>0.98991538846290605</c:v>
                </c:pt>
                <c:pt idx="5">
                  <c:v>0.99511941717451347</c:v>
                </c:pt>
                <c:pt idx="6">
                  <c:v>0.7189445774839015</c:v>
                </c:pt>
                <c:pt idx="7">
                  <c:v>0.54894788455805965</c:v>
                </c:pt>
                <c:pt idx="8">
                  <c:v>0.8837022927856325</c:v>
                </c:pt>
                <c:pt idx="9">
                  <c:v>0.98799202089316918</c:v>
                </c:pt>
                <c:pt idx="10">
                  <c:v>0.99150426004409276</c:v>
                </c:pt>
                <c:pt idx="11">
                  <c:v>0.98893080572705838</c:v>
                </c:pt>
                <c:pt idx="12">
                  <c:v>0.99478618941726105</c:v>
                </c:pt>
                <c:pt idx="13">
                  <c:v>0.72254404038449516</c:v>
                </c:pt>
                <c:pt idx="14">
                  <c:v>0.55347928091655274</c:v>
                </c:pt>
                <c:pt idx="15">
                  <c:v>0.81927124483733593</c:v>
                </c:pt>
                <c:pt idx="16">
                  <c:v>0.97980195389435243</c:v>
                </c:pt>
                <c:pt idx="17">
                  <c:v>0.99056593554555417</c:v>
                </c:pt>
                <c:pt idx="18">
                  <c:v>0.98940933219569083</c:v>
                </c:pt>
                <c:pt idx="19">
                  <c:v>0.99359440158883705</c:v>
                </c:pt>
                <c:pt idx="20">
                  <c:v>0.73195226267557434</c:v>
                </c:pt>
                <c:pt idx="21">
                  <c:v>0.56689010311744503</c:v>
                </c:pt>
                <c:pt idx="22">
                  <c:v>0.89613643550457722</c:v>
                </c:pt>
                <c:pt idx="23">
                  <c:v>0.98442301557006751</c:v>
                </c:pt>
                <c:pt idx="24">
                  <c:v>0.99267622454472459</c:v>
                </c:pt>
                <c:pt idx="25">
                  <c:v>0.99035318829006513</c:v>
                </c:pt>
                <c:pt idx="26">
                  <c:v>0.9943426238362687</c:v>
                </c:pt>
                <c:pt idx="27">
                  <c:v>0.77719178691440838</c:v>
                </c:pt>
                <c:pt idx="28">
                  <c:v>0.63062814426845704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FA-444D-A939-3B0E9D401CB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SAA_beta04_w_fixed!$EJ$13:$FL$13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SAA_beta04_w_fixed!$EJ$20:$FL$20</c:f>
              <c:numCache>
                <c:formatCode>0%</c:formatCode>
                <c:ptCount val="29"/>
                <c:pt idx="0" formatCode="General">
                  <c:v>0.3</c:v>
                </c:pt>
                <c:pt idx="1">
                  <c:v>0.99461441723641908</c:v>
                </c:pt>
                <c:pt idx="2">
                  <c:v>0.99244906680091238</c:v>
                </c:pt>
                <c:pt idx="3">
                  <c:v>0.99186064685025865</c:v>
                </c:pt>
                <c:pt idx="4">
                  <c:v>0.98916331935614099</c:v>
                </c:pt>
                <c:pt idx="5">
                  <c:v>0.99513783462001315</c:v>
                </c:pt>
                <c:pt idx="6">
                  <c:v>0.7191022863839821</c:v>
                </c:pt>
                <c:pt idx="7">
                  <c:v>0.54977321875745344</c:v>
                </c:pt>
                <c:pt idx="8">
                  <c:v>0.8854842286432314</c:v>
                </c:pt>
                <c:pt idx="9">
                  <c:v>0.98777124377906977</c:v>
                </c:pt>
                <c:pt idx="10">
                  <c:v>0.9907429673336775</c:v>
                </c:pt>
                <c:pt idx="11">
                  <c:v>0.98776837383193339</c:v>
                </c:pt>
                <c:pt idx="12">
                  <c:v>0.99498299601883577</c:v>
                </c:pt>
                <c:pt idx="13">
                  <c:v>0.72292539258148059</c:v>
                </c:pt>
                <c:pt idx="14">
                  <c:v>0.55404926286368883</c:v>
                </c:pt>
                <c:pt idx="15">
                  <c:v>0.82235952892808939</c:v>
                </c:pt>
                <c:pt idx="16">
                  <c:v>0.98250696769210843</c:v>
                </c:pt>
                <c:pt idx="17">
                  <c:v>0.989462503210913</c:v>
                </c:pt>
                <c:pt idx="18">
                  <c:v>0.98895034959115058</c:v>
                </c:pt>
                <c:pt idx="19">
                  <c:v>0.99446295194698575</c:v>
                </c:pt>
                <c:pt idx="20">
                  <c:v>0.73322794283653259</c:v>
                </c:pt>
                <c:pt idx="21">
                  <c:v>0.56794705186414063</c:v>
                </c:pt>
                <c:pt idx="22">
                  <c:v>0.89754107381930481</c:v>
                </c:pt>
                <c:pt idx="23">
                  <c:v>0.98557823311501291</c:v>
                </c:pt>
                <c:pt idx="24">
                  <c:v>0.99219529122142369</c:v>
                </c:pt>
                <c:pt idx="25">
                  <c:v>0.99076170163027122</c:v>
                </c:pt>
                <c:pt idx="26">
                  <c:v>0.99496192645916426</c:v>
                </c:pt>
                <c:pt idx="27">
                  <c:v>0.77689910895333425</c:v>
                </c:pt>
                <c:pt idx="28">
                  <c:v>0.63059586037552173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FA-444D-A939-3B0E9D401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20488064"/>
        <c:axId val="324795824"/>
      </c:lineChart>
      <c:catAx>
        <c:axId val="320488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4795824"/>
        <c:crosses val="autoZero"/>
        <c:auto val="1"/>
        <c:lblAlgn val="ctr"/>
        <c:lblOffset val="100"/>
        <c:noMultiLvlLbl val="0"/>
      </c:catAx>
      <c:valAx>
        <c:axId val="3247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048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SAA_beta04_w_fixed!$FN$14:$GP$14</c:f>
              <c:numCache>
                <c:formatCode>0%</c:formatCode>
                <c:ptCount val="29"/>
                <c:pt idx="0" formatCode="General">
                  <c:v>0</c:v>
                </c:pt>
                <c:pt idx="1">
                  <c:v>0.34895980187342829</c:v>
                </c:pt>
                <c:pt idx="2">
                  <c:v>0.48509812127498919</c:v>
                </c:pt>
                <c:pt idx="3">
                  <c:v>0.84360733799618626</c:v>
                </c:pt>
                <c:pt idx="4">
                  <c:v>0.87318127993502415</c:v>
                </c:pt>
                <c:pt idx="5">
                  <c:v>0.91374938439146591</c:v>
                </c:pt>
                <c:pt idx="6">
                  <c:v>0.2258886672674093</c:v>
                </c:pt>
                <c:pt idx="7">
                  <c:v>0</c:v>
                </c:pt>
                <c:pt idx="8">
                  <c:v>0.78753730234521868</c:v>
                </c:pt>
                <c:pt idx="9">
                  <c:v>0.85596679825896616</c:v>
                </c:pt>
                <c:pt idx="10">
                  <c:v>0.92273946738695078</c:v>
                </c:pt>
                <c:pt idx="11">
                  <c:v>0.89741125920633769</c:v>
                </c:pt>
                <c:pt idx="12">
                  <c:v>0.91445259364600506</c:v>
                </c:pt>
                <c:pt idx="13">
                  <c:v>0.22003634366858238</c:v>
                </c:pt>
                <c:pt idx="14">
                  <c:v>0</c:v>
                </c:pt>
                <c:pt idx="15">
                  <c:v>0.70890979684539301</c:v>
                </c:pt>
                <c:pt idx="16">
                  <c:v>0.84701080410283092</c:v>
                </c:pt>
                <c:pt idx="17">
                  <c:v>0.88073450164305678</c:v>
                </c:pt>
                <c:pt idx="18">
                  <c:v>0.88988017260676366</c:v>
                </c:pt>
                <c:pt idx="19">
                  <c:v>0.9480993892904771</c:v>
                </c:pt>
                <c:pt idx="20">
                  <c:v>0.21967499123284043</c:v>
                </c:pt>
                <c:pt idx="21">
                  <c:v>0</c:v>
                </c:pt>
                <c:pt idx="22">
                  <c:v>0.95062964560397389</c:v>
                </c:pt>
                <c:pt idx="23">
                  <c:v>0.95259301708751731</c:v>
                </c:pt>
                <c:pt idx="24">
                  <c:v>0.96789110900055464</c:v>
                </c:pt>
                <c:pt idx="25">
                  <c:v>0.98314354303246765</c:v>
                </c:pt>
                <c:pt idx="26">
                  <c:v>0.9844510497915403</c:v>
                </c:pt>
                <c:pt idx="27">
                  <c:v>0.22554181059101902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0-0F46-B39D-6FB6384AEC42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SAA_beta04_w_fixed!$FN$15:$GP$15</c:f>
              <c:numCache>
                <c:formatCode>0%</c:formatCode>
                <c:ptCount val="29"/>
                <c:pt idx="0" formatCode="General">
                  <c:v>0.05</c:v>
                </c:pt>
                <c:pt idx="1">
                  <c:v>0.33898399355844483</c:v>
                </c:pt>
                <c:pt idx="2">
                  <c:v>0.4685148877910954</c:v>
                </c:pt>
                <c:pt idx="3">
                  <c:v>0.83696382509558442</c:v>
                </c:pt>
                <c:pt idx="4">
                  <c:v>0.88008645722113998</c:v>
                </c:pt>
                <c:pt idx="5">
                  <c:v>0.91136312031376776</c:v>
                </c:pt>
                <c:pt idx="6">
                  <c:v>0.22220026517548216</c:v>
                </c:pt>
                <c:pt idx="7">
                  <c:v>0</c:v>
                </c:pt>
                <c:pt idx="8">
                  <c:v>0.7749678987700428</c:v>
                </c:pt>
                <c:pt idx="9">
                  <c:v>0.87455056391303654</c:v>
                </c:pt>
                <c:pt idx="10">
                  <c:v>0.92666173971382038</c:v>
                </c:pt>
                <c:pt idx="11">
                  <c:v>0.89289445644665977</c:v>
                </c:pt>
                <c:pt idx="12">
                  <c:v>0.92165575991719473</c:v>
                </c:pt>
                <c:pt idx="13">
                  <c:v>0.22394386621811976</c:v>
                </c:pt>
                <c:pt idx="14">
                  <c:v>0</c:v>
                </c:pt>
                <c:pt idx="15">
                  <c:v>0.70453186034871029</c:v>
                </c:pt>
                <c:pt idx="16">
                  <c:v>0.84506577821812057</c:v>
                </c:pt>
                <c:pt idx="17">
                  <c:v>0.88198631449745135</c:v>
                </c:pt>
                <c:pt idx="18">
                  <c:v>0.89387597983329714</c:v>
                </c:pt>
                <c:pt idx="19">
                  <c:v>0.94167795306337454</c:v>
                </c:pt>
                <c:pt idx="20">
                  <c:v>0.21523747046094988</c:v>
                </c:pt>
                <c:pt idx="21">
                  <c:v>0</c:v>
                </c:pt>
                <c:pt idx="22">
                  <c:v>0.94468379267751457</c:v>
                </c:pt>
                <c:pt idx="23">
                  <c:v>0.95210150997127563</c:v>
                </c:pt>
                <c:pt idx="24">
                  <c:v>0.96963586269050217</c:v>
                </c:pt>
                <c:pt idx="25">
                  <c:v>0.98298974257933003</c:v>
                </c:pt>
                <c:pt idx="26">
                  <c:v>0.98415184290849111</c:v>
                </c:pt>
                <c:pt idx="27">
                  <c:v>0.2243389351495452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0-0F46-B39D-6FB6384AEC42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SAA_beta04_w_fixed!$FN$16:$GP$16</c:f>
              <c:numCache>
                <c:formatCode>0%</c:formatCode>
                <c:ptCount val="29"/>
                <c:pt idx="0" formatCode="General">
                  <c:v>0.1</c:v>
                </c:pt>
                <c:pt idx="1">
                  <c:v>0.34723824243235268</c:v>
                </c:pt>
                <c:pt idx="2">
                  <c:v>0.4712741281133595</c:v>
                </c:pt>
                <c:pt idx="3">
                  <c:v>0.83107802884719784</c:v>
                </c:pt>
                <c:pt idx="4">
                  <c:v>0.88576413432308598</c:v>
                </c:pt>
                <c:pt idx="5">
                  <c:v>0.91085718065482291</c:v>
                </c:pt>
                <c:pt idx="6">
                  <c:v>0.21684699359273549</c:v>
                </c:pt>
                <c:pt idx="7">
                  <c:v>0</c:v>
                </c:pt>
                <c:pt idx="8">
                  <c:v>0.77449216394855458</c:v>
                </c:pt>
                <c:pt idx="9">
                  <c:v>0.85381248481932426</c:v>
                </c:pt>
                <c:pt idx="10">
                  <c:v>0.93033936948944529</c:v>
                </c:pt>
                <c:pt idx="11">
                  <c:v>0.89119942999479207</c:v>
                </c:pt>
                <c:pt idx="12">
                  <c:v>0.9228309953521393</c:v>
                </c:pt>
                <c:pt idx="13">
                  <c:v>0.22986124987389195</c:v>
                </c:pt>
                <c:pt idx="14">
                  <c:v>0</c:v>
                </c:pt>
                <c:pt idx="15">
                  <c:v>0.70592544328253648</c:v>
                </c:pt>
                <c:pt idx="16">
                  <c:v>0.84413354038674082</c:v>
                </c:pt>
                <c:pt idx="17">
                  <c:v>0.8944580422226337</c:v>
                </c:pt>
                <c:pt idx="18">
                  <c:v>0.8997745586960757</c:v>
                </c:pt>
                <c:pt idx="19">
                  <c:v>0.94552853349774701</c:v>
                </c:pt>
                <c:pt idx="20">
                  <c:v>0.21897628448799816</c:v>
                </c:pt>
                <c:pt idx="21">
                  <c:v>0</c:v>
                </c:pt>
                <c:pt idx="22">
                  <c:v>0.94060931687281191</c:v>
                </c:pt>
                <c:pt idx="23">
                  <c:v>0.95562514068265392</c:v>
                </c:pt>
                <c:pt idx="24">
                  <c:v>0.97176062406938568</c:v>
                </c:pt>
                <c:pt idx="25">
                  <c:v>0.98235388661387502</c:v>
                </c:pt>
                <c:pt idx="26">
                  <c:v>0.98681397989728159</c:v>
                </c:pt>
                <c:pt idx="27">
                  <c:v>0.22537264497104759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0-0F46-B39D-6FB6384AEC42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SAA_beta04_w_fixed!$FN$17:$GP$17</c:f>
              <c:numCache>
                <c:formatCode>0%</c:formatCode>
                <c:ptCount val="29"/>
                <c:pt idx="0" formatCode="General">
                  <c:v>0.15</c:v>
                </c:pt>
                <c:pt idx="1">
                  <c:v>0.34367373883169849</c:v>
                </c:pt>
                <c:pt idx="2">
                  <c:v>0.47458124848849498</c:v>
                </c:pt>
                <c:pt idx="3">
                  <c:v>0.83505380168397259</c:v>
                </c:pt>
                <c:pt idx="4">
                  <c:v>0.88287833734338983</c:v>
                </c:pt>
                <c:pt idx="5">
                  <c:v>0.91379349699548407</c:v>
                </c:pt>
                <c:pt idx="6">
                  <c:v>0.21998150638066774</c:v>
                </c:pt>
                <c:pt idx="7">
                  <c:v>0</c:v>
                </c:pt>
                <c:pt idx="8">
                  <c:v>0.76459516096257729</c:v>
                </c:pt>
                <c:pt idx="9">
                  <c:v>0.85860869167366549</c:v>
                </c:pt>
                <c:pt idx="10">
                  <c:v>0.9289936430859026</c:v>
                </c:pt>
                <c:pt idx="11">
                  <c:v>0.89535883467524457</c:v>
                </c:pt>
                <c:pt idx="12">
                  <c:v>0.91413737126900452</c:v>
                </c:pt>
                <c:pt idx="13">
                  <c:v>0.22119485202483483</c:v>
                </c:pt>
                <c:pt idx="14">
                  <c:v>0</c:v>
                </c:pt>
                <c:pt idx="15">
                  <c:v>0.71591104148565032</c:v>
                </c:pt>
                <c:pt idx="16">
                  <c:v>0.8479229065127778</c:v>
                </c:pt>
                <c:pt idx="17">
                  <c:v>0.90058322794102652</c:v>
                </c:pt>
                <c:pt idx="18">
                  <c:v>0.90148025515403485</c:v>
                </c:pt>
                <c:pt idx="19">
                  <c:v>0.94396720252795296</c:v>
                </c:pt>
                <c:pt idx="20">
                  <c:v>0.21888371684631111</c:v>
                </c:pt>
                <c:pt idx="21">
                  <c:v>0</c:v>
                </c:pt>
                <c:pt idx="22">
                  <c:v>0.93977329620730998</c:v>
                </c:pt>
                <c:pt idx="23">
                  <c:v>0.95411512492278394</c:v>
                </c:pt>
                <c:pt idx="24">
                  <c:v>0.97134993879971099</c:v>
                </c:pt>
                <c:pt idx="25">
                  <c:v>0.98236953297164642</c:v>
                </c:pt>
                <c:pt idx="26">
                  <c:v>0.98754731394519146</c:v>
                </c:pt>
                <c:pt idx="27">
                  <c:v>0.22581812007892851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F0-0F46-B39D-6FB6384AEC42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SAA_beta04_w_fixed!$FN$18:$GP$18</c:f>
              <c:numCache>
                <c:formatCode>0%</c:formatCode>
                <c:ptCount val="29"/>
                <c:pt idx="0" formatCode="General">
                  <c:v>0.2</c:v>
                </c:pt>
                <c:pt idx="1">
                  <c:v>0.35277470263946231</c:v>
                </c:pt>
                <c:pt idx="2">
                  <c:v>0.48575327893083542</c:v>
                </c:pt>
                <c:pt idx="3">
                  <c:v>0.83624259904426768</c:v>
                </c:pt>
                <c:pt idx="4">
                  <c:v>0.88878616675173983</c:v>
                </c:pt>
                <c:pt idx="5">
                  <c:v>0.90612248842223508</c:v>
                </c:pt>
                <c:pt idx="6">
                  <c:v>0.21084923273445</c:v>
                </c:pt>
                <c:pt idx="7">
                  <c:v>0</c:v>
                </c:pt>
                <c:pt idx="8">
                  <c:v>0.74271442586425063</c:v>
                </c:pt>
                <c:pt idx="9">
                  <c:v>0.8336291423741683</c:v>
                </c:pt>
                <c:pt idx="10">
                  <c:v>0.92845760926565535</c:v>
                </c:pt>
                <c:pt idx="11">
                  <c:v>0.89285165767740104</c:v>
                </c:pt>
                <c:pt idx="12">
                  <c:v>0.9215642555214586</c:v>
                </c:pt>
                <c:pt idx="13">
                  <c:v>0.228916404772605</c:v>
                </c:pt>
                <c:pt idx="14">
                  <c:v>0</c:v>
                </c:pt>
                <c:pt idx="15">
                  <c:v>0.70675924612350227</c:v>
                </c:pt>
                <c:pt idx="16">
                  <c:v>0.8662975536920734</c:v>
                </c:pt>
                <c:pt idx="17">
                  <c:v>0.90710053682234304</c:v>
                </c:pt>
                <c:pt idx="18">
                  <c:v>0.9120223824827095</c:v>
                </c:pt>
                <c:pt idx="19">
                  <c:v>0.94095320932224502</c:v>
                </c:pt>
                <c:pt idx="20">
                  <c:v>0.21071863869098795</c:v>
                </c:pt>
                <c:pt idx="21">
                  <c:v>0</c:v>
                </c:pt>
                <c:pt idx="22">
                  <c:v>0.94502852447827312</c:v>
                </c:pt>
                <c:pt idx="23">
                  <c:v>0.95843983000517885</c:v>
                </c:pt>
                <c:pt idx="24">
                  <c:v>0.97341205472070991</c:v>
                </c:pt>
                <c:pt idx="25">
                  <c:v>0.97954163233727132</c:v>
                </c:pt>
                <c:pt idx="26">
                  <c:v>0.98678643973015012</c:v>
                </c:pt>
                <c:pt idx="27">
                  <c:v>0.22501018947532228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F0-0F46-B39D-6FB6384AEC42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SAA_beta04_w_fixed!$FN$19:$GP$19</c:f>
              <c:numCache>
                <c:formatCode>0%</c:formatCode>
                <c:ptCount val="29"/>
                <c:pt idx="0" formatCode="General">
                  <c:v>0.25</c:v>
                </c:pt>
                <c:pt idx="1">
                  <c:v>0.35792050968857164</c:v>
                </c:pt>
                <c:pt idx="2">
                  <c:v>0.46955335271094994</c:v>
                </c:pt>
                <c:pt idx="3">
                  <c:v>0.83267259813854277</c:v>
                </c:pt>
                <c:pt idx="4">
                  <c:v>0.88297513737753497</c:v>
                </c:pt>
                <c:pt idx="5">
                  <c:v>0.90579298827146981</c:v>
                </c:pt>
                <c:pt idx="6">
                  <c:v>0.21597411771451952</c:v>
                </c:pt>
                <c:pt idx="7">
                  <c:v>0</c:v>
                </c:pt>
                <c:pt idx="8">
                  <c:v>0.75351526283332404</c:v>
                </c:pt>
                <c:pt idx="9">
                  <c:v>0.84393211823291303</c:v>
                </c:pt>
                <c:pt idx="10">
                  <c:v>0.92334725514128924</c:v>
                </c:pt>
                <c:pt idx="11">
                  <c:v>0.88988498282965944</c:v>
                </c:pt>
                <c:pt idx="12">
                  <c:v>0.92018679275640447</c:v>
                </c:pt>
                <c:pt idx="13">
                  <c:v>0.22885494154546276</c:v>
                </c:pt>
                <c:pt idx="14">
                  <c:v>0</c:v>
                </c:pt>
                <c:pt idx="15">
                  <c:v>0.71114340571138179</c:v>
                </c:pt>
                <c:pt idx="16">
                  <c:v>0.86977012477894922</c:v>
                </c:pt>
                <c:pt idx="17">
                  <c:v>0.90544186608814425</c:v>
                </c:pt>
                <c:pt idx="18">
                  <c:v>0.90818386260530615</c:v>
                </c:pt>
                <c:pt idx="19">
                  <c:v>0.94712461429428096</c:v>
                </c:pt>
                <c:pt idx="20">
                  <c:v>0.21490667060353191</c:v>
                </c:pt>
                <c:pt idx="21">
                  <c:v>0</c:v>
                </c:pt>
                <c:pt idx="22">
                  <c:v>0.94677165714831224</c:v>
                </c:pt>
                <c:pt idx="23">
                  <c:v>0.95660749931468081</c:v>
                </c:pt>
                <c:pt idx="24">
                  <c:v>0.97081096848749349</c:v>
                </c:pt>
                <c:pt idx="25">
                  <c:v>0.98109807222946743</c:v>
                </c:pt>
                <c:pt idx="26">
                  <c:v>0.98722461119538163</c:v>
                </c:pt>
                <c:pt idx="27">
                  <c:v>0.22487288952286397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F0-0F46-B39D-6FB6384AEC42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SAA_beta04_w_fixed!$FN$13:$GP$13</c:f>
              <c:strCache>
                <c:ptCount val="29"/>
                <c:pt idx="0">
                  <c:v>MC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</c:strCache>
            </c:strRef>
          </c:cat>
          <c:val>
            <c:numRef>
              <c:f>SAA_beta04_w_fixed!$FN$20:$GP$20</c:f>
              <c:numCache>
                <c:formatCode>0%</c:formatCode>
                <c:ptCount val="29"/>
                <c:pt idx="0" formatCode="General">
                  <c:v>0.3</c:v>
                </c:pt>
                <c:pt idx="1">
                  <c:v>0.35014852404570307</c:v>
                </c:pt>
                <c:pt idx="2">
                  <c:v>0.48020453629434356</c:v>
                </c:pt>
                <c:pt idx="3">
                  <c:v>0.83822202959726178</c:v>
                </c:pt>
                <c:pt idx="4">
                  <c:v>0.88261415059711978</c:v>
                </c:pt>
                <c:pt idx="5">
                  <c:v>0.90703673457830747</c:v>
                </c:pt>
                <c:pt idx="6">
                  <c:v>0.21643312779897997</c:v>
                </c:pt>
                <c:pt idx="7">
                  <c:v>0</c:v>
                </c:pt>
                <c:pt idx="8">
                  <c:v>0.74740949745008234</c:v>
                </c:pt>
                <c:pt idx="9">
                  <c:v>0.83296225055410433</c:v>
                </c:pt>
                <c:pt idx="10">
                  <c:v>0.93308950152407399</c:v>
                </c:pt>
                <c:pt idx="11">
                  <c:v>0.89253415640083866</c:v>
                </c:pt>
                <c:pt idx="12">
                  <c:v>0.92112502908270888</c:v>
                </c:pt>
                <c:pt idx="13">
                  <c:v>0.23038040301685753</c:v>
                </c:pt>
                <c:pt idx="14">
                  <c:v>0</c:v>
                </c:pt>
                <c:pt idx="15">
                  <c:v>0.71196872614864393</c:v>
                </c:pt>
                <c:pt idx="16">
                  <c:v>0.87292754587301324</c:v>
                </c:pt>
                <c:pt idx="17">
                  <c:v>0.90529178906688756</c:v>
                </c:pt>
                <c:pt idx="18">
                  <c:v>0.91457286335708654</c:v>
                </c:pt>
                <c:pt idx="19">
                  <c:v>0.94161726853975447</c:v>
                </c:pt>
                <c:pt idx="20">
                  <c:v>0.20790346962861722</c:v>
                </c:pt>
                <c:pt idx="21">
                  <c:v>0</c:v>
                </c:pt>
                <c:pt idx="22">
                  <c:v>0.94108515659982384</c:v>
                </c:pt>
                <c:pt idx="23">
                  <c:v>0.954416063118527</c:v>
                </c:pt>
                <c:pt idx="24">
                  <c:v>0.97477069236784086</c:v>
                </c:pt>
                <c:pt idx="25">
                  <c:v>0.98004822962923133</c:v>
                </c:pt>
                <c:pt idx="26">
                  <c:v>0.98648222254990003</c:v>
                </c:pt>
                <c:pt idx="27">
                  <c:v>0.22531606362905762</c:v>
                </c:pt>
                <c:pt idx="2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F0-0F46-B39D-6FB6384AE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6073632"/>
        <c:axId val="325520720"/>
      </c:lineChart>
      <c:catAx>
        <c:axId val="336073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520720"/>
        <c:crosses val="autoZero"/>
        <c:auto val="1"/>
        <c:lblAlgn val="ctr"/>
        <c:lblOffset val="100"/>
        <c:noMultiLvlLbl val="0"/>
      </c:catAx>
      <c:valAx>
        <c:axId val="32552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36073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MC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SAA_beta1_w_fixed!$EK$14:$FL$14</c:f>
              <c:numCache>
                <c:formatCode>0%</c:formatCode>
                <c:ptCount val="28"/>
                <c:pt idx="0">
                  <c:v>0.39000239594974023</c:v>
                </c:pt>
                <c:pt idx="1">
                  <c:v>0.43996842585914109</c:v>
                </c:pt>
                <c:pt idx="2">
                  <c:v>0.47002012160023249</c:v>
                </c:pt>
                <c:pt idx="3">
                  <c:v>0.48806578571415399</c:v>
                </c:pt>
                <c:pt idx="4">
                  <c:v>0.61427667436131927</c:v>
                </c:pt>
                <c:pt idx="5">
                  <c:v>0.45735410621330053</c:v>
                </c:pt>
                <c:pt idx="6">
                  <c:v>0.35061016504424386</c:v>
                </c:pt>
                <c:pt idx="7">
                  <c:v>0.37306441565607817</c:v>
                </c:pt>
                <c:pt idx="8">
                  <c:v>0.42654187847470021</c:v>
                </c:pt>
                <c:pt idx="9">
                  <c:v>0.45959545075803931</c:v>
                </c:pt>
                <c:pt idx="10">
                  <c:v>0.48587149878267694</c:v>
                </c:pt>
                <c:pt idx="11">
                  <c:v>0.61416885920105502</c:v>
                </c:pt>
                <c:pt idx="12">
                  <c:v>0.45333226771811203</c:v>
                </c:pt>
                <c:pt idx="13">
                  <c:v>0.34572157174334522</c:v>
                </c:pt>
                <c:pt idx="14">
                  <c:v>0.37164165148233202</c:v>
                </c:pt>
                <c:pt idx="15">
                  <c:v>0.42630693383505142</c:v>
                </c:pt>
                <c:pt idx="16">
                  <c:v>0.46116420491084753</c:v>
                </c:pt>
                <c:pt idx="17">
                  <c:v>0.48239038890002855</c:v>
                </c:pt>
                <c:pt idx="18">
                  <c:v>0.61019711647237418</c:v>
                </c:pt>
                <c:pt idx="19">
                  <c:v>0.45619927204923016</c:v>
                </c:pt>
                <c:pt idx="20">
                  <c:v>0.35177959814459658</c:v>
                </c:pt>
                <c:pt idx="21">
                  <c:v>0.37952115015562499</c:v>
                </c:pt>
                <c:pt idx="22">
                  <c:v>0.43526682374658077</c:v>
                </c:pt>
                <c:pt idx="23">
                  <c:v>0.47213806979581102</c:v>
                </c:pt>
                <c:pt idx="24">
                  <c:v>0.49908984358110237</c:v>
                </c:pt>
                <c:pt idx="25">
                  <c:v>0.63162847012542145</c:v>
                </c:pt>
                <c:pt idx="26">
                  <c:v>0.47056771155474092</c:v>
                </c:pt>
                <c:pt idx="27">
                  <c:v>0.3613626431231402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30-1440-9EAF-F38F1570299E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SAA_beta1_w_fixed!$EK$15:$FL$15</c:f>
              <c:numCache>
                <c:formatCode>0%</c:formatCode>
                <c:ptCount val="28"/>
                <c:pt idx="0">
                  <c:v>0.38696687439173244</c:v>
                </c:pt>
                <c:pt idx="1">
                  <c:v>0.43848248360173186</c:v>
                </c:pt>
                <c:pt idx="2">
                  <c:v>0.46590222775299178</c:v>
                </c:pt>
                <c:pt idx="3">
                  <c:v>0.483649655724598</c:v>
                </c:pt>
                <c:pt idx="4">
                  <c:v>0.60766143882143631</c:v>
                </c:pt>
                <c:pt idx="5">
                  <c:v>0.45386486436368534</c:v>
                </c:pt>
                <c:pt idx="6">
                  <c:v>0.35096178585842669</c:v>
                </c:pt>
                <c:pt idx="7">
                  <c:v>0.37775834726849511</c:v>
                </c:pt>
                <c:pt idx="8">
                  <c:v>0.43760949165021762</c:v>
                </c:pt>
                <c:pt idx="9">
                  <c:v>0.46810890563099899</c:v>
                </c:pt>
                <c:pt idx="10">
                  <c:v>0.4904951525592216</c:v>
                </c:pt>
                <c:pt idx="11">
                  <c:v>0.6347916437702309</c:v>
                </c:pt>
                <c:pt idx="12">
                  <c:v>0.47343787675531251</c:v>
                </c:pt>
                <c:pt idx="13">
                  <c:v>0.362290235810932</c:v>
                </c:pt>
                <c:pt idx="14">
                  <c:v>0.38163579434754419</c:v>
                </c:pt>
                <c:pt idx="15">
                  <c:v>0.43245189153293073</c:v>
                </c:pt>
                <c:pt idx="16">
                  <c:v>0.46214202291998596</c:v>
                </c:pt>
                <c:pt idx="17">
                  <c:v>0.48027156234994423</c:v>
                </c:pt>
                <c:pt idx="18">
                  <c:v>0.60636514732840763</c:v>
                </c:pt>
                <c:pt idx="19">
                  <c:v>0.45454488627452194</c:v>
                </c:pt>
                <c:pt idx="20">
                  <c:v>0.35157185367555965</c:v>
                </c:pt>
                <c:pt idx="21">
                  <c:v>0.38127732842053935</c:v>
                </c:pt>
                <c:pt idx="22">
                  <c:v>0.44242524624973328</c:v>
                </c:pt>
                <c:pt idx="23">
                  <c:v>0.47438507467546159</c:v>
                </c:pt>
                <c:pt idx="24">
                  <c:v>0.49634856432214147</c:v>
                </c:pt>
                <c:pt idx="25">
                  <c:v>0.644923539445313</c:v>
                </c:pt>
                <c:pt idx="26">
                  <c:v>0.48181501061547671</c:v>
                </c:pt>
                <c:pt idx="27">
                  <c:v>0.3691552925442913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30-1440-9EAF-F38F1570299E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SAA_beta1_w_fixed!$EK$16:$FL$16</c:f>
              <c:numCache>
                <c:formatCode>0%</c:formatCode>
                <c:ptCount val="28"/>
                <c:pt idx="0">
                  <c:v>0.38661795259907744</c:v>
                </c:pt>
                <c:pt idx="1">
                  <c:v>0.44035138447665556</c:v>
                </c:pt>
                <c:pt idx="2">
                  <c:v>0.46960700122441107</c:v>
                </c:pt>
                <c:pt idx="3">
                  <c:v>0.48838141648807143</c:v>
                </c:pt>
                <c:pt idx="4">
                  <c:v>0.61758272724036456</c:v>
                </c:pt>
                <c:pt idx="5">
                  <c:v>0.45773470584307369</c:v>
                </c:pt>
                <c:pt idx="6">
                  <c:v>0.3512321801636854</c:v>
                </c:pt>
                <c:pt idx="7">
                  <c:v>0.37785826800273159</c:v>
                </c:pt>
                <c:pt idx="8">
                  <c:v>0.43102978725304408</c:v>
                </c:pt>
                <c:pt idx="9">
                  <c:v>0.46503389184847571</c:v>
                </c:pt>
                <c:pt idx="10">
                  <c:v>0.48868439432901151</c:v>
                </c:pt>
                <c:pt idx="11">
                  <c:v>0.63130694372173335</c:v>
                </c:pt>
                <c:pt idx="12">
                  <c:v>0.47222186686063816</c:v>
                </c:pt>
                <c:pt idx="13">
                  <c:v>0.36277303301795522</c:v>
                </c:pt>
                <c:pt idx="14">
                  <c:v>0.38408563462409712</c:v>
                </c:pt>
                <c:pt idx="15">
                  <c:v>0.43524102661326747</c:v>
                </c:pt>
                <c:pt idx="16">
                  <c:v>0.46772600759708488</c:v>
                </c:pt>
                <c:pt idx="17">
                  <c:v>0.48700431609243272</c:v>
                </c:pt>
                <c:pt idx="18">
                  <c:v>0.62122689065824432</c:v>
                </c:pt>
                <c:pt idx="19">
                  <c:v>0.46352370726541919</c:v>
                </c:pt>
                <c:pt idx="20">
                  <c:v>0.35741978211094466</c:v>
                </c:pt>
                <c:pt idx="21">
                  <c:v>0.38586121491154624</c:v>
                </c:pt>
                <c:pt idx="22">
                  <c:v>0.44203403555734744</c:v>
                </c:pt>
                <c:pt idx="23">
                  <c:v>0.47629924969907073</c:v>
                </c:pt>
                <c:pt idx="24">
                  <c:v>0.50094880480460868</c:v>
                </c:pt>
                <c:pt idx="25">
                  <c:v>0.64557144253864429</c:v>
                </c:pt>
                <c:pt idx="26">
                  <c:v>0.48194568062547088</c:v>
                </c:pt>
                <c:pt idx="27">
                  <c:v>0.37004723139461393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30-1440-9EAF-F38F1570299E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SAA_beta1_w_fixed!$EK$17:$FL$17</c:f>
              <c:numCache>
                <c:formatCode>0%</c:formatCode>
                <c:ptCount val="28"/>
                <c:pt idx="0">
                  <c:v>0.39017126895621135</c:v>
                </c:pt>
                <c:pt idx="1">
                  <c:v>0.44230958618059291</c:v>
                </c:pt>
                <c:pt idx="2">
                  <c:v>0.47346881029997145</c:v>
                </c:pt>
                <c:pt idx="3">
                  <c:v>0.4937629851326279</c:v>
                </c:pt>
                <c:pt idx="4">
                  <c:v>0.61974305036033517</c:v>
                </c:pt>
                <c:pt idx="5">
                  <c:v>0.46497948853344173</c:v>
                </c:pt>
                <c:pt idx="6">
                  <c:v>0.36040089022186411</c:v>
                </c:pt>
                <c:pt idx="7">
                  <c:v>0.38314966012378843</c:v>
                </c:pt>
                <c:pt idx="8">
                  <c:v>0.43319542207852618</c:v>
                </c:pt>
                <c:pt idx="9">
                  <c:v>0.46094277693332242</c:v>
                </c:pt>
                <c:pt idx="10">
                  <c:v>0.48558056427278956</c:v>
                </c:pt>
                <c:pt idx="11">
                  <c:v>0.63238294632271286</c:v>
                </c:pt>
                <c:pt idx="12">
                  <c:v>0.47242652306504879</c:v>
                </c:pt>
                <c:pt idx="13">
                  <c:v>0.3619204289440825</c:v>
                </c:pt>
                <c:pt idx="14">
                  <c:v>0.38514743417415398</c:v>
                </c:pt>
                <c:pt idx="15">
                  <c:v>0.44128108603198052</c:v>
                </c:pt>
                <c:pt idx="16">
                  <c:v>0.47225479133703541</c:v>
                </c:pt>
                <c:pt idx="17">
                  <c:v>0.49421209576040803</c:v>
                </c:pt>
                <c:pt idx="18">
                  <c:v>0.62329858528375315</c:v>
                </c:pt>
                <c:pt idx="19">
                  <c:v>0.46346805041271089</c:v>
                </c:pt>
                <c:pt idx="20">
                  <c:v>0.35652410009530777</c:v>
                </c:pt>
                <c:pt idx="21">
                  <c:v>0.38475807806954931</c:v>
                </c:pt>
                <c:pt idx="22">
                  <c:v>0.43687517810239834</c:v>
                </c:pt>
                <c:pt idx="23">
                  <c:v>0.46729244380391471</c:v>
                </c:pt>
                <c:pt idx="24">
                  <c:v>0.49113399073910102</c:v>
                </c:pt>
                <c:pt idx="25">
                  <c:v>0.63988783812772443</c:v>
                </c:pt>
                <c:pt idx="26">
                  <c:v>0.47815513439911023</c:v>
                </c:pt>
                <c:pt idx="27">
                  <c:v>0.36715795393380307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D30-1440-9EAF-F38F1570299E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SAA_beta1_w_fixed!$EK$18:$FL$18</c:f>
              <c:numCache>
                <c:formatCode>0%</c:formatCode>
                <c:ptCount val="28"/>
                <c:pt idx="0">
                  <c:v>0.38804764887273585</c:v>
                </c:pt>
                <c:pt idx="1">
                  <c:v>0.43625844700829913</c:v>
                </c:pt>
                <c:pt idx="2">
                  <c:v>0.46674751282315491</c:v>
                </c:pt>
                <c:pt idx="3">
                  <c:v>0.48939895623190138</c:v>
                </c:pt>
                <c:pt idx="4">
                  <c:v>0.61610251953801476</c:v>
                </c:pt>
                <c:pt idx="5">
                  <c:v>0.46074146601598942</c:v>
                </c:pt>
                <c:pt idx="6">
                  <c:v>0.35628497719409746</c:v>
                </c:pt>
                <c:pt idx="7">
                  <c:v>0.37901293416422638</c:v>
                </c:pt>
                <c:pt idx="8">
                  <c:v>0.43382875250607605</c:v>
                </c:pt>
                <c:pt idx="9">
                  <c:v>0.46873883524545218</c:v>
                </c:pt>
                <c:pt idx="10">
                  <c:v>0.49199352233946575</c:v>
                </c:pt>
                <c:pt idx="11">
                  <c:v>0.63853984220107929</c:v>
                </c:pt>
                <c:pt idx="12">
                  <c:v>0.47409324587481944</c:v>
                </c:pt>
                <c:pt idx="13">
                  <c:v>0.36210130088269654</c:v>
                </c:pt>
                <c:pt idx="14">
                  <c:v>0.38197009134865206</c:v>
                </c:pt>
                <c:pt idx="15">
                  <c:v>0.43459127824546717</c:v>
                </c:pt>
                <c:pt idx="16">
                  <c:v>0.46466878605119011</c:v>
                </c:pt>
                <c:pt idx="17">
                  <c:v>0.49154946567944768</c:v>
                </c:pt>
                <c:pt idx="18">
                  <c:v>0.62423744396520919</c:v>
                </c:pt>
                <c:pt idx="19">
                  <c:v>0.46507450254630378</c:v>
                </c:pt>
                <c:pt idx="20">
                  <c:v>0.35764828245007124</c:v>
                </c:pt>
                <c:pt idx="21">
                  <c:v>0.3837131743789931</c:v>
                </c:pt>
                <c:pt idx="22">
                  <c:v>0.44141133007139427</c:v>
                </c:pt>
                <c:pt idx="23">
                  <c:v>0.47552386156447263</c:v>
                </c:pt>
                <c:pt idx="24">
                  <c:v>0.50028509725275305</c:v>
                </c:pt>
                <c:pt idx="25">
                  <c:v>0.65138164723426439</c:v>
                </c:pt>
                <c:pt idx="26">
                  <c:v>0.48335282330206314</c:v>
                </c:pt>
                <c:pt idx="27">
                  <c:v>0.36844060406320506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D30-1440-9EAF-F38F1570299E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SAA_beta1_w_fixed!$EK$19:$FL$19</c:f>
              <c:numCache>
                <c:formatCode>0%</c:formatCode>
                <c:ptCount val="28"/>
                <c:pt idx="0">
                  <c:v>0.38684011505199689</c:v>
                </c:pt>
                <c:pt idx="1">
                  <c:v>0.44056509515375125</c:v>
                </c:pt>
                <c:pt idx="2">
                  <c:v>0.47069834620109802</c:v>
                </c:pt>
                <c:pt idx="3">
                  <c:v>0.49461950576720087</c:v>
                </c:pt>
                <c:pt idx="4">
                  <c:v>0.62409600959261846</c:v>
                </c:pt>
                <c:pt idx="5">
                  <c:v>0.46640427160712106</c:v>
                </c:pt>
                <c:pt idx="6">
                  <c:v>0.36006346364358666</c:v>
                </c:pt>
                <c:pt idx="7">
                  <c:v>0.38411760528929789</c:v>
                </c:pt>
                <c:pt idx="8">
                  <c:v>0.43874758809084935</c:v>
                </c:pt>
                <c:pt idx="9">
                  <c:v>0.46817190317643598</c:v>
                </c:pt>
                <c:pt idx="10">
                  <c:v>0.49122159456511383</c:v>
                </c:pt>
                <c:pt idx="11">
                  <c:v>0.62868984852802179</c:v>
                </c:pt>
                <c:pt idx="12">
                  <c:v>0.47103542024228678</c:v>
                </c:pt>
                <c:pt idx="13">
                  <c:v>0.36276486493227961</c:v>
                </c:pt>
                <c:pt idx="14">
                  <c:v>0.38343823407964234</c:v>
                </c:pt>
                <c:pt idx="15">
                  <c:v>0.43889429944561142</c:v>
                </c:pt>
                <c:pt idx="16">
                  <c:v>0.4692290415543508</c:v>
                </c:pt>
                <c:pt idx="17">
                  <c:v>0.49556842520670158</c:v>
                </c:pt>
                <c:pt idx="18">
                  <c:v>0.62843358811394068</c:v>
                </c:pt>
                <c:pt idx="19">
                  <c:v>0.46719286717739722</c:v>
                </c:pt>
                <c:pt idx="20">
                  <c:v>0.35884194219959648</c:v>
                </c:pt>
                <c:pt idx="21">
                  <c:v>0.38816791448062588</c:v>
                </c:pt>
                <c:pt idx="22">
                  <c:v>0.44106866227877001</c:v>
                </c:pt>
                <c:pt idx="23">
                  <c:v>0.46948151961233647</c:v>
                </c:pt>
                <c:pt idx="24">
                  <c:v>0.49090007800080404</c:v>
                </c:pt>
                <c:pt idx="25">
                  <c:v>0.63551508377526333</c:v>
                </c:pt>
                <c:pt idx="26">
                  <c:v>0.47324553635332095</c:v>
                </c:pt>
                <c:pt idx="27">
                  <c:v>0.36344060650391274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D30-1440-9EAF-F38F1570299E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SAA_beta1_w_fixed!$EK$20:$FL$20</c:f>
              <c:numCache>
                <c:formatCode>0%</c:formatCode>
                <c:ptCount val="28"/>
                <c:pt idx="0">
                  <c:v>0.38344575230397554</c:v>
                </c:pt>
                <c:pt idx="1">
                  <c:v>0.43878395705514212</c:v>
                </c:pt>
                <c:pt idx="2">
                  <c:v>0.47169180853216164</c:v>
                </c:pt>
                <c:pt idx="3">
                  <c:v>0.49732625834682603</c:v>
                </c:pt>
                <c:pt idx="4">
                  <c:v>0.62828060989886825</c:v>
                </c:pt>
                <c:pt idx="5">
                  <c:v>0.46872727312499574</c:v>
                </c:pt>
                <c:pt idx="6">
                  <c:v>0.36205993750658577</c:v>
                </c:pt>
                <c:pt idx="7">
                  <c:v>0.38459138276238886</c:v>
                </c:pt>
                <c:pt idx="8">
                  <c:v>0.44302966268320149</c:v>
                </c:pt>
                <c:pt idx="9">
                  <c:v>0.4689714714814725</c:v>
                </c:pt>
                <c:pt idx="10">
                  <c:v>0.49296807841463441</c:v>
                </c:pt>
                <c:pt idx="11">
                  <c:v>0.62969225850251276</c:v>
                </c:pt>
                <c:pt idx="12">
                  <c:v>0.46855648377858361</c:v>
                </c:pt>
                <c:pt idx="13">
                  <c:v>0.35832756268790061</c:v>
                </c:pt>
                <c:pt idx="14">
                  <c:v>0.37563711238651626</c:v>
                </c:pt>
                <c:pt idx="15">
                  <c:v>0.43087057610050006</c:v>
                </c:pt>
                <c:pt idx="16">
                  <c:v>0.46390509078996728</c:v>
                </c:pt>
                <c:pt idx="17">
                  <c:v>0.49227682962681563</c:v>
                </c:pt>
                <c:pt idx="18">
                  <c:v>0.62803015640365145</c:v>
                </c:pt>
                <c:pt idx="19">
                  <c:v>0.46562620353690182</c:v>
                </c:pt>
                <c:pt idx="20">
                  <c:v>0.35758410457708456</c:v>
                </c:pt>
                <c:pt idx="21">
                  <c:v>0.38447671745548734</c:v>
                </c:pt>
                <c:pt idx="22">
                  <c:v>0.44241370739405012</c:v>
                </c:pt>
                <c:pt idx="23">
                  <c:v>0.47291853181976012</c:v>
                </c:pt>
                <c:pt idx="24">
                  <c:v>0.50019088766764375</c:v>
                </c:pt>
                <c:pt idx="25">
                  <c:v>0.64210516909998427</c:v>
                </c:pt>
                <c:pt idx="26">
                  <c:v>0.47694054928169927</c:v>
                </c:pt>
                <c:pt idx="27">
                  <c:v>0.36519332405084909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D30-1440-9EAF-F38F15702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IC</a:t>
            </a:r>
            <a:r>
              <a:rPr lang="en-GB" baseline="0"/>
              <a:t> Utilization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SAA_beta1_w_fixed!$FO$14:$GP$14</c:f>
              <c:numCache>
                <c:formatCode>0%</c:formatCode>
                <c:ptCount val="28"/>
                <c:pt idx="0">
                  <c:v>0.31697450432593038</c:v>
                </c:pt>
                <c:pt idx="1">
                  <c:v>0.46865851953481558</c:v>
                </c:pt>
                <c:pt idx="2">
                  <c:v>0.46769786164998273</c:v>
                </c:pt>
                <c:pt idx="3">
                  <c:v>0.45160395735594461</c:v>
                </c:pt>
                <c:pt idx="4">
                  <c:v>0.79657975443164064</c:v>
                </c:pt>
                <c:pt idx="5">
                  <c:v>0.2675622824849912</c:v>
                </c:pt>
                <c:pt idx="6">
                  <c:v>0</c:v>
                </c:pt>
                <c:pt idx="7">
                  <c:v>0.30498977270097832</c:v>
                </c:pt>
                <c:pt idx="8">
                  <c:v>0.45395664085888293</c:v>
                </c:pt>
                <c:pt idx="9">
                  <c:v>0.4742665809634406</c:v>
                </c:pt>
                <c:pt idx="10">
                  <c:v>0.4582219882094819</c:v>
                </c:pt>
                <c:pt idx="11">
                  <c:v>0.79782291561227303</c:v>
                </c:pt>
                <c:pt idx="12">
                  <c:v>0.26788176233516831</c:v>
                </c:pt>
                <c:pt idx="13">
                  <c:v>0</c:v>
                </c:pt>
                <c:pt idx="14">
                  <c:v>0.31984321391195392</c:v>
                </c:pt>
                <c:pt idx="15">
                  <c:v>0.4812571417584221</c:v>
                </c:pt>
                <c:pt idx="16">
                  <c:v>0.47765369844287026</c:v>
                </c:pt>
                <c:pt idx="17">
                  <c:v>0.45937289504503037</c:v>
                </c:pt>
                <c:pt idx="18">
                  <c:v>0.81795394403590416</c:v>
                </c:pt>
                <c:pt idx="19">
                  <c:v>0.27627024354961865</c:v>
                </c:pt>
                <c:pt idx="20">
                  <c:v>0</c:v>
                </c:pt>
                <c:pt idx="21">
                  <c:v>0.31787761501360345</c:v>
                </c:pt>
                <c:pt idx="22">
                  <c:v>0.48449482218577061</c:v>
                </c:pt>
                <c:pt idx="23">
                  <c:v>0.50331659640833082</c:v>
                </c:pt>
                <c:pt idx="24">
                  <c:v>0.48382925999137077</c:v>
                </c:pt>
                <c:pt idx="25">
                  <c:v>0.82442201356376732</c:v>
                </c:pt>
                <c:pt idx="26">
                  <c:v>0.27300075804528617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6B-B543-B842-FD4C1CEC144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SAA_beta1_w_fixed!$FO$15:$GP$15</c:f>
              <c:numCache>
                <c:formatCode>0%</c:formatCode>
                <c:ptCount val="28"/>
                <c:pt idx="0">
                  <c:v>0.29270147708929323</c:v>
                </c:pt>
                <c:pt idx="1">
                  <c:v>0.44812942170298969</c:v>
                </c:pt>
                <c:pt idx="2">
                  <c:v>0.46053047712613293</c:v>
                </c:pt>
                <c:pt idx="3">
                  <c:v>0.4691074511410589</c:v>
                </c:pt>
                <c:pt idx="4">
                  <c:v>0.84212430768849822</c:v>
                </c:pt>
                <c:pt idx="5">
                  <c:v>0.28329366754535973</c:v>
                </c:pt>
                <c:pt idx="6">
                  <c:v>0</c:v>
                </c:pt>
                <c:pt idx="7">
                  <c:v>0.3162663448582626</c:v>
                </c:pt>
                <c:pt idx="8">
                  <c:v>0.49038620069635813</c:v>
                </c:pt>
                <c:pt idx="9">
                  <c:v>0.48402186138251718</c:v>
                </c:pt>
                <c:pt idx="10">
                  <c:v>0.46053080794416884</c:v>
                </c:pt>
                <c:pt idx="11">
                  <c:v>0.85911494892767049</c:v>
                </c:pt>
                <c:pt idx="12">
                  <c:v>0.2961853843424001</c:v>
                </c:pt>
                <c:pt idx="13">
                  <c:v>0</c:v>
                </c:pt>
                <c:pt idx="14">
                  <c:v>0.29228264423714512</c:v>
                </c:pt>
                <c:pt idx="15">
                  <c:v>0.4559682813239892</c:v>
                </c:pt>
                <c:pt idx="16">
                  <c:v>0.46918062703985586</c:v>
                </c:pt>
                <c:pt idx="17">
                  <c:v>0.46262993538444164</c:v>
                </c:pt>
                <c:pt idx="18">
                  <c:v>0.83657570020534422</c:v>
                </c:pt>
                <c:pt idx="19">
                  <c:v>0.28510018887059602</c:v>
                </c:pt>
                <c:pt idx="20">
                  <c:v>0</c:v>
                </c:pt>
                <c:pt idx="21">
                  <c:v>0.328770679302959</c:v>
                </c:pt>
                <c:pt idx="22">
                  <c:v>0.49547184237742931</c:v>
                </c:pt>
                <c:pt idx="23">
                  <c:v>0.49549089077228392</c:v>
                </c:pt>
                <c:pt idx="24">
                  <c:v>0.46981202537064343</c:v>
                </c:pt>
                <c:pt idx="25">
                  <c:v>0.87587592880398502</c:v>
                </c:pt>
                <c:pt idx="26">
                  <c:v>0.30409970001264403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6B-B543-B842-FD4C1CEC144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SAA_beta1_w_fixed!$FO$16:$GP$16</c:f>
              <c:numCache>
                <c:formatCode>0%</c:formatCode>
                <c:ptCount val="28"/>
                <c:pt idx="0">
                  <c:v>0.29687160416708358</c:v>
                </c:pt>
                <c:pt idx="1">
                  <c:v>0.46964444435960695</c:v>
                </c:pt>
                <c:pt idx="2">
                  <c:v>0.4725327875634146</c:v>
                </c:pt>
                <c:pt idx="3">
                  <c:v>0.44371487811753507</c:v>
                </c:pt>
                <c:pt idx="4">
                  <c:v>0.81006156938356033</c:v>
                </c:pt>
                <c:pt idx="5">
                  <c:v>0.27811194137440431</c:v>
                </c:pt>
                <c:pt idx="6">
                  <c:v>0</c:v>
                </c:pt>
                <c:pt idx="7">
                  <c:v>0.30701838136822368</c:v>
                </c:pt>
                <c:pt idx="8">
                  <c:v>0.48883875100480889</c:v>
                </c:pt>
                <c:pt idx="9">
                  <c:v>0.50289365175198075</c:v>
                </c:pt>
                <c:pt idx="10">
                  <c:v>0.47038472636436174</c:v>
                </c:pt>
                <c:pt idx="11">
                  <c:v>0.85244401782246371</c:v>
                </c:pt>
                <c:pt idx="12">
                  <c:v>0.29210032830266663</c:v>
                </c:pt>
                <c:pt idx="13">
                  <c:v>0</c:v>
                </c:pt>
                <c:pt idx="14">
                  <c:v>0.30040002204615984</c:v>
                </c:pt>
                <c:pt idx="15">
                  <c:v>0.473254990916263</c:v>
                </c:pt>
                <c:pt idx="16">
                  <c:v>0.48231639662520021</c:v>
                </c:pt>
                <c:pt idx="17">
                  <c:v>0.45488406615245053</c:v>
                </c:pt>
                <c:pt idx="18">
                  <c:v>0.84612868844485878</c:v>
                </c:pt>
                <c:pt idx="19">
                  <c:v>0.29393696812149051</c:v>
                </c:pt>
                <c:pt idx="20">
                  <c:v>0</c:v>
                </c:pt>
                <c:pt idx="21">
                  <c:v>0.33127791980344357</c:v>
                </c:pt>
                <c:pt idx="22">
                  <c:v>0.50593603264778031</c:v>
                </c:pt>
                <c:pt idx="23">
                  <c:v>0.50181036275924662</c:v>
                </c:pt>
                <c:pt idx="24">
                  <c:v>0.46376150832457069</c:v>
                </c:pt>
                <c:pt idx="25">
                  <c:v>0.86782243479637433</c:v>
                </c:pt>
                <c:pt idx="26">
                  <c:v>0.3031626420360235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6B-B543-B842-FD4C1CEC144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SAA_beta1_w_fixed!$FO$17:$GP$17</c:f>
              <c:numCache>
                <c:formatCode>0%</c:formatCode>
                <c:ptCount val="28"/>
                <c:pt idx="0">
                  <c:v>0.30312344523721563</c:v>
                </c:pt>
                <c:pt idx="1">
                  <c:v>0.47246183629152189</c:v>
                </c:pt>
                <c:pt idx="2">
                  <c:v>0.48156568070124861</c:v>
                </c:pt>
                <c:pt idx="3">
                  <c:v>0.47734672903652642</c:v>
                </c:pt>
                <c:pt idx="4">
                  <c:v>0.85989694248856807</c:v>
                </c:pt>
                <c:pt idx="5">
                  <c:v>0.28965408927009872</c:v>
                </c:pt>
                <c:pt idx="6">
                  <c:v>0</c:v>
                </c:pt>
                <c:pt idx="7">
                  <c:v>0.31909721862507007</c:v>
                </c:pt>
                <c:pt idx="8">
                  <c:v>0.48082239645826569</c:v>
                </c:pt>
                <c:pt idx="9">
                  <c:v>0.48265872553677641</c:v>
                </c:pt>
                <c:pt idx="10">
                  <c:v>0.46595576514669168</c:v>
                </c:pt>
                <c:pt idx="11">
                  <c:v>0.85186554942108617</c:v>
                </c:pt>
                <c:pt idx="12">
                  <c:v>0.29128489728381268</c:v>
                </c:pt>
                <c:pt idx="13">
                  <c:v>0</c:v>
                </c:pt>
                <c:pt idx="14">
                  <c:v>0.30390706298946035</c:v>
                </c:pt>
                <c:pt idx="15">
                  <c:v>0.46627317310392463</c:v>
                </c:pt>
                <c:pt idx="16">
                  <c:v>0.46970761580383402</c:v>
                </c:pt>
                <c:pt idx="17">
                  <c:v>0.47503895161862547</c:v>
                </c:pt>
                <c:pt idx="18">
                  <c:v>0.83859601454093025</c:v>
                </c:pt>
                <c:pt idx="19">
                  <c:v>0.27682227081266947</c:v>
                </c:pt>
                <c:pt idx="20">
                  <c:v>0</c:v>
                </c:pt>
                <c:pt idx="21">
                  <c:v>0.31525753836658255</c:v>
                </c:pt>
                <c:pt idx="22">
                  <c:v>0.47277002142989383</c:v>
                </c:pt>
                <c:pt idx="23">
                  <c:v>0.48872521508891409</c:v>
                </c:pt>
                <c:pt idx="24">
                  <c:v>0.4799147611060921</c:v>
                </c:pt>
                <c:pt idx="25">
                  <c:v>0.87412209289227771</c:v>
                </c:pt>
                <c:pt idx="26">
                  <c:v>0.29887176665061138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6B-B543-B842-FD4C1CEC144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SAA_beta1_w_fixed!$FO$18:$GP$18</c:f>
              <c:numCache>
                <c:formatCode>0%</c:formatCode>
                <c:ptCount val="28"/>
                <c:pt idx="0">
                  <c:v>0.31078330522462472</c:v>
                </c:pt>
                <c:pt idx="1">
                  <c:v>0.4776242828113102</c:v>
                </c:pt>
                <c:pt idx="2">
                  <c:v>0.47794127483067311</c:v>
                </c:pt>
                <c:pt idx="3">
                  <c:v>0.46891160473773091</c:v>
                </c:pt>
                <c:pt idx="4">
                  <c:v>0.82119494466405873</c:v>
                </c:pt>
                <c:pt idx="5">
                  <c:v>0.27265738824509</c:v>
                </c:pt>
                <c:pt idx="6">
                  <c:v>0</c:v>
                </c:pt>
                <c:pt idx="7">
                  <c:v>0.30951980492669401</c:v>
                </c:pt>
                <c:pt idx="8">
                  <c:v>0.48236756553489885</c:v>
                </c:pt>
                <c:pt idx="9">
                  <c:v>0.4908671696966117</c:v>
                </c:pt>
                <c:pt idx="10">
                  <c:v>0.45871069308424167</c:v>
                </c:pt>
                <c:pt idx="11">
                  <c:v>0.85276675171756378</c:v>
                </c:pt>
                <c:pt idx="12">
                  <c:v>0.29521958178932922</c:v>
                </c:pt>
                <c:pt idx="13">
                  <c:v>0</c:v>
                </c:pt>
                <c:pt idx="14">
                  <c:v>0.31510930017136229</c:v>
                </c:pt>
                <c:pt idx="15">
                  <c:v>0.48140201212630329</c:v>
                </c:pt>
                <c:pt idx="16">
                  <c:v>0.48223539897398882</c:v>
                </c:pt>
                <c:pt idx="17">
                  <c:v>0.47869143341754711</c:v>
                </c:pt>
                <c:pt idx="18">
                  <c:v>0.81605501877033459</c:v>
                </c:pt>
                <c:pt idx="19">
                  <c:v>0.26465235811330901</c:v>
                </c:pt>
                <c:pt idx="20">
                  <c:v>0</c:v>
                </c:pt>
                <c:pt idx="21">
                  <c:v>0.31572899471594096</c:v>
                </c:pt>
                <c:pt idx="22">
                  <c:v>0.48760720675468838</c:v>
                </c:pt>
                <c:pt idx="23">
                  <c:v>0.50506123350876042</c:v>
                </c:pt>
                <c:pt idx="24">
                  <c:v>0.47090416357307485</c:v>
                </c:pt>
                <c:pt idx="25">
                  <c:v>0.85755970558729377</c:v>
                </c:pt>
                <c:pt idx="26">
                  <c:v>0.29504682581195607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6B-B543-B842-FD4C1CEC144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SAA_beta1_w_fixed!$FO$19:$GP$19</c:f>
              <c:numCache>
                <c:formatCode>0%</c:formatCode>
                <c:ptCount val="28"/>
                <c:pt idx="0">
                  <c:v>0.30718207247172624</c:v>
                </c:pt>
                <c:pt idx="1">
                  <c:v>0.47978189211046812</c:v>
                </c:pt>
                <c:pt idx="2">
                  <c:v>0.48737937010690474</c:v>
                </c:pt>
                <c:pt idx="3">
                  <c:v>0.47375636687580069</c:v>
                </c:pt>
                <c:pt idx="4">
                  <c:v>0.8385447647334322</c:v>
                </c:pt>
                <c:pt idx="5">
                  <c:v>0.2818719224185014</c:v>
                </c:pt>
                <c:pt idx="6">
                  <c:v>0</c:v>
                </c:pt>
                <c:pt idx="7">
                  <c:v>0.31512906797243712</c:v>
                </c:pt>
                <c:pt idx="8">
                  <c:v>0.47305983985827943</c:v>
                </c:pt>
                <c:pt idx="9">
                  <c:v>0.49075437908757952</c:v>
                </c:pt>
                <c:pt idx="10">
                  <c:v>0.47610611505509365</c:v>
                </c:pt>
                <c:pt idx="11">
                  <c:v>0.85437327513286709</c:v>
                </c:pt>
                <c:pt idx="12">
                  <c:v>0.28952761692553058</c:v>
                </c:pt>
                <c:pt idx="13">
                  <c:v>0</c:v>
                </c:pt>
                <c:pt idx="14">
                  <c:v>0.31118957898013405</c:v>
                </c:pt>
                <c:pt idx="15">
                  <c:v>0.48366172176573818</c:v>
                </c:pt>
                <c:pt idx="16">
                  <c:v>0.48895848567791983</c:v>
                </c:pt>
                <c:pt idx="17">
                  <c:v>0.46532243177146915</c:v>
                </c:pt>
                <c:pt idx="18">
                  <c:v>0.8227025864086972</c:v>
                </c:pt>
                <c:pt idx="19">
                  <c:v>0.27761446816873236</c:v>
                </c:pt>
                <c:pt idx="20">
                  <c:v>0</c:v>
                </c:pt>
                <c:pt idx="21">
                  <c:v>0.3117003795935801</c:v>
                </c:pt>
                <c:pt idx="22">
                  <c:v>0.46445978069689259</c:v>
                </c:pt>
                <c:pt idx="23">
                  <c:v>0.48220922651601544</c:v>
                </c:pt>
                <c:pt idx="24">
                  <c:v>0.47599316421619553</c:v>
                </c:pt>
                <c:pt idx="25">
                  <c:v>0.86591282697619876</c:v>
                </c:pt>
                <c:pt idx="26">
                  <c:v>0.29423987989250733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6B-B543-B842-FD4C1CEC144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SAA_beta1_w_fixed!$FO$20:$GP$20</c:f>
              <c:numCache>
                <c:formatCode>0%</c:formatCode>
                <c:ptCount val="28"/>
                <c:pt idx="0">
                  <c:v>0.30896064995666006</c:v>
                </c:pt>
                <c:pt idx="1">
                  <c:v>0.49044957057920241</c:v>
                </c:pt>
                <c:pt idx="2">
                  <c:v>0.47954079987887327</c:v>
                </c:pt>
                <c:pt idx="3">
                  <c:v>0.46876119132619459</c:v>
                </c:pt>
                <c:pt idx="4">
                  <c:v>0.85546326175471255</c:v>
                </c:pt>
                <c:pt idx="5">
                  <c:v>0.28841765469236191</c:v>
                </c:pt>
                <c:pt idx="6">
                  <c:v>0</c:v>
                </c:pt>
                <c:pt idx="7">
                  <c:v>0.31788172332589232</c:v>
                </c:pt>
                <c:pt idx="8">
                  <c:v>0.48480360780439907</c:v>
                </c:pt>
                <c:pt idx="9">
                  <c:v>0.48361194460502188</c:v>
                </c:pt>
                <c:pt idx="10">
                  <c:v>0.46134387928827625</c:v>
                </c:pt>
                <c:pt idx="11">
                  <c:v>0.81517021767439146</c:v>
                </c:pt>
                <c:pt idx="12">
                  <c:v>0.27279193537151442</c:v>
                </c:pt>
                <c:pt idx="13">
                  <c:v>0</c:v>
                </c:pt>
                <c:pt idx="14">
                  <c:v>0.30343986094671255</c:v>
                </c:pt>
                <c:pt idx="15">
                  <c:v>0.48759919356510023</c:v>
                </c:pt>
                <c:pt idx="16">
                  <c:v>0.47474509883230953</c:v>
                </c:pt>
                <c:pt idx="17">
                  <c:v>0.46252435109912499</c:v>
                </c:pt>
                <c:pt idx="18">
                  <c:v>0.83833012621764513</c:v>
                </c:pt>
                <c:pt idx="19">
                  <c:v>0.280498145969865</c:v>
                </c:pt>
                <c:pt idx="20">
                  <c:v>0</c:v>
                </c:pt>
                <c:pt idx="21">
                  <c:v>0.32464934305101012</c:v>
                </c:pt>
                <c:pt idx="22">
                  <c:v>0.49801122160253131</c:v>
                </c:pt>
                <c:pt idx="23">
                  <c:v>0.4933513742469175</c:v>
                </c:pt>
                <c:pt idx="24">
                  <c:v>0.47912300562489246</c:v>
                </c:pt>
                <c:pt idx="25">
                  <c:v>0.83867552230597653</c:v>
                </c:pt>
                <c:pt idx="26">
                  <c:v>0.27656543426623142</c:v>
                </c:pt>
                <c:pt idx="2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6B-B543-B842-FD4C1CEC1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6135567"/>
        <c:axId val="2116340047"/>
      </c:lineChart>
      <c:catAx>
        <c:axId val="21161355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340047"/>
        <c:crosses val="autoZero"/>
        <c:auto val="1"/>
        <c:lblAlgn val="ctr"/>
        <c:lblOffset val="100"/>
        <c:noMultiLvlLbl val="0"/>
      </c:catAx>
      <c:valAx>
        <c:axId val="211634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2116135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SAA_beta04_wout_fixed!$CD$35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SAA_beta04_wout_fixed!$CE$35:$CK$35</c:f>
              <c:numCache>
                <c:formatCode>General</c:formatCode>
                <c:ptCount val="7"/>
                <c:pt idx="0">
                  <c:v>8604.0184996322787</c:v>
                </c:pt>
                <c:pt idx="1">
                  <c:v>8540.7238171253321</c:v>
                </c:pt>
                <c:pt idx="2">
                  <c:v>8516.9433185319576</c:v>
                </c:pt>
                <c:pt idx="3">
                  <c:v>8518.2893240874437</c:v>
                </c:pt>
                <c:pt idx="4">
                  <c:v>8521.5363252227889</c:v>
                </c:pt>
                <c:pt idx="5">
                  <c:v>8527.4694932327639</c:v>
                </c:pt>
                <c:pt idx="6">
                  <c:v>8513.9899911884768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C6-8544-8C2C-9506A75EE7CF}"/>
            </c:ext>
          </c:extLst>
        </c:ser>
        <c:ser>
          <c:idx val="1"/>
          <c:order val="1"/>
          <c:tx>
            <c:strRef>
              <c:f>SAA_beta04_wout_fixed!$CD$36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SAA_beta04_wout_fixed!$CE$36:$CK$36</c:f>
              <c:numCache>
                <c:formatCode>General</c:formatCode>
                <c:ptCount val="7"/>
                <c:pt idx="0">
                  <c:v>9061.6899999999987</c:v>
                </c:pt>
                <c:pt idx="1">
                  <c:v>9014.0062320412944</c:v>
                </c:pt>
                <c:pt idx="2">
                  <c:v>8972.7200000000012</c:v>
                </c:pt>
                <c:pt idx="3">
                  <c:v>8958.6862448638021</c:v>
                </c:pt>
                <c:pt idx="4">
                  <c:v>9013.4837499999994</c:v>
                </c:pt>
                <c:pt idx="5">
                  <c:v>8981.8124893012355</c:v>
                </c:pt>
                <c:pt idx="6">
                  <c:v>8944.9549813536687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C6-8544-8C2C-9506A75EE7CF}"/>
            </c:ext>
          </c:extLst>
        </c:ser>
        <c:ser>
          <c:idx val="2"/>
          <c:order val="2"/>
          <c:tx>
            <c:strRef>
              <c:f>SAA_beta04_wout_fixed!$CD$37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SAA_beta04_wout_fixed!$CE$34:$CK$34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SAA_beta04_wout_fixed!$CE$37:$CK$37</c:f>
              <c:numCache>
                <c:formatCode>General</c:formatCode>
                <c:ptCount val="7"/>
                <c:pt idx="0">
                  <c:v>7983.9687472420937</c:v>
                </c:pt>
                <c:pt idx="1">
                  <c:v>7936.7299799668517</c:v>
                </c:pt>
                <c:pt idx="2">
                  <c:v>7835.2349999999997</c:v>
                </c:pt>
                <c:pt idx="3">
                  <c:v>7892.7987499999999</c:v>
                </c:pt>
                <c:pt idx="4">
                  <c:v>7836.2387441654282</c:v>
                </c:pt>
                <c:pt idx="5">
                  <c:v>7860.0987442655924</c:v>
                </c:pt>
                <c:pt idx="6">
                  <c:v>7805.9937435375359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C6-8544-8C2C-9506A75EE7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5855504"/>
        <c:axId val="343770384"/>
      </c:scatterChart>
      <c:valAx>
        <c:axId val="325855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43770384"/>
        <c:crosses val="autoZero"/>
        <c:crossBetween val="midCat"/>
      </c:valAx>
      <c:valAx>
        <c:axId val="34377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855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SAA_beta04_wout_fixed!$CD$88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SAA_beta04_wout_fixed!$CE$88:$CK$88</c:f>
              <c:numCache>
                <c:formatCode>General</c:formatCode>
                <c:ptCount val="7"/>
                <c:pt idx="0">
                  <c:v>8503.5918333333339</c:v>
                </c:pt>
                <c:pt idx="1">
                  <c:v>8506.4161650541173</c:v>
                </c:pt>
                <c:pt idx="2">
                  <c:v>8481.9451666078003</c:v>
                </c:pt>
                <c:pt idx="3">
                  <c:v>8477.5233329252205</c:v>
                </c:pt>
                <c:pt idx="4">
                  <c:v>8469.2283333333326</c:v>
                </c:pt>
                <c:pt idx="5">
                  <c:v>8475.4449999999997</c:v>
                </c:pt>
                <c:pt idx="6">
                  <c:v>8460.5126666666674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748-FB42-AA85-02EE84490EDD}"/>
            </c:ext>
          </c:extLst>
        </c:ser>
        <c:ser>
          <c:idx val="1"/>
          <c:order val="1"/>
          <c:tx>
            <c:strRef>
              <c:f>SAA_beta04_wout_fixed!$CD$89</c:f>
              <c:strCache>
                <c:ptCount val="1"/>
                <c:pt idx="0">
                  <c:v>0,75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SAA_beta04_wout_fixed!$CE$89:$CK$89</c:f>
              <c:numCache>
                <c:formatCode>General</c:formatCode>
                <c:ptCount val="7"/>
                <c:pt idx="0">
                  <c:v>8986.5974999999999</c:v>
                </c:pt>
                <c:pt idx="1">
                  <c:v>8974.6812499999996</c:v>
                </c:pt>
                <c:pt idx="2">
                  <c:v>8963.3050000000003</c:v>
                </c:pt>
                <c:pt idx="3">
                  <c:v>8925.9487500000014</c:v>
                </c:pt>
                <c:pt idx="4">
                  <c:v>8963.0775000000012</c:v>
                </c:pt>
                <c:pt idx="5">
                  <c:v>8929.4249999999993</c:v>
                </c:pt>
                <c:pt idx="6">
                  <c:v>8919.7624999999989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748-FB42-AA85-02EE84490EDD}"/>
            </c:ext>
          </c:extLst>
        </c:ser>
        <c:ser>
          <c:idx val="2"/>
          <c:order val="2"/>
          <c:tx>
            <c:strRef>
              <c:f>SAA_beta04_wout_fixed!$CD$90</c:f>
              <c:strCache>
                <c:ptCount val="1"/>
                <c:pt idx="0">
                  <c:v>0,25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SAA_beta04_wout_fixed!$CE$87:$CK$87</c:f>
              <c:numCache>
                <c:formatCode>General</c:formatCode>
                <c:ptCount val="7"/>
                <c:pt idx="0">
                  <c:v>0</c:v>
                </c:pt>
                <c:pt idx="1">
                  <c:v>0.05</c:v>
                </c:pt>
                <c:pt idx="2">
                  <c:v>0.1</c:v>
                </c:pt>
                <c:pt idx="3">
                  <c:v>0.15</c:v>
                </c:pt>
                <c:pt idx="4">
                  <c:v>0.2</c:v>
                </c:pt>
                <c:pt idx="5">
                  <c:v>0.25</c:v>
                </c:pt>
                <c:pt idx="6">
                  <c:v>0.3</c:v>
                </c:pt>
              </c:numCache>
            </c:numRef>
          </c:xVal>
          <c:yVal>
            <c:numRef>
              <c:f>SAA_beta04_wout_fixed!$CE$90:$CK$90</c:f>
              <c:numCache>
                <c:formatCode>General</c:formatCode>
                <c:ptCount val="7"/>
                <c:pt idx="0">
                  <c:v>7841.2862499999992</c:v>
                </c:pt>
                <c:pt idx="1">
                  <c:v>7921.3512499999997</c:v>
                </c:pt>
                <c:pt idx="2">
                  <c:v>7806.97</c:v>
                </c:pt>
                <c:pt idx="3">
                  <c:v>7845.0912499999995</c:v>
                </c:pt>
                <c:pt idx="4">
                  <c:v>7803.4812500000007</c:v>
                </c:pt>
                <c:pt idx="5">
                  <c:v>7789.8249999999989</c:v>
                </c:pt>
                <c:pt idx="6">
                  <c:v>7756.6687499999989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748-FB42-AA85-02EE84490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511472"/>
        <c:axId val="325676160"/>
      </c:scatterChart>
      <c:valAx>
        <c:axId val="312511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25676160"/>
        <c:crosses val="autoZero"/>
        <c:crossBetween val="midCat"/>
      </c:valAx>
      <c:valAx>
        <c:axId val="32567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O"/>
          </a:p>
        </c:txPr>
        <c:crossAx val="3125114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559955</xdr:colOff>
      <xdr:row>40</xdr:row>
      <xdr:rowOff>53687</xdr:rowOff>
    </xdr:from>
    <xdr:to>
      <xdr:col>80</xdr:col>
      <xdr:colOff>64655</xdr:colOff>
      <xdr:row>58</xdr:row>
      <xdr:rowOff>98137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A85B47-5C05-B51E-10B6-301A34CBDD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130</xdr:col>
      <xdr:colOff>544286</xdr:colOff>
      <xdr:row>28</xdr:row>
      <xdr:rowOff>116939</xdr:rowOff>
    </xdr:from>
    <xdr:to>
      <xdr:col>158</xdr:col>
      <xdr:colOff>244104</xdr:colOff>
      <xdr:row>50</xdr:row>
      <xdr:rowOff>28040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22A15DC-2CE9-E1E1-E2EF-7BD339EA7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130</xdr:col>
      <xdr:colOff>578920</xdr:colOff>
      <xdr:row>43</xdr:row>
      <xdr:rowOff>36286</xdr:rowOff>
    </xdr:from>
    <xdr:to>
      <xdr:col>158</xdr:col>
      <xdr:colOff>290286</xdr:colOff>
      <xdr:row>64</xdr:row>
      <xdr:rowOff>143658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25D185F-755F-C443-8C07-678221723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617683</xdr:colOff>
      <xdr:row>37</xdr:row>
      <xdr:rowOff>169139</xdr:rowOff>
    </xdr:from>
    <xdr:to>
      <xdr:col>89</xdr:col>
      <xdr:colOff>122383</xdr:colOff>
      <xdr:row>50</xdr:row>
      <xdr:rowOff>126999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7C528D-6811-B34B-ABE8-BFDD11EBB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139</xdr:col>
      <xdr:colOff>555830</xdr:colOff>
      <xdr:row>32</xdr:row>
      <xdr:rowOff>105394</xdr:rowOff>
    </xdr:from>
    <xdr:to>
      <xdr:col>167</xdr:col>
      <xdr:colOff>255648</xdr:colOff>
      <xdr:row>54</xdr:row>
      <xdr:rowOff>16495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9E6737-047B-884E-906A-8C51ADB83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139</xdr:col>
      <xdr:colOff>602011</xdr:colOff>
      <xdr:row>47</xdr:row>
      <xdr:rowOff>82468</xdr:rowOff>
    </xdr:from>
    <xdr:to>
      <xdr:col>167</xdr:col>
      <xdr:colOff>313377</xdr:colOff>
      <xdr:row>68</xdr:row>
      <xdr:rowOff>189841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4B1628-36C7-C04F-95E2-C1604389F5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50800</xdr:colOff>
      <xdr:row>90</xdr:row>
      <xdr:rowOff>171450</xdr:rowOff>
    </xdr:from>
    <xdr:to>
      <xdr:col>88</xdr:col>
      <xdr:colOff>584200</xdr:colOff>
      <xdr:row>105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C68CBCD-BDB0-5B4B-B134-F802D6DB3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81</xdr:col>
      <xdr:colOff>12700</xdr:colOff>
      <xdr:row>38</xdr:row>
      <xdr:rowOff>19050</xdr:rowOff>
    </xdr:from>
    <xdr:to>
      <xdr:col>88</xdr:col>
      <xdr:colOff>660400</xdr:colOff>
      <xdr:row>52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21FA06-CB2B-6E4E-BC63-322098D81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82</xdr:col>
      <xdr:colOff>50800</xdr:colOff>
      <xdr:row>90</xdr:row>
      <xdr:rowOff>171450</xdr:rowOff>
    </xdr:from>
    <xdr:to>
      <xdr:col>88</xdr:col>
      <xdr:colOff>584200</xdr:colOff>
      <xdr:row>105</xdr:row>
      <xdr:rowOff>57150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C61D031-324C-164A-8620-A2BAABDA0B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138</xdr:col>
      <xdr:colOff>647700</xdr:colOff>
      <xdr:row>29</xdr:row>
      <xdr:rowOff>6350</xdr:rowOff>
    </xdr:from>
    <xdr:to>
      <xdr:col>167</xdr:col>
      <xdr:colOff>279400</xdr:colOff>
      <xdr:row>48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F7C5D10-F8BA-B9A5-FDCA-18E6E9B1F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138</xdr:col>
      <xdr:colOff>660400</xdr:colOff>
      <xdr:row>48</xdr:row>
      <xdr:rowOff>146050</xdr:rowOff>
    </xdr:from>
    <xdr:to>
      <xdr:col>167</xdr:col>
      <xdr:colOff>292100</xdr:colOff>
      <xdr:row>66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05A9F1A-6407-A05C-A68D-E4E337C44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139</xdr:col>
      <xdr:colOff>555830</xdr:colOff>
      <xdr:row>32</xdr:row>
      <xdr:rowOff>105394</xdr:rowOff>
    </xdr:from>
    <xdr:to>
      <xdr:col>167</xdr:col>
      <xdr:colOff>255648</xdr:colOff>
      <xdr:row>54</xdr:row>
      <xdr:rowOff>16495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EB96B9-D035-D54F-866B-741922848B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139</xdr:col>
      <xdr:colOff>602011</xdr:colOff>
      <xdr:row>47</xdr:row>
      <xdr:rowOff>82468</xdr:rowOff>
    </xdr:from>
    <xdr:to>
      <xdr:col>167</xdr:col>
      <xdr:colOff>313377</xdr:colOff>
      <xdr:row>68</xdr:row>
      <xdr:rowOff>189841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E2208D5-2F32-F849-A2AD-438FEABFE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81</xdr:col>
      <xdr:colOff>12700</xdr:colOff>
      <xdr:row>38</xdr:row>
      <xdr:rowOff>19050</xdr:rowOff>
    </xdr:from>
    <xdr:to>
      <xdr:col>88</xdr:col>
      <xdr:colOff>660400</xdr:colOff>
      <xdr:row>52</xdr:row>
      <xdr:rowOff>95250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ABC463-0931-3948-295F-C65FA5AF20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82</xdr:col>
      <xdr:colOff>50800</xdr:colOff>
      <xdr:row>90</xdr:row>
      <xdr:rowOff>171450</xdr:rowOff>
    </xdr:from>
    <xdr:to>
      <xdr:col>88</xdr:col>
      <xdr:colOff>584200</xdr:colOff>
      <xdr:row>105</xdr:row>
      <xdr:rowOff>57150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680DEF9-9E71-72AD-28DC-FC152B608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213"/>
  <sheetViews>
    <sheetView topLeftCell="GB70" zoomScale="110" zoomScaleNormal="110" zoomScaleSheetLayoutView="70" workbookViewId="0">
      <selection activeCell="HS74" sqref="HS74"/>
    </sheetView>
  </sheetViews>
  <sheetFormatPr baseColWidth="10" defaultColWidth="8.83203125" defaultRowHeight="15" x14ac:dyDescent="0.2"/>
  <cols>
    <col min="12" max="12" width="4" customWidth="1"/>
    <col min="13" max="13" width="3.1640625" customWidth="1"/>
    <col min="14" max="14" width="3" customWidth="1"/>
    <col min="15" max="43" width="0.6640625" customWidth="1"/>
    <col min="44" max="44" width="4.5" customWidth="1"/>
    <col min="45" max="71" width="0.6640625" customWidth="1"/>
    <col min="81" max="81" width="8.33203125" customWidth="1"/>
    <col min="82" max="82" width="7.1640625" customWidth="1"/>
    <col min="92" max="99" width="6.5" customWidth="1"/>
    <col min="108" max="108" width="1.6640625" customWidth="1"/>
    <col min="110" max="110" width="2.1640625" customWidth="1"/>
    <col min="112" max="112" width="3" customWidth="1"/>
    <col min="115" max="115" width="2" customWidth="1"/>
    <col min="117" max="117" width="2.1640625" customWidth="1"/>
    <col min="122" max="122" width="1.83203125" customWidth="1"/>
    <col min="124" max="124" width="2.33203125" customWidth="1"/>
    <col min="126" max="126" width="2.33203125" customWidth="1"/>
    <col min="132" max="132" width="6.1640625" customWidth="1"/>
    <col min="133" max="159" width="4.5" customWidth="1"/>
    <col min="161" max="161" width="5" customWidth="1"/>
    <col min="162" max="197" width="5.33203125" customWidth="1"/>
    <col min="198" max="198" width="5.83203125" customWidth="1"/>
    <col min="199" max="199" width="14.83203125" customWidth="1"/>
    <col min="200" max="204" width="2.33203125" customWidth="1"/>
    <col min="205" max="205" width="11.5" customWidth="1"/>
    <col min="206" max="211" width="2.33203125" customWidth="1"/>
    <col min="212" max="212" width="11.1640625" customWidth="1"/>
    <col min="213" max="216" width="2.33203125" customWidth="1"/>
    <col min="217" max="217" width="3" customWidth="1"/>
    <col min="220" max="220" width="2.1640625" customWidth="1"/>
    <col min="221" max="221" width="3.5" customWidth="1"/>
    <col min="222" max="222" width="2" customWidth="1"/>
  </cols>
  <sheetData>
    <row r="1" spans="1:218" x14ac:dyDescent="0.2">
      <c r="A1" t="s">
        <v>0</v>
      </c>
    </row>
    <row r="2" spans="1:218" x14ac:dyDescent="0.2">
      <c r="A2" t="s">
        <v>1</v>
      </c>
      <c r="B2" t="s">
        <v>2</v>
      </c>
      <c r="BV2" t="s">
        <v>20</v>
      </c>
      <c r="CE2" t="s">
        <v>21</v>
      </c>
      <c r="CN2" t="s">
        <v>9</v>
      </c>
    </row>
    <row r="3" spans="1:218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11</v>
      </c>
      <c r="K3" s="1" t="s">
        <v>12</v>
      </c>
      <c r="L3" s="1" t="s">
        <v>13</v>
      </c>
      <c r="M3" s="1" t="s">
        <v>14</v>
      </c>
      <c r="N3" s="1">
        <v>1</v>
      </c>
      <c r="O3" s="1">
        <v>2</v>
      </c>
      <c r="P3" s="1">
        <v>3</v>
      </c>
      <c r="Q3" s="1">
        <v>4</v>
      </c>
      <c r="R3" s="1">
        <v>5</v>
      </c>
      <c r="S3" s="1">
        <v>6</v>
      </c>
      <c r="T3" s="1">
        <v>7</v>
      </c>
      <c r="U3" s="1">
        <v>8</v>
      </c>
      <c r="V3" s="1">
        <v>9</v>
      </c>
      <c r="W3" s="1">
        <v>10</v>
      </c>
      <c r="X3" s="1">
        <v>11</v>
      </c>
      <c r="Y3" s="1">
        <v>12</v>
      </c>
      <c r="Z3" s="1">
        <v>13</v>
      </c>
      <c r="AA3" s="1">
        <v>14</v>
      </c>
      <c r="AB3" s="1">
        <v>15</v>
      </c>
      <c r="AC3" s="1">
        <v>16</v>
      </c>
      <c r="AD3" s="1">
        <v>17</v>
      </c>
      <c r="AE3" s="1">
        <v>18</v>
      </c>
      <c r="AF3" s="1">
        <v>19</v>
      </c>
      <c r="AG3" s="1">
        <v>20</v>
      </c>
      <c r="AH3" s="1">
        <v>21</v>
      </c>
      <c r="AI3" s="1">
        <v>22</v>
      </c>
      <c r="AJ3" s="1">
        <v>23</v>
      </c>
      <c r="AK3" s="1">
        <v>24</v>
      </c>
      <c r="AL3" s="1">
        <v>25</v>
      </c>
      <c r="AM3" s="1">
        <v>26</v>
      </c>
      <c r="AN3" s="1">
        <v>27</v>
      </c>
      <c r="AO3" s="1">
        <v>28</v>
      </c>
      <c r="AP3" s="1" t="s">
        <v>13</v>
      </c>
      <c r="AQ3" s="1" t="s">
        <v>15</v>
      </c>
      <c r="AR3" s="1">
        <v>1</v>
      </c>
      <c r="AS3" s="1">
        <v>2</v>
      </c>
      <c r="AT3" s="1">
        <v>3</v>
      </c>
      <c r="AU3" s="1">
        <v>4</v>
      </c>
      <c r="AV3" s="1">
        <v>5</v>
      </c>
      <c r="AW3" s="1">
        <v>6</v>
      </c>
      <c r="AX3" s="1">
        <v>7</v>
      </c>
      <c r="AY3" s="1">
        <v>8</v>
      </c>
      <c r="AZ3" s="1">
        <v>9</v>
      </c>
      <c r="BA3" s="1">
        <v>10</v>
      </c>
      <c r="BB3" s="1">
        <v>11</v>
      </c>
      <c r="BC3" s="1">
        <v>12</v>
      </c>
      <c r="BD3" s="1">
        <v>13</v>
      </c>
      <c r="BE3" s="1">
        <v>14</v>
      </c>
      <c r="BF3" s="1">
        <v>15</v>
      </c>
      <c r="BG3" s="1">
        <v>16</v>
      </c>
      <c r="BH3" s="1">
        <v>17</v>
      </c>
      <c r="BI3" s="1">
        <v>18</v>
      </c>
      <c r="BJ3" s="1">
        <v>19</v>
      </c>
      <c r="BK3" s="1">
        <v>20</v>
      </c>
      <c r="BL3" s="1">
        <v>21</v>
      </c>
      <c r="BM3" s="1">
        <v>22</v>
      </c>
      <c r="BN3" s="1">
        <v>23</v>
      </c>
      <c r="BO3" s="1">
        <v>24</v>
      </c>
      <c r="BP3" s="1">
        <v>25</v>
      </c>
      <c r="BQ3" s="1">
        <v>26</v>
      </c>
      <c r="BR3" s="1">
        <v>27</v>
      </c>
      <c r="BS3" s="1">
        <v>28</v>
      </c>
      <c r="BV3" s="1">
        <v>0</v>
      </c>
      <c r="BW3" s="1">
        <v>0.05</v>
      </c>
      <c r="BX3" s="1">
        <v>0.1</v>
      </c>
      <c r="BY3" s="1">
        <v>0.15</v>
      </c>
      <c r="BZ3" s="1">
        <v>0.2</v>
      </c>
      <c r="CA3" s="1">
        <v>0.25</v>
      </c>
      <c r="CB3" s="1">
        <v>0.3</v>
      </c>
      <c r="CF3" s="1">
        <v>0</v>
      </c>
      <c r="CG3" s="1">
        <v>0.05</v>
      </c>
      <c r="CH3" s="1">
        <v>0.1</v>
      </c>
      <c r="CI3" s="1">
        <v>0.15</v>
      </c>
      <c r="CJ3" s="1">
        <v>0.2</v>
      </c>
      <c r="CK3" s="1">
        <v>0.25</v>
      </c>
      <c r="CL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Z3" t="s">
        <v>27</v>
      </c>
      <c r="DA3" t="s">
        <v>20</v>
      </c>
      <c r="DB3" t="s">
        <v>26</v>
      </c>
      <c r="DE3" t="s">
        <v>20</v>
      </c>
      <c r="DL3" t="s">
        <v>26</v>
      </c>
      <c r="DS3" t="s">
        <v>34</v>
      </c>
    </row>
    <row r="4" spans="1:218" x14ac:dyDescent="0.2">
      <c r="A4">
        <v>9</v>
      </c>
      <c r="B4">
        <v>10</v>
      </c>
      <c r="C4">
        <v>0</v>
      </c>
      <c r="D4">
        <v>1</v>
      </c>
      <c r="E4" t="s">
        <v>19</v>
      </c>
      <c r="F4">
        <v>1117.155</v>
      </c>
      <c r="G4">
        <v>961.875</v>
      </c>
      <c r="H4">
        <v>0.13899593162989909</v>
      </c>
      <c r="I4">
        <v>1200.0904884338379</v>
      </c>
      <c r="J4">
        <v>1200</v>
      </c>
      <c r="K4" t="s">
        <v>16</v>
      </c>
      <c r="L4" t="s">
        <v>13</v>
      </c>
      <c r="M4" t="s">
        <v>13</v>
      </c>
      <c r="N4">
        <v>25.423476339230501</v>
      </c>
      <c r="O4">
        <v>29.97212552673334</v>
      </c>
      <c r="P4">
        <v>30.76290313246464</v>
      </c>
      <c r="Q4">
        <v>30.3521577982509</v>
      </c>
      <c r="R4">
        <v>28.4107193157867</v>
      </c>
      <c r="S4">
        <v>20.916588287909789</v>
      </c>
      <c r="T4">
        <v>15.896650469156221</v>
      </c>
      <c r="U4">
        <v>22.61910406400321</v>
      </c>
      <c r="V4">
        <v>26.589221231509011</v>
      </c>
      <c r="W4">
        <v>27.489630210743961</v>
      </c>
      <c r="X4">
        <v>28.17629192564743</v>
      </c>
      <c r="Y4">
        <v>27.540966310788949</v>
      </c>
      <c r="Z4">
        <v>20.35123767143649</v>
      </c>
      <c r="AA4">
        <v>15.173692757904149</v>
      </c>
      <c r="AB4">
        <v>22.676332618546329</v>
      </c>
      <c r="AC4">
        <v>27.83221063565664</v>
      </c>
      <c r="AD4">
        <v>28.717586796266019</v>
      </c>
      <c r="AE4">
        <v>29.077925876634811</v>
      </c>
      <c r="AF4">
        <v>28.221750965102469</v>
      </c>
      <c r="AG4">
        <v>20.916455313300371</v>
      </c>
      <c r="AH4">
        <v>15.71504185961221</v>
      </c>
      <c r="AI4">
        <v>22.754902159846441</v>
      </c>
      <c r="AJ4">
        <v>26.463267867591881</v>
      </c>
      <c r="AK4">
        <v>28.297340167240929</v>
      </c>
      <c r="AL4">
        <v>29.753701929948381</v>
      </c>
      <c r="AM4">
        <v>28.456782774972321</v>
      </c>
      <c r="AN4">
        <v>21.375044614828042</v>
      </c>
      <c r="AO4">
        <v>16.372922261545831</v>
      </c>
      <c r="AP4" t="s">
        <v>13</v>
      </c>
      <c r="AQ4" t="s">
        <v>13</v>
      </c>
      <c r="AR4">
        <v>4.9466351968304734</v>
      </c>
      <c r="AS4">
        <v>5.6762336460733991</v>
      </c>
      <c r="AT4">
        <v>5.1467866314122226</v>
      </c>
      <c r="AU4">
        <v>4.2132160917632584</v>
      </c>
      <c r="AV4">
        <v>3.2852208681347501</v>
      </c>
      <c r="AW4">
        <v>1.0747463956944721</v>
      </c>
      <c r="AX4">
        <v>0</v>
      </c>
      <c r="AY4">
        <v>4.7691958566858226</v>
      </c>
      <c r="AZ4">
        <v>5.740776060909111</v>
      </c>
      <c r="BA4">
        <v>5.64613017897803</v>
      </c>
      <c r="BB4">
        <v>4.2983461215087857</v>
      </c>
      <c r="BC4">
        <v>3.0129271915561908</v>
      </c>
      <c r="BD4">
        <v>0.9572224613334519</v>
      </c>
      <c r="BE4">
        <v>0</v>
      </c>
      <c r="BF4">
        <v>4.9281311384594604</v>
      </c>
      <c r="BG4">
        <v>5.7036499018505351</v>
      </c>
      <c r="BH4">
        <v>5.6665609045137337</v>
      </c>
      <c r="BI4">
        <v>4.7461100242049659</v>
      </c>
      <c r="BJ4">
        <v>3.346516223733019</v>
      </c>
      <c r="BK4">
        <v>1.023641539621905</v>
      </c>
      <c r="BL4">
        <v>0</v>
      </c>
      <c r="BM4">
        <v>4.6452519219193764</v>
      </c>
      <c r="BN4">
        <v>5.9279784162994282</v>
      </c>
      <c r="BO4">
        <v>5.8354589509604482</v>
      </c>
      <c r="BP4">
        <v>5.0134340148150436</v>
      </c>
      <c r="BQ4">
        <v>3.3960736826675562</v>
      </c>
      <c r="BR4">
        <v>0.99109716367297851</v>
      </c>
      <c r="BS4">
        <v>0</v>
      </c>
      <c r="BU4">
        <v>1</v>
      </c>
      <c r="BV4">
        <f>F4</f>
        <v>1117.155</v>
      </c>
      <c r="BW4">
        <f>F34</f>
        <v>848.52499999999998</v>
      </c>
      <c r="BX4">
        <f>F64</f>
        <v>868.02998914971306</v>
      </c>
      <c r="BY4">
        <f>F94</f>
        <v>681.71499999999992</v>
      </c>
      <c r="BZ4">
        <f>F124</f>
        <v>458.19499999999999</v>
      </c>
      <c r="CA4">
        <f>F154</f>
        <v>548.43000000000006</v>
      </c>
      <c r="CB4">
        <f>F184</f>
        <v>585.14999738597612</v>
      </c>
      <c r="CE4">
        <v>1</v>
      </c>
      <c r="CF4">
        <f>G4</f>
        <v>961.875</v>
      </c>
      <c r="CG4">
        <f>G34</f>
        <v>606.005</v>
      </c>
      <c r="CH4">
        <f>G64</f>
        <v>390.87500223722338</v>
      </c>
      <c r="CI4">
        <f>G94</f>
        <v>387.565</v>
      </c>
      <c r="CJ4">
        <f>G124</f>
        <v>387.745</v>
      </c>
      <c r="CK4">
        <f>G154</f>
        <v>374.11</v>
      </c>
      <c r="CL4">
        <f>G184</f>
        <v>390.15</v>
      </c>
      <c r="CN4">
        <v>1</v>
      </c>
      <c r="CO4" s="2">
        <f>(BV4-CF4)/BV4</f>
        <v>0.13899593162989915</v>
      </c>
      <c r="CP4" s="2">
        <f t="shared" ref="CP4:CU19" si="0">(BW4-CG4)/BW4</f>
        <v>0.28581361774844583</v>
      </c>
      <c r="CQ4" s="2">
        <f t="shared" si="0"/>
        <v>0.54969873492492038</v>
      </c>
      <c r="CR4" s="2">
        <f t="shared" si="0"/>
        <v>0.43148529810844699</v>
      </c>
      <c r="CS4" s="2">
        <f t="shared" si="0"/>
        <v>0.15375549711367428</v>
      </c>
      <c r="CT4" s="2">
        <f t="shared" si="0"/>
        <v>0.31785277975311349</v>
      </c>
      <c r="CU4" s="2">
        <f t="shared" si="0"/>
        <v>0.33324788217908924</v>
      </c>
      <c r="CY4">
        <v>1</v>
      </c>
      <c r="CZ4">
        <v>0</v>
      </c>
      <c r="DA4">
        <f>ROUND(BV4,0)</f>
        <v>1117</v>
      </c>
      <c r="DB4">
        <f>ROUND(CF4,0)</f>
        <v>962</v>
      </c>
      <c r="DD4" t="s">
        <v>23</v>
      </c>
      <c r="DE4">
        <f>CZ4</f>
        <v>0</v>
      </c>
      <c r="DF4" t="s">
        <v>24</v>
      </c>
      <c r="DG4">
        <f>DA4</f>
        <v>1117</v>
      </c>
      <c r="DH4" t="s">
        <v>25</v>
      </c>
      <c r="DI4" t="str">
        <f t="shared" ref="DI4:DI67" si="1">DD4&amp;" "&amp;DE4&amp;" "&amp;DF4&amp;" "&amp;DG4&amp;" "&amp;DH4</f>
        <v>( 0 , 1117 )</v>
      </c>
      <c r="DK4" t="s">
        <v>23</v>
      </c>
      <c r="DL4">
        <f>CZ4</f>
        <v>0</v>
      </c>
      <c r="DM4" t="s">
        <v>24</v>
      </c>
      <c r="DN4">
        <f>DB4</f>
        <v>962</v>
      </c>
      <c r="DO4" t="s">
        <v>25</v>
      </c>
      <c r="DP4" t="str">
        <f t="shared" ref="DP4:DP67" si="2">DK4&amp;" "&amp;DL4&amp;" "&amp;DM4&amp;" "&amp;DN4&amp;" "&amp;DO4</f>
        <v>( 0 , 962 )</v>
      </c>
      <c r="DR4" t="s">
        <v>23</v>
      </c>
      <c r="DS4">
        <f>CZ4</f>
        <v>0</v>
      </c>
      <c r="DT4" t="s">
        <v>24</v>
      </c>
      <c r="DU4" cm="1">
        <f t="array" ref="DU4:DU10">TRANSPOSE(ROUND(BV35:CB35,0))</f>
        <v>1648</v>
      </c>
      <c r="DV4" t="s">
        <v>25</v>
      </c>
      <c r="DW4" t="str">
        <f t="shared" ref="DW4:DW10" si="3">DR4&amp;" "&amp;DS4&amp;" "&amp;DT4&amp;" "&amp;DU4&amp;" "&amp;DV4</f>
        <v>( 0 , 1648 )</v>
      </c>
      <c r="EA4" t="s">
        <v>14</v>
      </c>
      <c r="EB4" s="5">
        <v>1</v>
      </c>
      <c r="EC4" s="5">
        <v>2</v>
      </c>
      <c r="ED4" s="5">
        <v>3</v>
      </c>
      <c r="EE4" s="5">
        <v>4</v>
      </c>
      <c r="EF4" s="5">
        <v>5</v>
      </c>
      <c r="EG4" s="5">
        <v>6</v>
      </c>
      <c r="EH4" s="5">
        <v>7</v>
      </c>
      <c r="EI4" s="5">
        <v>8</v>
      </c>
      <c r="EJ4" s="5">
        <v>9</v>
      </c>
      <c r="EK4" s="5">
        <v>10</v>
      </c>
      <c r="EL4" s="5">
        <v>11</v>
      </c>
      <c r="EM4" s="5">
        <v>12</v>
      </c>
      <c r="EN4" s="5">
        <v>13</v>
      </c>
      <c r="EO4" s="5">
        <v>14</v>
      </c>
      <c r="EP4" s="5">
        <v>15</v>
      </c>
      <c r="EQ4" s="5">
        <v>16</v>
      </c>
      <c r="ER4" s="5">
        <v>17</v>
      </c>
      <c r="ES4" s="5">
        <v>18</v>
      </c>
      <c r="ET4" s="5">
        <v>19</v>
      </c>
      <c r="EU4" s="5">
        <v>20</v>
      </c>
      <c r="EV4" s="5">
        <v>21</v>
      </c>
      <c r="EW4" s="5">
        <v>22</v>
      </c>
      <c r="EX4" s="5">
        <v>23</v>
      </c>
      <c r="EY4" s="5">
        <v>24</v>
      </c>
      <c r="EZ4" s="5">
        <v>25</v>
      </c>
      <c r="FA4" s="5">
        <v>26</v>
      </c>
      <c r="FB4" s="5">
        <v>27</v>
      </c>
      <c r="FC4" s="5">
        <v>28</v>
      </c>
      <c r="FD4" s="6"/>
      <c r="FE4" s="6" t="s">
        <v>15</v>
      </c>
      <c r="FF4" s="5">
        <v>1</v>
      </c>
      <c r="FG4" s="5">
        <v>2</v>
      </c>
      <c r="FH4" s="5">
        <v>3</v>
      </c>
      <c r="FI4" s="5">
        <v>4</v>
      </c>
      <c r="FJ4" s="5">
        <v>5</v>
      </c>
      <c r="FK4" s="5">
        <v>6</v>
      </c>
      <c r="FL4" s="5">
        <v>7</v>
      </c>
      <c r="FM4" s="5">
        <v>8</v>
      </c>
      <c r="FN4" s="5">
        <v>9</v>
      </c>
      <c r="FO4" s="5">
        <v>10</v>
      </c>
      <c r="FP4" s="5">
        <v>11</v>
      </c>
      <c r="FQ4" s="5">
        <v>12</v>
      </c>
      <c r="FR4" s="5">
        <v>13</v>
      </c>
      <c r="FS4" s="5">
        <v>14</v>
      </c>
      <c r="FT4" s="5">
        <v>15</v>
      </c>
      <c r="FU4" s="5">
        <v>16</v>
      </c>
      <c r="FV4" s="5">
        <v>17</v>
      </c>
      <c r="FW4" s="5">
        <v>18</v>
      </c>
      <c r="FX4" s="5">
        <v>19</v>
      </c>
      <c r="FY4" s="5">
        <v>20</v>
      </c>
      <c r="FZ4" s="5">
        <v>21</v>
      </c>
      <c r="GA4" s="5">
        <v>22</v>
      </c>
      <c r="GB4" s="5">
        <v>23</v>
      </c>
      <c r="GC4" s="5">
        <v>24</v>
      </c>
      <c r="GD4" s="5">
        <v>25</v>
      </c>
      <c r="GE4" s="5">
        <v>26</v>
      </c>
      <c r="GF4" s="5">
        <v>27</v>
      </c>
      <c r="GG4" s="5">
        <v>28</v>
      </c>
      <c r="GH4" s="6"/>
      <c r="GI4" s="6"/>
    </row>
    <row r="5" spans="1:218" x14ac:dyDescent="0.2">
      <c r="A5">
        <v>9</v>
      </c>
      <c r="B5">
        <v>10</v>
      </c>
      <c r="C5">
        <v>0</v>
      </c>
      <c r="D5">
        <v>2</v>
      </c>
      <c r="E5" t="s">
        <v>19</v>
      </c>
      <c r="F5">
        <v>1216.53</v>
      </c>
      <c r="G5">
        <v>1120.4549999999999</v>
      </c>
      <c r="H5">
        <v>7.8974624546866948E-2</v>
      </c>
      <c r="I5">
        <v>1200.117036819458</v>
      </c>
      <c r="J5">
        <v>1200</v>
      </c>
      <c r="K5" t="s">
        <v>16</v>
      </c>
      <c r="L5" t="s">
        <v>13</v>
      </c>
      <c r="M5" t="s">
        <v>13</v>
      </c>
      <c r="N5">
        <v>24.251990699740109</v>
      </c>
      <c r="O5">
        <v>28.756630369839709</v>
      </c>
      <c r="P5">
        <v>30.259305602422859</v>
      </c>
      <c r="Q5">
        <v>30.253019637806339</v>
      </c>
      <c r="R5">
        <v>29.11339410567868</v>
      </c>
      <c r="S5">
        <v>21.53767886411848</v>
      </c>
      <c r="T5">
        <v>16.30131816773293</v>
      </c>
      <c r="U5">
        <v>21.69089644637425</v>
      </c>
      <c r="V5">
        <v>27.134538083955771</v>
      </c>
      <c r="W5">
        <v>28.131503407400629</v>
      </c>
      <c r="X5">
        <v>29.3396651454911</v>
      </c>
      <c r="Y5">
        <v>28.257357457969221</v>
      </c>
      <c r="Z5">
        <v>20.898292817521341</v>
      </c>
      <c r="AA5">
        <v>16.15084646163675</v>
      </c>
      <c r="AB5">
        <v>22.43280645984915</v>
      </c>
      <c r="AC5">
        <v>27.24357108536767</v>
      </c>
      <c r="AD5">
        <v>28.65529767040718</v>
      </c>
      <c r="AE5">
        <v>29.13620722334068</v>
      </c>
      <c r="AF5">
        <v>28.02793158809628</v>
      </c>
      <c r="AG5">
        <v>21.153588674372639</v>
      </c>
      <c r="AH5">
        <v>16.192207808059528</v>
      </c>
      <c r="AI5">
        <v>21.905298465729771</v>
      </c>
      <c r="AJ5">
        <v>27.132984398619922</v>
      </c>
      <c r="AK5">
        <v>28.898196497981509</v>
      </c>
      <c r="AL5">
        <v>29.949944328329678</v>
      </c>
      <c r="AM5">
        <v>28.303337713215331</v>
      </c>
      <c r="AN5">
        <v>20.769485365530389</v>
      </c>
      <c r="AO5">
        <v>16.026679575005382</v>
      </c>
      <c r="AP5" t="s">
        <v>13</v>
      </c>
      <c r="AQ5" t="s">
        <v>13</v>
      </c>
      <c r="AR5">
        <v>4.4628271753437616</v>
      </c>
      <c r="AS5">
        <v>5.7574965854693447</v>
      </c>
      <c r="AT5">
        <v>5.6471050039498847</v>
      </c>
      <c r="AU5">
        <v>4.6160633586608304</v>
      </c>
      <c r="AV5">
        <v>3.3276057218845621</v>
      </c>
      <c r="AW5">
        <v>1.0019048829449</v>
      </c>
      <c r="AX5">
        <v>0</v>
      </c>
      <c r="AY5">
        <v>4.4532709914597914</v>
      </c>
      <c r="AZ5">
        <v>5.8293281262257173</v>
      </c>
      <c r="BA5">
        <v>5.9930063827388791</v>
      </c>
      <c r="BB5">
        <v>4.611709862386741</v>
      </c>
      <c r="BC5">
        <v>3.4598608948570679</v>
      </c>
      <c r="BD5">
        <v>1.1292013792693329</v>
      </c>
      <c r="BE5">
        <v>0</v>
      </c>
      <c r="BF5">
        <v>4.3786770051960566</v>
      </c>
      <c r="BG5">
        <v>5.583162429245502</v>
      </c>
      <c r="BH5">
        <v>5.7758203258158787</v>
      </c>
      <c r="BI5">
        <v>5.1762870897158253</v>
      </c>
      <c r="BJ5">
        <v>3.3819865296324712</v>
      </c>
      <c r="BK5">
        <v>0.88154465056282261</v>
      </c>
      <c r="BL5">
        <v>0</v>
      </c>
      <c r="BM5">
        <v>3.9586742369714658</v>
      </c>
      <c r="BN5">
        <v>5.8461733352585634</v>
      </c>
      <c r="BO5">
        <v>5.8964149786893723</v>
      </c>
      <c r="BP5">
        <v>4.7893372063854969</v>
      </c>
      <c r="BQ5">
        <v>3.338121517502175</v>
      </c>
      <c r="BR5">
        <v>0.9399146423118746</v>
      </c>
      <c r="BS5">
        <v>0</v>
      </c>
      <c r="BU5">
        <v>2</v>
      </c>
      <c r="BV5">
        <f t="shared" ref="BV5:BV31" si="4">F5</f>
        <v>1216.53</v>
      </c>
      <c r="BW5">
        <f t="shared" ref="BW5:BW32" si="5">F35</f>
        <v>893.93000000000006</v>
      </c>
      <c r="BX5">
        <f t="shared" ref="BX5:BX32" si="6">F65</f>
        <v>748.21500000000003</v>
      </c>
      <c r="BY5">
        <f t="shared" ref="BY5:BY32" si="7">F95</f>
        <v>695.92</v>
      </c>
      <c r="BZ5">
        <f t="shared" ref="BZ5:BZ32" si="8">F125</f>
        <v>686.03499939442099</v>
      </c>
      <c r="CA5">
        <f t="shared" ref="CA5:CA32" si="9">F155</f>
        <v>677.34500000000003</v>
      </c>
      <c r="CB5">
        <f t="shared" ref="CB5:CB32" si="10">F185</f>
        <v>778.73999836947053</v>
      </c>
      <c r="CE5">
        <v>2</v>
      </c>
      <c r="CF5">
        <f t="shared" ref="CF5:CF32" si="11">G5</f>
        <v>1120.4549999999999</v>
      </c>
      <c r="CG5">
        <f t="shared" ref="CG5:CG32" si="12">G35</f>
        <v>830.97</v>
      </c>
      <c r="CH5">
        <f t="shared" ref="CH5:CH32" si="13">G65</f>
        <v>623.71500000000003</v>
      </c>
      <c r="CI5">
        <f t="shared" ref="CI5:CI32" si="14">G95</f>
        <v>590.99</v>
      </c>
      <c r="CJ5">
        <f t="shared" ref="CJ5:CJ32" si="15">G125</f>
        <v>588.21500000000003</v>
      </c>
      <c r="CK5">
        <f t="shared" ref="CK5:CK32" si="16">G155</f>
        <v>588.44000000000005</v>
      </c>
      <c r="CL5">
        <f t="shared" ref="CL5:CL32" si="17">G185</f>
        <v>588.51549852330015</v>
      </c>
      <c r="CN5">
        <v>2</v>
      </c>
      <c r="CO5" s="2">
        <f t="shared" ref="CO5:CO32" si="18">(BV5-CF5)/BV5</f>
        <v>7.8974624546866948E-2</v>
      </c>
      <c r="CP5" s="2">
        <f t="shared" si="0"/>
        <v>7.0430570626335426E-2</v>
      </c>
      <c r="CQ5" s="2">
        <f t="shared" si="0"/>
        <v>0.16639602253363003</v>
      </c>
      <c r="CR5" s="2">
        <f t="shared" si="0"/>
        <v>0.1507788251523163</v>
      </c>
      <c r="CS5" s="2">
        <f t="shared" si="0"/>
        <v>0.14258747655843937</v>
      </c>
      <c r="CT5" s="2">
        <f t="shared" si="0"/>
        <v>0.1312551210978157</v>
      </c>
      <c r="CU5" s="2">
        <f t="shared" si="0"/>
        <v>0.24427215790182003</v>
      </c>
      <c r="CY5">
        <v>2</v>
      </c>
      <c r="CZ5">
        <v>0</v>
      </c>
      <c r="DA5">
        <f t="shared" ref="DA5:DA33" si="19">ROUND(BV5,0)</f>
        <v>1217</v>
      </c>
      <c r="DB5">
        <f t="shared" ref="DB5:DB33" si="20">ROUND(CF5,0)</f>
        <v>1120</v>
      </c>
      <c r="DD5" t="s">
        <v>23</v>
      </c>
      <c r="DE5">
        <f t="shared" ref="DE5:DE68" si="21">CZ5</f>
        <v>0</v>
      </c>
      <c r="DF5" t="s">
        <v>24</v>
      </c>
      <c r="DG5">
        <f t="shared" ref="DG5:DG68" si="22">DA5</f>
        <v>1217</v>
      </c>
      <c r="DH5" t="s">
        <v>25</v>
      </c>
      <c r="DI5" t="str">
        <f t="shared" si="1"/>
        <v>( 0 , 1217 )</v>
      </c>
      <c r="DK5" t="s">
        <v>23</v>
      </c>
      <c r="DL5">
        <f t="shared" ref="DL5:DL68" si="23">CZ5</f>
        <v>0</v>
      </c>
      <c r="DM5" t="s">
        <v>24</v>
      </c>
      <c r="DN5">
        <f t="shared" ref="DN5:DN68" si="24">DB5</f>
        <v>1120</v>
      </c>
      <c r="DO5" t="s">
        <v>25</v>
      </c>
      <c r="DP5" t="str">
        <f t="shared" si="2"/>
        <v>( 0 , 1120 )</v>
      </c>
      <c r="DR5" t="s">
        <v>23</v>
      </c>
      <c r="DS5" t="s">
        <v>28</v>
      </c>
      <c r="DT5" t="s">
        <v>24</v>
      </c>
      <c r="DU5">
        <v>1363</v>
      </c>
      <c r="DV5" t="s">
        <v>25</v>
      </c>
      <c r="DW5" t="str">
        <f t="shared" si="3"/>
        <v>( 0.05 , 1363 )</v>
      </c>
      <c r="EA5">
        <v>0</v>
      </c>
      <c r="EB5" s="4">
        <f>AVERAGE(N4:N33)</f>
        <v>24.532745265016789</v>
      </c>
      <c r="EC5" s="4">
        <f>AVERAGE(O4:O33)</f>
        <v>29.048188435950927</v>
      </c>
      <c r="ED5" s="4">
        <f t="shared" ref="ED5:FC5" si="25">AVERAGE(P4:P33)</f>
        <v>30.047719187352456</v>
      </c>
      <c r="EE5" s="4">
        <f t="shared" si="25"/>
        <v>30.217719832227452</v>
      </c>
      <c r="EF5" s="4">
        <f t="shared" si="25"/>
        <v>28.509786930655817</v>
      </c>
      <c r="EG5" s="4">
        <f t="shared" si="25"/>
        <v>21.190646153756528</v>
      </c>
      <c r="EH5" s="4">
        <f t="shared" si="25"/>
        <v>16.148615229710941</v>
      </c>
      <c r="EI5" s="4">
        <f t="shared" si="25"/>
        <v>23.1866034256667</v>
      </c>
      <c r="EJ5" s="4">
        <f t="shared" si="25"/>
        <v>27.471683351644081</v>
      </c>
      <c r="EK5" s="4">
        <f t="shared" si="25"/>
        <v>28.727136599766162</v>
      </c>
      <c r="EL5" s="4">
        <f t="shared" si="25"/>
        <v>29.336167722516358</v>
      </c>
      <c r="EM5" s="4">
        <f t="shared" si="25"/>
        <v>28.249373492919407</v>
      </c>
      <c r="EN5" s="4">
        <f t="shared" si="25"/>
        <v>20.992682129528728</v>
      </c>
      <c r="EO5" s="4">
        <f t="shared" si="25"/>
        <v>15.947818664606967</v>
      </c>
      <c r="EP5" s="4">
        <f t="shared" si="25"/>
        <v>22.630188455736267</v>
      </c>
      <c r="EQ5" s="4">
        <f t="shared" si="25"/>
        <v>27.515742484996135</v>
      </c>
      <c r="ER5" s="4">
        <f t="shared" si="25"/>
        <v>28.880987475489331</v>
      </c>
      <c r="ES5" s="4">
        <f t="shared" si="25"/>
        <v>29.451270540993217</v>
      </c>
      <c r="ET5" s="4">
        <f t="shared" si="25"/>
        <v>28.396406745823732</v>
      </c>
      <c r="EU5" s="4">
        <f t="shared" si="25"/>
        <v>21.102414664774479</v>
      </c>
      <c r="EV5" s="4">
        <f t="shared" si="25"/>
        <v>15.981058285954163</v>
      </c>
      <c r="EW5" s="4">
        <f t="shared" si="25"/>
        <v>23.229215071997057</v>
      </c>
      <c r="EX5" s="4">
        <f t="shared" si="25"/>
        <v>27.773269468724649</v>
      </c>
      <c r="EY5" s="4">
        <f t="shared" si="25"/>
        <v>29.077881384267691</v>
      </c>
      <c r="EZ5" s="4">
        <f t="shared" si="25"/>
        <v>29.791677442476267</v>
      </c>
      <c r="FA5" s="4">
        <f t="shared" si="25"/>
        <v>28.590887339233994</v>
      </c>
      <c r="FB5" s="4">
        <f t="shared" si="25"/>
        <v>21.408198638651836</v>
      </c>
      <c r="FC5" s="4">
        <f t="shared" si="25"/>
        <v>16.391823777617734</v>
      </c>
      <c r="FD5" s="4"/>
      <c r="FE5" s="4">
        <v>0</v>
      </c>
      <c r="FF5" s="4">
        <f t="shared" ref="FF5:GG5" si="26">AVERAGE(AR4:AR33)</f>
        <v>4.5528705898692436</v>
      </c>
      <c r="FG5" s="4">
        <f t="shared" si="26"/>
        <v>5.7603220268646345</v>
      </c>
      <c r="FH5" s="4">
        <f t="shared" si="26"/>
        <v>5.4761893234081516</v>
      </c>
      <c r="FI5" s="4">
        <f t="shared" si="26"/>
        <v>4.5935142391331523</v>
      </c>
      <c r="FJ5" s="4">
        <f t="shared" si="26"/>
        <v>3.3406638470933272</v>
      </c>
      <c r="FK5" s="4">
        <f t="shared" si="26"/>
        <v>1.0032145557101237</v>
      </c>
      <c r="FL5" s="4">
        <f t="shared" si="26"/>
        <v>0</v>
      </c>
      <c r="FM5" s="4">
        <f t="shared" si="26"/>
        <v>4.6140123761669338</v>
      </c>
      <c r="FN5" s="4">
        <f t="shared" si="26"/>
        <v>5.9588026499460494</v>
      </c>
      <c r="FO5" s="4">
        <f t="shared" si="26"/>
        <v>5.6722011030750537</v>
      </c>
      <c r="FP5" s="4">
        <f t="shared" si="26"/>
        <v>4.5549645149324753</v>
      </c>
      <c r="FQ5" s="4">
        <f t="shared" si="26"/>
        <v>3.3437922880638626</v>
      </c>
      <c r="FR5" s="4">
        <f t="shared" si="26"/>
        <v>1.0232268775717879</v>
      </c>
      <c r="FS5" s="4">
        <f t="shared" si="26"/>
        <v>0</v>
      </c>
      <c r="FT5" s="4">
        <f t="shared" si="26"/>
        <v>4.6249538100917302</v>
      </c>
      <c r="FU5" s="4">
        <f t="shared" si="26"/>
        <v>5.9433939566051981</v>
      </c>
      <c r="FV5" s="4">
        <f t="shared" si="26"/>
        <v>5.6983195882835496</v>
      </c>
      <c r="FW5" s="4">
        <f t="shared" si="26"/>
        <v>4.6846457109204342</v>
      </c>
      <c r="FX5" s="4">
        <f t="shared" si="26"/>
        <v>3.3379306042128842</v>
      </c>
      <c r="FY5" s="4">
        <f t="shared" si="26"/>
        <v>0.99173555436050276</v>
      </c>
      <c r="FZ5" s="4">
        <f t="shared" si="26"/>
        <v>0</v>
      </c>
      <c r="GA5" s="4">
        <f t="shared" si="26"/>
        <v>4.6875852520215329</v>
      </c>
      <c r="GB5" s="4">
        <f t="shared" si="26"/>
        <v>6.032027292321188</v>
      </c>
      <c r="GC5" s="4">
        <f t="shared" si="26"/>
        <v>5.836583467462126</v>
      </c>
      <c r="GD5" s="4">
        <f t="shared" si="26"/>
        <v>4.9746352783565815</v>
      </c>
      <c r="GE5" s="4">
        <f t="shared" si="26"/>
        <v>3.3470066612628608</v>
      </c>
      <c r="GF5" s="4">
        <f t="shared" si="26"/>
        <v>0.92343463616576171</v>
      </c>
      <c r="GG5" s="4">
        <f t="shared" si="26"/>
        <v>0</v>
      </c>
      <c r="GH5" s="4"/>
    </row>
    <row r="6" spans="1:218" x14ac:dyDescent="0.2">
      <c r="A6">
        <v>9</v>
      </c>
      <c r="B6">
        <v>10</v>
      </c>
      <c r="C6">
        <v>0</v>
      </c>
      <c r="D6">
        <v>3</v>
      </c>
      <c r="E6" t="s">
        <v>19</v>
      </c>
      <c r="F6">
        <v>1406.7950000000001</v>
      </c>
      <c r="G6">
        <v>1366.15</v>
      </c>
      <c r="H6">
        <v>2.889191388937264E-2</v>
      </c>
      <c r="I6">
        <v>1200.0703792572019</v>
      </c>
      <c r="J6">
        <v>1200</v>
      </c>
      <c r="K6" t="s">
        <v>16</v>
      </c>
      <c r="L6" t="s">
        <v>13</v>
      </c>
      <c r="M6" t="s">
        <v>13</v>
      </c>
      <c r="N6">
        <v>25.03827890623155</v>
      </c>
      <c r="O6">
        <v>28.82396271888652</v>
      </c>
      <c r="P6">
        <v>30.252933550425968</v>
      </c>
      <c r="Q6">
        <v>30.676931454756971</v>
      </c>
      <c r="R6">
        <v>28.926769601154621</v>
      </c>
      <c r="S6">
        <v>21.118192279059361</v>
      </c>
      <c r="T6">
        <v>16.09932464610689</v>
      </c>
      <c r="U6">
        <v>22.276131629374522</v>
      </c>
      <c r="V6">
        <v>27.434336138925879</v>
      </c>
      <c r="W6">
        <v>28.762505413043929</v>
      </c>
      <c r="X6">
        <v>29.525404084343339</v>
      </c>
      <c r="Y6">
        <v>28.20137899928071</v>
      </c>
      <c r="Z6">
        <v>20.94912115561187</v>
      </c>
      <c r="AA6">
        <v>15.920970395476759</v>
      </c>
      <c r="AB6">
        <v>23.707187294857071</v>
      </c>
      <c r="AC6">
        <v>27.592656552089561</v>
      </c>
      <c r="AD6">
        <v>28.679336901520141</v>
      </c>
      <c r="AE6">
        <v>29.89122917176697</v>
      </c>
      <c r="AF6">
        <v>28.568846746358499</v>
      </c>
      <c r="AG6">
        <v>21.35364395003544</v>
      </c>
      <c r="AH6">
        <v>16.499583660968611</v>
      </c>
      <c r="AI6">
        <v>23.075626789073919</v>
      </c>
      <c r="AJ6">
        <v>28.205753365413361</v>
      </c>
      <c r="AK6">
        <v>29.34358288737986</v>
      </c>
      <c r="AL6">
        <v>30.25704613366867</v>
      </c>
      <c r="AM6">
        <v>28.717691987059659</v>
      </c>
      <c r="AN6">
        <v>21.68235941864048</v>
      </c>
      <c r="AO6">
        <v>16.713539867135609</v>
      </c>
      <c r="AP6" t="s">
        <v>13</v>
      </c>
      <c r="AQ6" t="s">
        <v>13</v>
      </c>
      <c r="AR6">
        <v>4.7431491250218363</v>
      </c>
      <c r="AS6">
        <v>5.6905993488197204</v>
      </c>
      <c r="AT6">
        <v>5.2125090729305743</v>
      </c>
      <c r="AU6">
        <v>4.4660222734258817</v>
      </c>
      <c r="AV6">
        <v>3.4236447837534012</v>
      </c>
      <c r="AW6">
        <v>1.021537149481037</v>
      </c>
      <c r="AX6">
        <v>0</v>
      </c>
      <c r="AY6">
        <v>4.838516519802142</v>
      </c>
      <c r="AZ6">
        <v>5.4474013228574956</v>
      </c>
      <c r="BA6">
        <v>5.7125768897814364</v>
      </c>
      <c r="BB6">
        <v>4.5576958186044978</v>
      </c>
      <c r="BC6">
        <v>3.3212645193675669</v>
      </c>
      <c r="BD6">
        <v>1.0734198371820101</v>
      </c>
      <c r="BE6">
        <v>0</v>
      </c>
      <c r="BF6">
        <v>4.6252186766531258</v>
      </c>
      <c r="BG6">
        <v>6.0691009565541396</v>
      </c>
      <c r="BH6">
        <v>5.9706848263103396</v>
      </c>
      <c r="BI6">
        <v>5.0066577353881154</v>
      </c>
      <c r="BJ6">
        <v>3.3996234548036091</v>
      </c>
      <c r="BK6">
        <v>0.9312494011485456</v>
      </c>
      <c r="BL6">
        <v>0</v>
      </c>
      <c r="BM6">
        <v>4.88533461019078</v>
      </c>
      <c r="BN6">
        <v>5.5640434180846983</v>
      </c>
      <c r="BO6">
        <v>5.9613453156349028</v>
      </c>
      <c r="BP6">
        <v>5.5364711158867674</v>
      </c>
      <c r="BQ6">
        <v>3.2789855161162609</v>
      </c>
      <c r="BR6">
        <v>0.79507208816666064</v>
      </c>
      <c r="BS6">
        <v>0</v>
      </c>
      <c r="BU6">
        <v>3</v>
      </c>
      <c r="BV6">
        <f t="shared" si="4"/>
        <v>1406.7950000000001</v>
      </c>
      <c r="BW6">
        <f t="shared" si="5"/>
        <v>1092.2850000000001</v>
      </c>
      <c r="BX6">
        <f t="shared" si="6"/>
        <v>910.8900000000001</v>
      </c>
      <c r="BY6">
        <f t="shared" si="7"/>
        <v>885.77500000000009</v>
      </c>
      <c r="BZ6">
        <f t="shared" si="8"/>
        <v>953.30500000000006</v>
      </c>
      <c r="CA6">
        <f t="shared" si="9"/>
        <v>870.92999462791499</v>
      </c>
      <c r="CB6">
        <f t="shared" si="10"/>
        <v>901.43499999999995</v>
      </c>
      <c r="CE6">
        <v>3</v>
      </c>
      <c r="CF6">
        <f t="shared" si="11"/>
        <v>1366.15</v>
      </c>
      <c r="CG6">
        <f t="shared" si="12"/>
        <v>967.94500000000005</v>
      </c>
      <c r="CH6">
        <f t="shared" si="13"/>
        <v>753.82</v>
      </c>
      <c r="CI6">
        <f t="shared" si="14"/>
        <v>709.94500000000005</v>
      </c>
      <c r="CJ6">
        <f t="shared" si="15"/>
        <v>703.03499999999997</v>
      </c>
      <c r="CK6">
        <f t="shared" si="16"/>
        <v>706.37</v>
      </c>
      <c r="CL6">
        <f t="shared" si="17"/>
        <v>699.12</v>
      </c>
      <c r="CN6">
        <v>3</v>
      </c>
      <c r="CO6" s="2">
        <f t="shared" si="18"/>
        <v>2.8891913889372636E-2</v>
      </c>
      <c r="CP6" s="2">
        <f t="shared" si="0"/>
        <v>0.11383475924323783</v>
      </c>
      <c r="CQ6" s="2">
        <f t="shared" si="0"/>
        <v>0.17243574965143985</v>
      </c>
      <c r="CR6" s="2">
        <f t="shared" si="0"/>
        <v>0.19850413479721152</v>
      </c>
      <c r="CS6" s="2">
        <f t="shared" si="0"/>
        <v>0.26252878144979841</v>
      </c>
      <c r="CT6" s="2">
        <f t="shared" si="0"/>
        <v>0.18894744197921384</v>
      </c>
      <c r="CU6" s="2">
        <f t="shared" si="0"/>
        <v>0.22443659276597863</v>
      </c>
      <c r="CY6">
        <v>3</v>
      </c>
      <c r="CZ6">
        <v>0</v>
      </c>
      <c r="DA6">
        <f t="shared" si="19"/>
        <v>1407</v>
      </c>
      <c r="DB6">
        <f t="shared" si="20"/>
        <v>1366</v>
      </c>
      <c r="DD6" t="s">
        <v>23</v>
      </c>
      <c r="DE6">
        <f t="shared" si="21"/>
        <v>0</v>
      </c>
      <c r="DF6" t="s">
        <v>24</v>
      </c>
      <c r="DG6">
        <f t="shared" si="22"/>
        <v>1407</v>
      </c>
      <c r="DH6" t="s">
        <v>25</v>
      </c>
      <c r="DI6" t="str">
        <f t="shared" si="1"/>
        <v>( 0 , 1407 )</v>
      </c>
      <c r="DK6" t="s">
        <v>23</v>
      </c>
      <c r="DL6">
        <f t="shared" si="23"/>
        <v>0</v>
      </c>
      <c r="DM6" t="s">
        <v>24</v>
      </c>
      <c r="DN6">
        <f t="shared" si="24"/>
        <v>1366</v>
      </c>
      <c r="DO6" t="s">
        <v>25</v>
      </c>
      <c r="DP6" t="str">
        <f t="shared" si="2"/>
        <v>( 0 , 1366 )</v>
      </c>
      <c r="DR6" t="s">
        <v>23</v>
      </c>
      <c r="DS6" t="s">
        <v>29</v>
      </c>
      <c r="DT6" t="s">
        <v>24</v>
      </c>
      <c r="DU6">
        <v>1254</v>
      </c>
      <c r="DV6" t="s">
        <v>25</v>
      </c>
      <c r="DW6" t="str">
        <f t="shared" si="3"/>
        <v>( 0.10 , 1254 )</v>
      </c>
      <c r="EA6">
        <v>0.05</v>
      </c>
      <c r="EB6" s="4">
        <f>AVERAGE(N34:N63)</f>
        <v>24.512372832309037</v>
      </c>
      <c r="EC6" s="4">
        <f t="shared" ref="EC6:FC6" si="27">AVERAGE(O34:O63)</f>
        <v>29.085978455780378</v>
      </c>
      <c r="ED6" s="4">
        <f t="shared" si="27"/>
        <v>30.26288679558877</v>
      </c>
      <c r="EE6" s="4">
        <f t="shared" si="27"/>
        <v>30.460159455808984</v>
      </c>
      <c r="EF6" s="4">
        <f t="shared" si="27"/>
        <v>28.630721250309598</v>
      </c>
      <c r="EG6" s="4">
        <f t="shared" si="27"/>
        <v>21.234739182603239</v>
      </c>
      <c r="EH6" s="4">
        <f t="shared" si="27"/>
        <v>16.202287139065181</v>
      </c>
      <c r="EI6" s="4">
        <f t="shared" si="27"/>
        <v>23.344824564418982</v>
      </c>
      <c r="EJ6" s="4">
        <f t="shared" si="27"/>
        <v>27.566676804646558</v>
      </c>
      <c r="EK6" s="4">
        <f t="shared" si="27"/>
        <v>29.035448702597236</v>
      </c>
      <c r="EL6" s="4">
        <f t="shared" si="27"/>
        <v>29.649596066869648</v>
      </c>
      <c r="EM6" s="4">
        <f t="shared" si="27"/>
        <v>28.435097512981425</v>
      </c>
      <c r="EN6" s="4">
        <f t="shared" si="27"/>
        <v>21.208760591303822</v>
      </c>
      <c r="EO6" s="4">
        <f t="shared" si="27"/>
        <v>16.148726071132508</v>
      </c>
      <c r="EP6" s="4">
        <f t="shared" si="27"/>
        <v>22.842572010653271</v>
      </c>
      <c r="EQ6" s="4">
        <f t="shared" si="27"/>
        <v>27.658134181001902</v>
      </c>
      <c r="ER6" s="4">
        <f t="shared" si="27"/>
        <v>29.137351845075496</v>
      </c>
      <c r="ES6" s="4">
        <f t="shared" si="27"/>
        <v>29.66010871565355</v>
      </c>
      <c r="ET6" s="4">
        <f t="shared" si="27"/>
        <v>28.478533965287443</v>
      </c>
      <c r="EU6" s="4">
        <f t="shared" si="27"/>
        <v>21.130354888723677</v>
      </c>
      <c r="EV6" s="4">
        <f t="shared" si="27"/>
        <v>16.044962720122211</v>
      </c>
      <c r="EW6" s="4">
        <f t="shared" si="27"/>
        <v>23.457184959202966</v>
      </c>
      <c r="EX6" s="4">
        <f t="shared" si="27"/>
        <v>27.802863663074721</v>
      </c>
      <c r="EY6" s="4">
        <f t="shared" si="27"/>
        <v>29.228022592043157</v>
      </c>
      <c r="EZ6" s="4">
        <f t="shared" si="27"/>
        <v>29.949612374246815</v>
      </c>
      <c r="FA6" s="4">
        <f t="shared" si="27"/>
        <v>28.675430959910194</v>
      </c>
      <c r="FB6" s="4">
        <f t="shared" si="27"/>
        <v>21.492010950566581</v>
      </c>
      <c r="FC6" s="4">
        <f t="shared" si="27"/>
        <v>16.496094736647738</v>
      </c>
      <c r="FD6" s="4"/>
      <c r="FE6" s="4">
        <v>0.05</v>
      </c>
      <c r="FF6" s="4">
        <f t="shared" ref="FF6:GG6" si="28">AVERAGE(AR34:AR63)</f>
        <v>4.7146214161938556</v>
      </c>
      <c r="FG6" s="4">
        <f t="shared" si="28"/>
        <v>5.8413662811866098</v>
      </c>
      <c r="FH6" s="4">
        <f t="shared" si="28"/>
        <v>5.4630144608062148</v>
      </c>
      <c r="FI6" s="4">
        <f t="shared" si="28"/>
        <v>4.4848664171381802</v>
      </c>
      <c r="FJ6" s="4">
        <f t="shared" si="28"/>
        <v>3.3516100082235738</v>
      </c>
      <c r="FK6" s="4">
        <f t="shared" si="28"/>
        <v>1.0428005501517708</v>
      </c>
      <c r="FL6" s="4">
        <f t="shared" si="28"/>
        <v>0</v>
      </c>
      <c r="FM6" s="4">
        <f t="shared" si="28"/>
        <v>4.7545593343718302</v>
      </c>
      <c r="FN6" s="4">
        <f t="shared" si="28"/>
        <v>6.0310259933215331</v>
      </c>
      <c r="FO6" s="4">
        <f t="shared" si="28"/>
        <v>5.714973759749614</v>
      </c>
      <c r="FP6" s="4">
        <f t="shared" si="28"/>
        <v>4.6384899725144431</v>
      </c>
      <c r="FQ6" s="4">
        <f t="shared" si="28"/>
        <v>3.3476262802727188</v>
      </c>
      <c r="FR6" s="4">
        <f t="shared" si="28"/>
        <v>1.0158103102573555</v>
      </c>
      <c r="FS6" s="4">
        <f t="shared" si="28"/>
        <v>0</v>
      </c>
      <c r="FT6" s="4">
        <f t="shared" si="28"/>
        <v>4.6650746500761846</v>
      </c>
      <c r="FU6" s="4">
        <f t="shared" si="28"/>
        <v>5.9562014299865229</v>
      </c>
      <c r="FV6" s="4">
        <f t="shared" si="28"/>
        <v>5.6323120178615573</v>
      </c>
      <c r="FW6" s="4">
        <f t="shared" si="28"/>
        <v>4.6393508940226154</v>
      </c>
      <c r="FX6" s="4">
        <f t="shared" si="28"/>
        <v>3.3892592334098026</v>
      </c>
      <c r="FY6" s="4">
        <f t="shared" si="28"/>
        <v>1.0217636278171931</v>
      </c>
      <c r="FZ6" s="4">
        <f t="shared" si="28"/>
        <v>0</v>
      </c>
      <c r="GA6" s="4">
        <f t="shared" si="28"/>
        <v>4.6712869118306193</v>
      </c>
      <c r="GB6" s="4">
        <f t="shared" si="28"/>
        <v>6.0601314826161996</v>
      </c>
      <c r="GC6" s="4">
        <f t="shared" si="28"/>
        <v>5.7978056386527763</v>
      </c>
      <c r="GD6" s="4">
        <f t="shared" si="28"/>
        <v>5.0572972409165633</v>
      </c>
      <c r="GE6" s="4">
        <f t="shared" si="28"/>
        <v>3.386811065089061</v>
      </c>
      <c r="GF6" s="4">
        <f t="shared" si="28"/>
        <v>0.91687978685801574</v>
      </c>
      <c r="GG6" s="4">
        <f t="shared" si="28"/>
        <v>0</v>
      </c>
      <c r="GH6" s="4"/>
    </row>
    <row r="7" spans="1:218" x14ac:dyDescent="0.2">
      <c r="A7">
        <v>9</v>
      </c>
      <c r="B7">
        <v>10</v>
      </c>
      <c r="C7">
        <v>0</v>
      </c>
      <c r="D7">
        <v>4</v>
      </c>
      <c r="E7" t="s">
        <v>19</v>
      </c>
      <c r="F7">
        <v>1385.875</v>
      </c>
      <c r="G7">
        <v>1253.6652121500849</v>
      </c>
      <c r="H7">
        <v>9.5398061044405069E-2</v>
      </c>
      <c r="I7">
        <v>1200.0864238739009</v>
      </c>
      <c r="J7">
        <v>1200</v>
      </c>
      <c r="K7" t="s">
        <v>16</v>
      </c>
      <c r="L7" t="s">
        <v>13</v>
      </c>
      <c r="M7" t="s">
        <v>13</v>
      </c>
      <c r="N7">
        <v>24.68924223377233</v>
      </c>
      <c r="O7">
        <v>29.011421491281592</v>
      </c>
      <c r="P7">
        <v>29.902320043998451</v>
      </c>
      <c r="Q7">
        <v>30.39750640455706</v>
      </c>
      <c r="R7">
        <v>28.615240401998381</v>
      </c>
      <c r="S7">
        <v>21.575634502156181</v>
      </c>
      <c r="T7">
        <v>16.44333464614613</v>
      </c>
      <c r="U7">
        <v>23.95449346370911</v>
      </c>
      <c r="V7">
        <v>28.217153920015939</v>
      </c>
      <c r="W7">
        <v>29.219049863397409</v>
      </c>
      <c r="X7">
        <v>30.036666841320532</v>
      </c>
      <c r="Y7">
        <v>28.43940607677829</v>
      </c>
      <c r="Z7">
        <v>21.040289763332559</v>
      </c>
      <c r="AA7">
        <v>15.945489717338249</v>
      </c>
      <c r="AB7">
        <v>23.28837862166289</v>
      </c>
      <c r="AC7">
        <v>27.785221922405171</v>
      </c>
      <c r="AD7">
        <v>29.409066838654649</v>
      </c>
      <c r="AE7">
        <v>29.929327921911149</v>
      </c>
      <c r="AF7">
        <v>28.77411677122474</v>
      </c>
      <c r="AG7">
        <v>21.67033790518656</v>
      </c>
      <c r="AH7">
        <v>16.426249578597108</v>
      </c>
      <c r="AI7">
        <v>24.12682990845488</v>
      </c>
      <c r="AJ7">
        <v>28.387912365446091</v>
      </c>
      <c r="AK7">
        <v>29.656997009940291</v>
      </c>
      <c r="AL7">
        <v>30.37495100166711</v>
      </c>
      <c r="AM7">
        <v>28.978656214420909</v>
      </c>
      <c r="AN7">
        <v>21.551142950442401</v>
      </c>
      <c r="AO7">
        <v>16.529059735889138</v>
      </c>
      <c r="AP7" t="s">
        <v>13</v>
      </c>
      <c r="AQ7" t="s">
        <v>13</v>
      </c>
      <c r="AR7">
        <v>4.7455328732356792</v>
      </c>
      <c r="AS7">
        <v>5.4834007654182138</v>
      </c>
      <c r="AT7">
        <v>5.6910274340022271</v>
      </c>
      <c r="AU7">
        <v>5.0320724899038174</v>
      </c>
      <c r="AV7">
        <v>3.2615526001364641</v>
      </c>
      <c r="AW7">
        <v>0.91550824438281653</v>
      </c>
      <c r="AX7">
        <v>0</v>
      </c>
      <c r="AY7">
        <v>4.8220894694399963</v>
      </c>
      <c r="AZ7">
        <v>5.809125204322652</v>
      </c>
      <c r="BA7">
        <v>5.620415491069112</v>
      </c>
      <c r="BB7">
        <v>4.7262581062788227</v>
      </c>
      <c r="BC7">
        <v>3.366596416937762</v>
      </c>
      <c r="BD7">
        <v>0.99523103443612704</v>
      </c>
      <c r="BE7">
        <v>0</v>
      </c>
      <c r="BF7">
        <v>5.1787416919359854</v>
      </c>
      <c r="BG7">
        <v>6.1307136064060392</v>
      </c>
      <c r="BH7">
        <v>6.0089034229959646</v>
      </c>
      <c r="BI7">
        <v>5.0754683475619942</v>
      </c>
      <c r="BJ7">
        <v>3.298688222557471</v>
      </c>
      <c r="BK7">
        <v>0.92292261059569891</v>
      </c>
      <c r="BL7">
        <v>0</v>
      </c>
      <c r="BM7">
        <v>4.8405760687606261</v>
      </c>
      <c r="BN7">
        <v>6.2336487405702563</v>
      </c>
      <c r="BO7">
        <v>5.7899548064352349</v>
      </c>
      <c r="BP7">
        <v>4.8116803351337616</v>
      </c>
      <c r="BQ7">
        <v>3.3588148852005122</v>
      </c>
      <c r="BR7">
        <v>0.97430252296244291</v>
      </c>
      <c r="BS7">
        <v>0</v>
      </c>
      <c r="BU7">
        <v>4</v>
      </c>
      <c r="BV7">
        <f t="shared" si="4"/>
        <v>1385.875</v>
      </c>
      <c r="BW7">
        <f t="shared" si="5"/>
        <v>1078.8699999999999</v>
      </c>
      <c r="BX7">
        <f t="shared" si="6"/>
        <v>1007.625</v>
      </c>
      <c r="BY7">
        <f t="shared" si="7"/>
        <v>1026.5050000000001</v>
      </c>
      <c r="BZ7">
        <f t="shared" si="8"/>
        <v>1203.1199999999999</v>
      </c>
      <c r="CA7">
        <f t="shared" si="9"/>
        <v>1006.8599894687979</v>
      </c>
      <c r="CB7">
        <f t="shared" si="10"/>
        <v>1033.4599987579829</v>
      </c>
      <c r="CE7">
        <v>4</v>
      </c>
      <c r="CF7">
        <f t="shared" si="11"/>
        <v>1253.6652121500849</v>
      </c>
      <c r="CG7">
        <f t="shared" si="12"/>
        <v>962.55500000000006</v>
      </c>
      <c r="CH7">
        <f t="shared" si="13"/>
        <v>935.55000000000007</v>
      </c>
      <c r="CI7">
        <f t="shared" si="14"/>
        <v>939.46500000000003</v>
      </c>
      <c r="CJ7">
        <f t="shared" si="15"/>
        <v>942.87</v>
      </c>
      <c r="CK7">
        <f t="shared" si="16"/>
        <v>938.43532920900054</v>
      </c>
      <c r="CL7">
        <f t="shared" si="17"/>
        <v>941.84</v>
      </c>
      <c r="CN7">
        <v>4</v>
      </c>
      <c r="CO7" s="2">
        <f t="shared" si="18"/>
        <v>9.5398061044405208E-2</v>
      </c>
      <c r="CP7" s="2">
        <f t="shared" si="0"/>
        <v>0.10781187724192891</v>
      </c>
      <c r="CQ7" s="2">
        <f t="shared" si="0"/>
        <v>7.1529586899888281E-2</v>
      </c>
      <c r="CR7" s="2">
        <f t="shared" si="0"/>
        <v>8.4792572856440124E-2</v>
      </c>
      <c r="CS7" s="2">
        <f t="shared" si="0"/>
        <v>0.21631258727308988</v>
      </c>
      <c r="CT7" s="2">
        <f t="shared" si="0"/>
        <v>6.7958465899411777E-2</v>
      </c>
      <c r="CU7" s="2">
        <f t="shared" si="0"/>
        <v>8.8653647812292916E-2</v>
      </c>
      <c r="CY7">
        <v>4</v>
      </c>
      <c r="CZ7">
        <v>0</v>
      </c>
      <c r="DA7">
        <f t="shared" si="19"/>
        <v>1386</v>
      </c>
      <c r="DB7">
        <f t="shared" si="20"/>
        <v>1254</v>
      </c>
      <c r="DD7" t="s">
        <v>23</v>
      </c>
      <c r="DE7">
        <f t="shared" si="21"/>
        <v>0</v>
      </c>
      <c r="DF7" t="s">
        <v>24</v>
      </c>
      <c r="DG7">
        <f t="shared" si="22"/>
        <v>1386</v>
      </c>
      <c r="DH7" t="s">
        <v>25</v>
      </c>
      <c r="DI7" t="str">
        <f t="shared" si="1"/>
        <v>( 0 , 1386 )</v>
      </c>
      <c r="DK7" t="s">
        <v>23</v>
      </c>
      <c r="DL7">
        <f t="shared" si="23"/>
        <v>0</v>
      </c>
      <c r="DM7" t="s">
        <v>24</v>
      </c>
      <c r="DN7">
        <f t="shared" si="24"/>
        <v>1254</v>
      </c>
      <c r="DO7" t="s">
        <v>25</v>
      </c>
      <c r="DP7" t="str">
        <f t="shared" si="2"/>
        <v>( 0 , 1254 )</v>
      </c>
      <c r="DR7" t="s">
        <v>23</v>
      </c>
      <c r="DS7" t="s">
        <v>30</v>
      </c>
      <c r="DT7" t="s">
        <v>24</v>
      </c>
      <c r="DU7">
        <v>1230</v>
      </c>
      <c r="DV7" t="s">
        <v>25</v>
      </c>
      <c r="DW7" t="str">
        <f t="shared" si="3"/>
        <v>( 0.15 , 1230 )</v>
      </c>
      <c r="EA7">
        <v>0.1</v>
      </c>
      <c r="EB7" s="4">
        <f>AVERAGE(N64:N93)</f>
        <v>24.591007548378659</v>
      </c>
      <c r="EC7" s="4">
        <f t="shared" ref="EC7:FC7" si="29">AVERAGE(O64:O93)</f>
        <v>29.051677127407238</v>
      </c>
      <c r="ED7" s="4">
        <f t="shared" si="29"/>
        <v>30.205956076383476</v>
      </c>
      <c r="EE7" s="4">
        <f t="shared" si="29"/>
        <v>30.506921787586862</v>
      </c>
      <c r="EF7" s="4">
        <f t="shared" si="29"/>
        <v>28.705285005989523</v>
      </c>
      <c r="EG7" s="4">
        <f t="shared" si="29"/>
        <v>21.318540614057625</v>
      </c>
      <c r="EH7" s="4">
        <f t="shared" si="29"/>
        <v>16.295213591889041</v>
      </c>
      <c r="EI7" s="4">
        <f t="shared" si="29"/>
        <v>23.55725634713286</v>
      </c>
      <c r="EJ7" s="4">
        <f t="shared" si="29"/>
        <v>27.580662523447508</v>
      </c>
      <c r="EK7" s="4">
        <f t="shared" si="29"/>
        <v>29.311413111844402</v>
      </c>
      <c r="EL7" s="4">
        <f t="shared" si="29"/>
        <v>29.615503601545843</v>
      </c>
      <c r="EM7" s="4">
        <f t="shared" si="29"/>
        <v>28.561296672648215</v>
      </c>
      <c r="EN7" s="4">
        <f t="shared" si="29"/>
        <v>21.20662447304926</v>
      </c>
      <c r="EO7" s="4">
        <f t="shared" si="29"/>
        <v>16.088821835831194</v>
      </c>
      <c r="EP7" s="4">
        <f t="shared" si="29"/>
        <v>22.798913191635407</v>
      </c>
      <c r="EQ7" s="4">
        <f t="shared" si="29"/>
        <v>27.604324385802006</v>
      </c>
      <c r="ER7" s="4">
        <f t="shared" si="29"/>
        <v>29.112417548988006</v>
      </c>
      <c r="ES7" s="4">
        <f t="shared" si="29"/>
        <v>29.804153305778968</v>
      </c>
      <c r="ET7" s="4">
        <f t="shared" si="29"/>
        <v>28.631181027911719</v>
      </c>
      <c r="EU7" s="4">
        <f t="shared" si="29"/>
        <v>21.174787058813862</v>
      </c>
      <c r="EV7" s="4">
        <f t="shared" si="29"/>
        <v>16.04510875412435</v>
      </c>
      <c r="EW7" s="4">
        <f t="shared" si="29"/>
        <v>23.517410724956104</v>
      </c>
      <c r="EX7" s="4">
        <f t="shared" si="29"/>
        <v>27.492820670320882</v>
      </c>
      <c r="EY7" s="4">
        <f t="shared" si="29"/>
        <v>29.34910959865697</v>
      </c>
      <c r="EZ7" s="4">
        <f t="shared" si="29"/>
        <v>30.058199180731744</v>
      </c>
      <c r="FA7" s="4">
        <f t="shared" si="29"/>
        <v>28.678184200732272</v>
      </c>
      <c r="FB7" s="4">
        <f t="shared" si="29"/>
        <v>21.522829577466155</v>
      </c>
      <c r="FC7" s="4">
        <f t="shared" si="29"/>
        <v>16.555602236700238</v>
      </c>
      <c r="FD7" s="4"/>
      <c r="FE7" s="4">
        <v>0.1</v>
      </c>
      <c r="FF7" s="4">
        <f t="shared" ref="FF7:GG7" si="30">AVERAGE(AR64:AR93)</f>
        <v>4.7100733332028328</v>
      </c>
      <c r="FG7" s="4">
        <f t="shared" si="30"/>
        <v>5.8188210248817684</v>
      </c>
      <c r="FH7" s="4">
        <f t="shared" si="30"/>
        <v>5.5317867689336913</v>
      </c>
      <c r="FI7" s="4">
        <f t="shared" si="30"/>
        <v>4.5569375629308944</v>
      </c>
      <c r="FJ7" s="4">
        <f t="shared" si="30"/>
        <v>3.3604602418461007</v>
      </c>
      <c r="FK7" s="4">
        <f t="shared" si="30"/>
        <v>1.0394147077104574</v>
      </c>
      <c r="FL7" s="4">
        <f t="shared" si="30"/>
        <v>0</v>
      </c>
      <c r="FM7" s="4">
        <f t="shared" si="30"/>
        <v>4.8434439835261056</v>
      </c>
      <c r="FN7" s="4">
        <f t="shared" si="30"/>
        <v>5.8848747727339425</v>
      </c>
      <c r="FO7" s="4">
        <f t="shared" si="30"/>
        <v>5.6555404682159844</v>
      </c>
      <c r="FP7" s="4">
        <f t="shared" si="30"/>
        <v>4.6126079164621769</v>
      </c>
      <c r="FQ7" s="4">
        <f t="shared" si="30"/>
        <v>3.3501883613910937</v>
      </c>
      <c r="FR7" s="4">
        <f t="shared" si="30"/>
        <v>1.0239505085452478</v>
      </c>
      <c r="FS7" s="4">
        <f t="shared" si="30"/>
        <v>0</v>
      </c>
      <c r="FT7" s="4">
        <f t="shared" si="30"/>
        <v>4.7720891543895565</v>
      </c>
      <c r="FU7" s="4">
        <f t="shared" si="30"/>
        <v>5.9642113606839082</v>
      </c>
      <c r="FV7" s="4">
        <f t="shared" si="30"/>
        <v>5.6370109442444578</v>
      </c>
      <c r="FW7" s="4">
        <f t="shared" si="30"/>
        <v>4.6013297608304793</v>
      </c>
      <c r="FX7" s="4">
        <f t="shared" si="30"/>
        <v>3.3769514858768677</v>
      </c>
      <c r="FY7" s="4">
        <f t="shared" si="30"/>
        <v>1.0347105269750567</v>
      </c>
      <c r="FZ7" s="4">
        <f t="shared" si="30"/>
        <v>0</v>
      </c>
      <c r="GA7" s="4">
        <f t="shared" si="30"/>
        <v>4.6854814937601077</v>
      </c>
      <c r="GB7" s="4">
        <f t="shared" si="30"/>
        <v>5.9946962237598598</v>
      </c>
      <c r="GC7" s="4">
        <f t="shared" si="30"/>
        <v>5.8782346806018362</v>
      </c>
      <c r="GD7" s="4">
        <f t="shared" si="30"/>
        <v>5.0997944558637114</v>
      </c>
      <c r="GE7" s="4">
        <f t="shared" si="30"/>
        <v>3.4094893144018434</v>
      </c>
      <c r="GF7" s="4">
        <f t="shared" si="30"/>
        <v>0.93742464588173258</v>
      </c>
      <c r="GG7" s="4">
        <f t="shared" si="30"/>
        <v>0</v>
      </c>
      <c r="GH7" s="4"/>
    </row>
    <row r="8" spans="1:218" x14ac:dyDescent="0.2">
      <c r="A8">
        <v>9</v>
      </c>
      <c r="B8">
        <v>10</v>
      </c>
      <c r="C8">
        <v>0</v>
      </c>
      <c r="D8">
        <v>5</v>
      </c>
      <c r="E8" t="s">
        <v>19</v>
      </c>
      <c r="F8">
        <v>1683.18</v>
      </c>
      <c r="G8">
        <v>1616.53</v>
      </c>
      <c r="H8">
        <v>3.9597666322080748E-2</v>
      </c>
      <c r="I8">
        <v>1200.0709342956541</v>
      </c>
      <c r="J8">
        <v>1200</v>
      </c>
      <c r="K8" t="s">
        <v>16</v>
      </c>
      <c r="L8" t="s">
        <v>13</v>
      </c>
      <c r="M8" t="s">
        <v>13</v>
      </c>
      <c r="N8">
        <v>24.92810743991425</v>
      </c>
      <c r="O8">
        <v>27.916823037659569</v>
      </c>
      <c r="P8">
        <v>28.688479629606231</v>
      </c>
      <c r="Q8">
        <v>28.640894740630301</v>
      </c>
      <c r="R8">
        <v>27.880317482837331</v>
      </c>
      <c r="S8">
        <v>20.720742932424049</v>
      </c>
      <c r="T8">
        <v>15.60808914245156</v>
      </c>
      <c r="U8">
        <v>23.49954530737293</v>
      </c>
      <c r="V8">
        <v>27.046933217890341</v>
      </c>
      <c r="W8">
        <v>27.812862320907222</v>
      </c>
      <c r="X8">
        <v>28.42832165682243</v>
      </c>
      <c r="Y8">
        <v>27.176775516517431</v>
      </c>
      <c r="Z8">
        <v>20.27919244840394</v>
      </c>
      <c r="AA8">
        <v>15.41867751266668</v>
      </c>
      <c r="AB8">
        <v>22.313829851542899</v>
      </c>
      <c r="AC8">
        <v>25.234473781931129</v>
      </c>
      <c r="AD8">
        <v>27.202642759757008</v>
      </c>
      <c r="AE8">
        <v>27.662521099499401</v>
      </c>
      <c r="AF8">
        <v>27.537148399832621</v>
      </c>
      <c r="AG8">
        <v>20.20224636516296</v>
      </c>
      <c r="AH8">
        <v>14.978041032775391</v>
      </c>
      <c r="AI8">
        <v>22.999695377208472</v>
      </c>
      <c r="AJ8">
        <v>27.191309778834359</v>
      </c>
      <c r="AK8">
        <v>27.82171323769737</v>
      </c>
      <c r="AL8">
        <v>28.67415909380615</v>
      </c>
      <c r="AM8">
        <v>27.692070387879038</v>
      </c>
      <c r="AN8">
        <v>20.564962219012308</v>
      </c>
      <c r="AO8">
        <v>15.5141158795414</v>
      </c>
      <c r="AP8" t="s">
        <v>13</v>
      </c>
      <c r="AQ8" t="s">
        <v>13</v>
      </c>
      <c r="AR8">
        <v>3.9912516591662119</v>
      </c>
      <c r="AS8">
        <v>5.3104294185804939</v>
      </c>
      <c r="AT8">
        <v>5.3575462475488216</v>
      </c>
      <c r="AU8">
        <v>4.3818395596438693</v>
      </c>
      <c r="AV8">
        <v>3.2600626775521171</v>
      </c>
      <c r="AW8">
        <v>1.0006434668711579</v>
      </c>
      <c r="AX8">
        <v>0</v>
      </c>
      <c r="AY8">
        <v>4.4576181808814228</v>
      </c>
      <c r="AZ8">
        <v>5.7599771381908544</v>
      </c>
      <c r="BA8">
        <v>5.1821854817847548</v>
      </c>
      <c r="BB8">
        <v>4.4385654156519339</v>
      </c>
      <c r="BC8">
        <v>3.300758588871239</v>
      </c>
      <c r="BD8">
        <v>0.97644915817554478</v>
      </c>
      <c r="BE8">
        <v>0</v>
      </c>
      <c r="BF8">
        <v>3.890245391942083</v>
      </c>
      <c r="BG8">
        <v>5.4643390767004583</v>
      </c>
      <c r="BH8">
        <v>5.2791453529622059</v>
      </c>
      <c r="BI8">
        <v>4.3112887382243752</v>
      </c>
      <c r="BJ8">
        <v>3.2331343649876949</v>
      </c>
      <c r="BK8">
        <v>0.98554982134118319</v>
      </c>
      <c r="BL8">
        <v>0</v>
      </c>
      <c r="BM8">
        <v>4.4330821553156596</v>
      </c>
      <c r="BN8">
        <v>5.6911287770857264</v>
      </c>
      <c r="BO8">
        <v>5.4407841442504994</v>
      </c>
      <c r="BP8">
        <v>4.7732261834247467</v>
      </c>
      <c r="BQ8">
        <v>3.2309494555424538</v>
      </c>
      <c r="BR8">
        <v>0.88422724319485835</v>
      </c>
      <c r="BS8">
        <v>0</v>
      </c>
      <c r="BU8">
        <v>5</v>
      </c>
      <c r="BV8">
        <f t="shared" si="4"/>
        <v>1683.18</v>
      </c>
      <c r="BW8">
        <f t="shared" si="5"/>
        <v>1168.4949999999999</v>
      </c>
      <c r="BX8">
        <f t="shared" si="6"/>
        <v>911.78</v>
      </c>
      <c r="BY8">
        <f t="shared" si="7"/>
        <v>868.94999999999982</v>
      </c>
      <c r="BZ8">
        <f t="shared" si="8"/>
        <v>868.70499999999993</v>
      </c>
      <c r="CA8">
        <f t="shared" si="9"/>
        <v>872.32999999999993</v>
      </c>
      <c r="CB8">
        <f t="shared" si="10"/>
        <v>873.05</v>
      </c>
      <c r="CE8">
        <v>5</v>
      </c>
      <c r="CF8">
        <f t="shared" si="11"/>
        <v>1616.53</v>
      </c>
      <c r="CG8">
        <f t="shared" si="12"/>
        <v>1081.8460102403319</v>
      </c>
      <c r="CH8">
        <f t="shared" si="13"/>
        <v>785.32</v>
      </c>
      <c r="CI8">
        <f t="shared" si="14"/>
        <v>781.755</v>
      </c>
      <c r="CJ8">
        <f t="shared" si="15"/>
        <v>781.81000000000006</v>
      </c>
      <c r="CK8">
        <f t="shared" si="16"/>
        <v>783.2</v>
      </c>
      <c r="CL8">
        <f t="shared" si="17"/>
        <v>782.9456591332015</v>
      </c>
      <c r="CN8">
        <v>5</v>
      </c>
      <c r="CO8" s="2">
        <f t="shared" si="18"/>
        <v>3.9597666322080873E-2</v>
      </c>
      <c r="CP8" s="2">
        <f t="shared" si="0"/>
        <v>7.4154352187786848E-2</v>
      </c>
      <c r="CQ8" s="2">
        <f t="shared" si="0"/>
        <v>0.13869573800697529</v>
      </c>
      <c r="CR8" s="2">
        <f t="shared" si="0"/>
        <v>0.10034524426031399</v>
      </c>
      <c r="CS8" s="2">
        <f t="shared" si="0"/>
        <v>0.10002820289971841</v>
      </c>
      <c r="CT8" s="2">
        <f t="shared" si="0"/>
        <v>0.10217463574564659</v>
      </c>
      <c r="CU8" s="2">
        <f t="shared" si="0"/>
        <v>0.10320639237935794</v>
      </c>
      <c r="CY8">
        <v>5</v>
      </c>
      <c r="CZ8">
        <v>0</v>
      </c>
      <c r="DA8">
        <f t="shared" si="19"/>
        <v>1683</v>
      </c>
      <c r="DB8">
        <f t="shared" si="20"/>
        <v>1617</v>
      </c>
      <c r="DD8" t="s">
        <v>23</v>
      </c>
      <c r="DE8">
        <f t="shared" si="21"/>
        <v>0</v>
      </c>
      <c r="DF8" t="s">
        <v>24</v>
      </c>
      <c r="DG8">
        <f t="shared" si="22"/>
        <v>1683</v>
      </c>
      <c r="DH8" t="s">
        <v>25</v>
      </c>
      <c r="DI8" t="str">
        <f t="shared" si="1"/>
        <v>( 0 , 1683 )</v>
      </c>
      <c r="DK8" t="s">
        <v>23</v>
      </c>
      <c r="DL8">
        <f t="shared" si="23"/>
        <v>0</v>
      </c>
      <c r="DM8" t="s">
        <v>24</v>
      </c>
      <c r="DN8">
        <f t="shared" si="24"/>
        <v>1617</v>
      </c>
      <c r="DO8" t="s">
        <v>25</v>
      </c>
      <c r="DP8" t="str">
        <f t="shared" si="2"/>
        <v>( 0 , 1617 )</v>
      </c>
      <c r="DR8" t="s">
        <v>23</v>
      </c>
      <c r="DS8" t="s">
        <v>31</v>
      </c>
      <c r="DT8" t="s">
        <v>24</v>
      </c>
      <c r="DU8">
        <v>1206</v>
      </c>
      <c r="DV8" t="s">
        <v>25</v>
      </c>
      <c r="DW8" t="str">
        <f t="shared" si="3"/>
        <v>( 0.20 , 1206 )</v>
      </c>
      <c r="EA8">
        <v>0.15</v>
      </c>
      <c r="EB8" s="4">
        <f>AVERAGE(N94:N123)</f>
        <v>24.80055411844539</v>
      </c>
      <c r="EC8" s="4">
        <f t="shared" ref="EC8:FC8" si="31">AVERAGE(O94:O123)</f>
        <v>29.052980657824826</v>
      </c>
      <c r="ED8" s="4">
        <f t="shared" si="31"/>
        <v>30.251393284942466</v>
      </c>
      <c r="EE8" s="4">
        <f t="shared" si="31"/>
        <v>30.628217441024397</v>
      </c>
      <c r="EF8" s="4">
        <f t="shared" si="31"/>
        <v>28.768259554628916</v>
      </c>
      <c r="EG8" s="4">
        <f t="shared" si="31"/>
        <v>21.318004856525867</v>
      </c>
      <c r="EH8" s="4">
        <f t="shared" si="31"/>
        <v>16.259244450815167</v>
      </c>
      <c r="EI8" s="4">
        <f t="shared" si="31"/>
        <v>23.560090285075443</v>
      </c>
      <c r="EJ8" s="4">
        <f t="shared" si="31"/>
        <v>27.442233972977373</v>
      </c>
      <c r="EK8" s="4">
        <f t="shared" si="31"/>
        <v>28.941851357677461</v>
      </c>
      <c r="EL8" s="4">
        <f t="shared" si="31"/>
        <v>29.527830890522026</v>
      </c>
      <c r="EM8" s="4">
        <f t="shared" si="31"/>
        <v>28.520609122469878</v>
      </c>
      <c r="EN8" s="4">
        <f t="shared" si="31"/>
        <v>21.259901678868591</v>
      </c>
      <c r="EO8" s="4">
        <f t="shared" si="31"/>
        <v>16.190601282715669</v>
      </c>
      <c r="EP8" s="4">
        <f t="shared" si="31"/>
        <v>23.072549198795965</v>
      </c>
      <c r="EQ8" s="4">
        <f t="shared" si="31"/>
        <v>27.625674181308764</v>
      </c>
      <c r="ER8" s="4">
        <f t="shared" si="31"/>
        <v>29.194092051735179</v>
      </c>
      <c r="ES8" s="4">
        <f t="shared" si="31"/>
        <v>29.911109556254903</v>
      </c>
      <c r="ET8" s="4">
        <f t="shared" si="31"/>
        <v>28.713054893702115</v>
      </c>
      <c r="EU8" s="4">
        <f t="shared" si="31"/>
        <v>21.228392685934345</v>
      </c>
      <c r="EV8" s="4">
        <f t="shared" si="31"/>
        <v>16.090369982062786</v>
      </c>
      <c r="EW8" s="4">
        <f t="shared" si="31"/>
        <v>23.656962190122218</v>
      </c>
      <c r="EX8" s="4">
        <f t="shared" si="31"/>
        <v>27.675183348112373</v>
      </c>
      <c r="EY8" s="4">
        <f t="shared" si="31"/>
        <v>29.228066308064513</v>
      </c>
      <c r="EZ8" s="4">
        <f t="shared" si="31"/>
        <v>29.830489545361356</v>
      </c>
      <c r="FA8" s="4">
        <f t="shared" si="31"/>
        <v>28.673635217763675</v>
      </c>
      <c r="FB8" s="4">
        <f t="shared" si="31"/>
        <v>21.476029914903901</v>
      </c>
      <c r="FC8" s="4">
        <f t="shared" si="31"/>
        <v>16.475807001100748</v>
      </c>
      <c r="FD8" s="4"/>
      <c r="FE8" s="4">
        <v>0.15</v>
      </c>
      <c r="FF8" s="4">
        <f t="shared" ref="FF8:GG8" si="32">AVERAGE(AR94:AR123)</f>
        <v>4.7174747855625361</v>
      </c>
      <c r="FG8" s="4">
        <f t="shared" si="32"/>
        <v>5.76973696447787</v>
      </c>
      <c r="FH8" s="4">
        <f t="shared" si="32"/>
        <v>5.5464446407684953</v>
      </c>
      <c r="FI8" s="4">
        <f t="shared" si="32"/>
        <v>4.5803948221079205</v>
      </c>
      <c r="FJ8" s="4">
        <f t="shared" si="32"/>
        <v>3.346185921405791</v>
      </c>
      <c r="FK8" s="4">
        <f t="shared" si="32"/>
        <v>1.0295701063539038</v>
      </c>
      <c r="FL8" s="4">
        <f t="shared" si="32"/>
        <v>0</v>
      </c>
      <c r="FM8" s="4">
        <f t="shared" si="32"/>
        <v>4.8037556071955132</v>
      </c>
      <c r="FN8" s="4">
        <f t="shared" si="32"/>
        <v>5.9389849450939716</v>
      </c>
      <c r="FO8" s="4">
        <f t="shared" si="32"/>
        <v>5.6901925306189147</v>
      </c>
      <c r="FP8" s="4">
        <f t="shared" si="32"/>
        <v>4.6667765405478336</v>
      </c>
      <c r="FQ8" s="4">
        <f t="shared" si="32"/>
        <v>3.3791766984913352</v>
      </c>
      <c r="FR8" s="4">
        <f t="shared" si="32"/>
        <v>1.0289113871569953</v>
      </c>
      <c r="FS8" s="4">
        <f t="shared" si="32"/>
        <v>0</v>
      </c>
      <c r="FT8" s="4">
        <f t="shared" si="32"/>
        <v>4.7297414918677791</v>
      </c>
      <c r="FU8" s="4">
        <f t="shared" si="32"/>
        <v>5.9259406328976549</v>
      </c>
      <c r="FV8" s="4">
        <f t="shared" si="32"/>
        <v>5.6548388027819305</v>
      </c>
      <c r="FW8" s="4">
        <f t="shared" si="32"/>
        <v>4.6625202793698746</v>
      </c>
      <c r="FX8" s="4">
        <f t="shared" si="32"/>
        <v>3.3801961854214611</v>
      </c>
      <c r="FY8" s="4">
        <f t="shared" si="32"/>
        <v>1.0215918693877726</v>
      </c>
      <c r="FZ8" s="4">
        <f t="shared" si="32"/>
        <v>0</v>
      </c>
      <c r="GA8" s="4">
        <f t="shared" si="32"/>
        <v>4.7394694921441527</v>
      </c>
      <c r="GB8" s="4">
        <f t="shared" si="32"/>
        <v>6.0378435427914372</v>
      </c>
      <c r="GC8" s="4">
        <f t="shared" si="32"/>
        <v>5.8173760526042715</v>
      </c>
      <c r="GD8" s="4">
        <f t="shared" si="32"/>
        <v>4.939323558371151</v>
      </c>
      <c r="GE8" s="4">
        <f t="shared" si="32"/>
        <v>3.3842783950803184</v>
      </c>
      <c r="GF8" s="4">
        <f t="shared" si="32"/>
        <v>0.96104028470370462</v>
      </c>
      <c r="GG8" s="4">
        <f t="shared" si="32"/>
        <v>0</v>
      </c>
      <c r="GH8" s="4"/>
    </row>
    <row r="9" spans="1:218" x14ac:dyDescent="0.2">
      <c r="A9">
        <v>9</v>
      </c>
      <c r="B9">
        <v>10</v>
      </c>
      <c r="C9">
        <v>0</v>
      </c>
      <c r="D9">
        <v>6</v>
      </c>
      <c r="E9" t="s">
        <v>19</v>
      </c>
      <c r="F9">
        <v>1953.895</v>
      </c>
      <c r="G9">
        <v>1833.915</v>
      </c>
      <c r="H9">
        <v>6.1405551475386351E-2</v>
      </c>
      <c r="I9">
        <v>1200.08652305603</v>
      </c>
      <c r="J9">
        <v>1200</v>
      </c>
      <c r="K9" t="s">
        <v>16</v>
      </c>
      <c r="L9" t="s">
        <v>13</v>
      </c>
      <c r="M9" t="s">
        <v>13</v>
      </c>
      <c r="N9">
        <v>24.40327699749902</v>
      </c>
      <c r="O9">
        <v>29.87426999693275</v>
      </c>
      <c r="P9">
        <v>30.97346738949922</v>
      </c>
      <c r="Q9">
        <v>31.16317293168207</v>
      </c>
      <c r="R9">
        <v>28.634091724792739</v>
      </c>
      <c r="S9">
        <v>21.153950956275601</v>
      </c>
      <c r="T9">
        <v>16.265104919692579</v>
      </c>
      <c r="U9">
        <v>23.725294377863111</v>
      </c>
      <c r="V9">
        <v>27.890449763608071</v>
      </c>
      <c r="W9">
        <v>28.771576198177431</v>
      </c>
      <c r="X9">
        <v>29.371933846039749</v>
      </c>
      <c r="Y9">
        <v>28.389432506607822</v>
      </c>
      <c r="Z9">
        <v>21.194959647726641</v>
      </c>
      <c r="AA9">
        <v>16.086242730993241</v>
      </c>
      <c r="AB9">
        <v>22.57508431391032</v>
      </c>
      <c r="AC9">
        <v>28.128955149849251</v>
      </c>
      <c r="AD9">
        <v>29.520977157375189</v>
      </c>
      <c r="AE9">
        <v>30.08637318930727</v>
      </c>
      <c r="AF9">
        <v>28.235906446390249</v>
      </c>
      <c r="AG9">
        <v>20.69917738899689</v>
      </c>
      <c r="AH9">
        <v>15.697430438943041</v>
      </c>
      <c r="AI9">
        <v>23.40652574111629</v>
      </c>
      <c r="AJ9">
        <v>28.468214071706331</v>
      </c>
      <c r="AK9">
        <v>29.312761404548151</v>
      </c>
      <c r="AL9">
        <v>29.76781999805161</v>
      </c>
      <c r="AM9">
        <v>28.852077549814791</v>
      </c>
      <c r="AN9">
        <v>21.768615697045441</v>
      </c>
      <c r="AO9">
        <v>16.610323370362991</v>
      </c>
      <c r="AP9" t="s">
        <v>13</v>
      </c>
      <c r="AQ9" t="s">
        <v>13</v>
      </c>
      <c r="AR9">
        <v>4.820582752063677</v>
      </c>
      <c r="AS9">
        <v>5.8329362049442413</v>
      </c>
      <c r="AT9">
        <v>5.6868557185649768</v>
      </c>
      <c r="AU9">
        <v>4.4130872076194114</v>
      </c>
      <c r="AV9">
        <v>3.4295058510916099</v>
      </c>
      <c r="AW9">
        <v>1.149297030463859</v>
      </c>
      <c r="AX9">
        <v>0</v>
      </c>
      <c r="AY9">
        <v>4.6237271328760903</v>
      </c>
      <c r="AZ9">
        <v>6.0400913171835224</v>
      </c>
      <c r="BA9">
        <v>5.5789671821569664</v>
      </c>
      <c r="BB9">
        <v>4.5279132423458757</v>
      </c>
      <c r="BC9">
        <v>3.4306956249492671</v>
      </c>
      <c r="BD9">
        <v>1.074340894757345</v>
      </c>
      <c r="BE9">
        <v>0</v>
      </c>
      <c r="BF9">
        <v>4.5595451126155604</v>
      </c>
      <c r="BG9">
        <v>5.7533563798866361</v>
      </c>
      <c r="BH9">
        <v>5.5409776988027746</v>
      </c>
      <c r="BI9">
        <v>4.7339424550393119</v>
      </c>
      <c r="BJ9">
        <v>3.349249520262918</v>
      </c>
      <c r="BK9">
        <v>0.96525403834153201</v>
      </c>
      <c r="BL9">
        <v>0</v>
      </c>
      <c r="BM9">
        <v>5.327591392176493</v>
      </c>
      <c r="BN9">
        <v>6.2249393784647786</v>
      </c>
      <c r="BO9">
        <v>5.9403087345693244</v>
      </c>
      <c r="BP9">
        <v>4.8166407497862336</v>
      </c>
      <c r="BQ9">
        <v>3.298338944638004</v>
      </c>
      <c r="BR9">
        <v>0.99761750353645329</v>
      </c>
      <c r="BS9">
        <v>0</v>
      </c>
      <c r="BU9">
        <v>6</v>
      </c>
      <c r="BV9">
        <f t="shared" si="4"/>
        <v>1953.895</v>
      </c>
      <c r="BW9">
        <f t="shared" si="5"/>
        <v>1729.97</v>
      </c>
      <c r="BX9">
        <f t="shared" si="6"/>
        <v>1611.9949999999999</v>
      </c>
      <c r="BY9">
        <f t="shared" si="7"/>
        <v>1572.95</v>
      </c>
      <c r="BZ9">
        <f t="shared" si="8"/>
        <v>1623.2750000000001</v>
      </c>
      <c r="CA9">
        <f t="shared" si="9"/>
        <v>1661.47</v>
      </c>
      <c r="CB9">
        <f t="shared" si="10"/>
        <v>1572.95</v>
      </c>
      <c r="CE9">
        <v>6</v>
      </c>
      <c r="CF9">
        <f t="shared" si="11"/>
        <v>1833.915</v>
      </c>
      <c r="CG9">
        <f t="shared" si="12"/>
        <v>1579.94</v>
      </c>
      <c r="CH9">
        <f t="shared" si="13"/>
        <v>1426.81</v>
      </c>
      <c r="CI9">
        <f t="shared" si="14"/>
        <v>1393.43</v>
      </c>
      <c r="CJ9">
        <f t="shared" si="15"/>
        <v>1392.2249999999999</v>
      </c>
      <c r="CK9">
        <f t="shared" si="16"/>
        <v>1395.2853721314591</v>
      </c>
      <c r="CL9">
        <f t="shared" si="17"/>
        <v>1390.94012514832</v>
      </c>
      <c r="CN9">
        <v>6</v>
      </c>
      <c r="CO9" s="2">
        <f t="shared" si="18"/>
        <v>6.1405551475386351E-2</v>
      </c>
      <c r="CP9" s="2">
        <f t="shared" si="0"/>
        <v>8.6724047237813351E-2</v>
      </c>
      <c r="CQ9" s="2">
        <f t="shared" si="0"/>
        <v>0.11487938858371147</v>
      </c>
      <c r="CR9" s="2">
        <f t="shared" si="0"/>
        <v>0.11412950189135063</v>
      </c>
      <c r="CS9" s="2">
        <f t="shared" si="0"/>
        <v>0.1423357102154596</v>
      </c>
      <c r="CT9" s="2">
        <f t="shared" si="0"/>
        <v>0.16021031247542292</v>
      </c>
      <c r="CU9" s="2">
        <f t="shared" si="0"/>
        <v>0.11571243513886648</v>
      </c>
      <c r="CY9">
        <v>6</v>
      </c>
      <c r="CZ9">
        <v>0</v>
      </c>
      <c r="DA9">
        <f t="shared" si="19"/>
        <v>1954</v>
      </c>
      <c r="DB9">
        <f t="shared" si="20"/>
        <v>1834</v>
      </c>
      <c r="DD9" t="s">
        <v>23</v>
      </c>
      <c r="DE9">
        <f t="shared" si="21"/>
        <v>0</v>
      </c>
      <c r="DF9" t="s">
        <v>24</v>
      </c>
      <c r="DG9">
        <f t="shared" si="22"/>
        <v>1954</v>
      </c>
      <c r="DH9" t="s">
        <v>25</v>
      </c>
      <c r="DI9" t="str">
        <f t="shared" si="1"/>
        <v>( 0 , 1954 )</v>
      </c>
      <c r="DK9" t="s">
        <v>23</v>
      </c>
      <c r="DL9">
        <f t="shared" si="23"/>
        <v>0</v>
      </c>
      <c r="DM9" t="s">
        <v>24</v>
      </c>
      <c r="DN9">
        <f t="shared" si="24"/>
        <v>1834</v>
      </c>
      <c r="DO9" t="s">
        <v>25</v>
      </c>
      <c r="DP9" t="str">
        <f t="shared" si="2"/>
        <v>( 0 , 1834 )</v>
      </c>
      <c r="DR9" t="s">
        <v>23</v>
      </c>
      <c r="DS9" t="s">
        <v>32</v>
      </c>
      <c r="DT9" t="s">
        <v>24</v>
      </c>
      <c r="DU9">
        <v>1209</v>
      </c>
      <c r="DV9" t="s">
        <v>25</v>
      </c>
      <c r="DW9" t="str">
        <f t="shared" si="3"/>
        <v>( 0.25 , 1209 )</v>
      </c>
      <c r="EA9">
        <v>0.2</v>
      </c>
      <c r="EB9" s="4">
        <f>AVERAGE(N124:N153)</f>
        <v>24.428727894927388</v>
      </c>
      <c r="EC9" s="4">
        <f t="shared" ref="EC9:FC9" si="33">AVERAGE(O124:O153)</f>
        <v>28.923801917432691</v>
      </c>
      <c r="ED9" s="4">
        <f t="shared" si="33"/>
        <v>30.318694778322886</v>
      </c>
      <c r="EE9" s="4">
        <f t="shared" si="33"/>
        <v>30.741487593772884</v>
      </c>
      <c r="EF9" s="4">
        <f t="shared" si="33"/>
        <v>28.707112282652609</v>
      </c>
      <c r="EG9" s="4">
        <f t="shared" si="33"/>
        <v>21.297731838958075</v>
      </c>
      <c r="EH9" s="4">
        <f t="shared" si="33"/>
        <v>16.287952637983739</v>
      </c>
      <c r="EI9" s="4">
        <f t="shared" si="33"/>
        <v>23.728476361511984</v>
      </c>
      <c r="EJ9" s="4">
        <f t="shared" si="33"/>
        <v>27.641646844445507</v>
      </c>
      <c r="EK9" s="4">
        <f t="shared" si="33"/>
        <v>29.186498780144362</v>
      </c>
      <c r="EL9" s="4">
        <f t="shared" si="33"/>
        <v>29.74174052856927</v>
      </c>
      <c r="EM9" s="4">
        <f t="shared" si="33"/>
        <v>28.626104278734889</v>
      </c>
      <c r="EN9" s="4">
        <f t="shared" si="33"/>
        <v>21.299130720763838</v>
      </c>
      <c r="EO9" s="4">
        <f t="shared" si="33"/>
        <v>16.207441868815842</v>
      </c>
      <c r="EP9" s="4">
        <f t="shared" si="33"/>
        <v>22.807252436375563</v>
      </c>
      <c r="EQ9" s="4">
        <f t="shared" si="33"/>
        <v>27.541021359454852</v>
      </c>
      <c r="ER9" s="4">
        <f t="shared" si="33"/>
        <v>29.18164109911082</v>
      </c>
      <c r="ES9" s="4">
        <f t="shared" si="33"/>
        <v>29.934858280114611</v>
      </c>
      <c r="ET9" s="4">
        <f t="shared" si="33"/>
        <v>28.738502635645954</v>
      </c>
      <c r="EU9" s="4">
        <f t="shared" si="33"/>
        <v>21.172942786207315</v>
      </c>
      <c r="EV9" s="4">
        <f t="shared" si="33"/>
        <v>16.007969236569675</v>
      </c>
      <c r="EW9" s="4">
        <f t="shared" si="33"/>
        <v>23.643336232561257</v>
      </c>
      <c r="EX9" s="4">
        <f t="shared" si="33"/>
        <v>27.538291736991823</v>
      </c>
      <c r="EY9" s="4">
        <f t="shared" si="33"/>
        <v>29.200078426765348</v>
      </c>
      <c r="EZ9" s="4">
        <f t="shared" si="33"/>
        <v>29.940535705330959</v>
      </c>
      <c r="FA9" s="4">
        <f t="shared" si="33"/>
        <v>28.785478113642959</v>
      </c>
      <c r="FB9" s="4">
        <f t="shared" si="33"/>
        <v>21.572707372736506</v>
      </c>
      <c r="FC9" s="4">
        <f t="shared" si="33"/>
        <v>16.559881705005992</v>
      </c>
      <c r="FD9" s="4"/>
      <c r="FE9" s="4">
        <v>0.2</v>
      </c>
      <c r="FF9" s="4">
        <f t="shared" ref="FF9:GG9" si="34">AVERAGE(AR124:AR153)</f>
        <v>4.7155612675833423</v>
      </c>
      <c r="FG9" s="4">
        <f t="shared" si="34"/>
        <v>5.8644510881346452</v>
      </c>
      <c r="FH9" s="4">
        <f t="shared" si="34"/>
        <v>5.5550363653479895</v>
      </c>
      <c r="FI9" s="4">
        <f t="shared" si="34"/>
        <v>4.6146209124314197</v>
      </c>
      <c r="FJ9" s="4">
        <f t="shared" si="34"/>
        <v>3.3645257324228628</v>
      </c>
      <c r="FK9" s="4">
        <f t="shared" si="34"/>
        <v>1.0285237723053131</v>
      </c>
      <c r="FL9" s="4">
        <f t="shared" si="34"/>
        <v>0</v>
      </c>
      <c r="FM9" s="4">
        <f t="shared" si="34"/>
        <v>4.7641866662323533</v>
      </c>
      <c r="FN9" s="4">
        <f t="shared" si="34"/>
        <v>5.9714811807677002</v>
      </c>
      <c r="FO9" s="4">
        <f t="shared" si="34"/>
        <v>5.7167775483943037</v>
      </c>
      <c r="FP9" s="4">
        <f t="shared" si="34"/>
        <v>4.6305420075882999</v>
      </c>
      <c r="FQ9" s="4">
        <f t="shared" si="34"/>
        <v>3.3845553125589132</v>
      </c>
      <c r="FR9" s="4">
        <f t="shared" si="34"/>
        <v>1.0424668187147792</v>
      </c>
      <c r="FS9" s="4">
        <f t="shared" si="34"/>
        <v>0</v>
      </c>
      <c r="FT9" s="4">
        <f t="shared" si="34"/>
        <v>4.7670236292780226</v>
      </c>
      <c r="FU9" s="4">
        <f t="shared" si="34"/>
        <v>5.9452846134709834</v>
      </c>
      <c r="FV9" s="4">
        <f t="shared" si="34"/>
        <v>5.5233553282982184</v>
      </c>
      <c r="FW9" s="4">
        <f t="shared" si="34"/>
        <v>4.6004911135153854</v>
      </c>
      <c r="FX9" s="4">
        <f t="shared" si="34"/>
        <v>3.3761729383428065</v>
      </c>
      <c r="FY9" s="4">
        <f t="shared" si="34"/>
        <v>1.0196504803979107</v>
      </c>
      <c r="FZ9" s="4">
        <f t="shared" si="34"/>
        <v>0</v>
      </c>
      <c r="GA9" s="4">
        <f t="shared" si="34"/>
        <v>4.668215501814112</v>
      </c>
      <c r="GB9" s="4">
        <f t="shared" si="34"/>
        <v>6.0219225156747305</v>
      </c>
      <c r="GC9" s="4">
        <f t="shared" si="34"/>
        <v>5.8853266431511448</v>
      </c>
      <c r="GD9" s="4">
        <f t="shared" si="34"/>
        <v>5.0581773067627429</v>
      </c>
      <c r="GE9" s="4">
        <f t="shared" si="34"/>
        <v>3.4218943143220728</v>
      </c>
      <c r="GF9" s="4">
        <f t="shared" si="34"/>
        <v>0.95359216526130242</v>
      </c>
      <c r="GG9" s="4">
        <f t="shared" si="34"/>
        <v>0</v>
      </c>
      <c r="GH9" s="4"/>
    </row>
    <row r="10" spans="1:218" x14ac:dyDescent="0.2">
      <c r="A10">
        <v>9</v>
      </c>
      <c r="B10">
        <v>10</v>
      </c>
      <c r="C10">
        <v>0</v>
      </c>
      <c r="D10">
        <v>7</v>
      </c>
      <c r="E10" t="s">
        <v>19</v>
      </c>
      <c r="F10">
        <v>1290.0550000000001</v>
      </c>
      <c r="G10">
        <v>1248.31</v>
      </c>
      <c r="H10">
        <v>3.2359085465348457E-2</v>
      </c>
      <c r="I10">
        <v>1200.0690765380859</v>
      </c>
      <c r="J10">
        <v>1200</v>
      </c>
      <c r="K10" t="s">
        <v>16</v>
      </c>
      <c r="L10" t="s">
        <v>13</v>
      </c>
      <c r="M10" t="s">
        <v>13</v>
      </c>
      <c r="N10">
        <v>24.33921085633629</v>
      </c>
      <c r="O10">
        <v>28.7195973596409</v>
      </c>
      <c r="P10">
        <v>30.160627358979141</v>
      </c>
      <c r="Q10">
        <v>30.824851659996391</v>
      </c>
      <c r="R10">
        <v>28.793749457799869</v>
      </c>
      <c r="S10">
        <v>21.665888264533191</v>
      </c>
      <c r="T10">
        <v>16.61755518673802</v>
      </c>
      <c r="U10">
        <v>25.320633814004299</v>
      </c>
      <c r="V10">
        <v>29.1904636270081</v>
      </c>
      <c r="W10">
        <v>29.681083201770381</v>
      </c>
      <c r="X10">
        <v>29.67027073015517</v>
      </c>
      <c r="Y10">
        <v>28.506274746605492</v>
      </c>
      <c r="Z10">
        <v>21.316552715209369</v>
      </c>
      <c r="AA10">
        <v>16.427295462239929</v>
      </c>
      <c r="AB10">
        <v>22.859404582989828</v>
      </c>
      <c r="AC10">
        <v>26.622986420802199</v>
      </c>
      <c r="AD10">
        <v>28.753441841607341</v>
      </c>
      <c r="AE10">
        <v>29.712260370877949</v>
      </c>
      <c r="AF10">
        <v>28.521049763124172</v>
      </c>
      <c r="AG10">
        <v>21.260061310976489</v>
      </c>
      <c r="AH10">
        <v>16.113791234880381</v>
      </c>
      <c r="AI10">
        <v>24.89124454304093</v>
      </c>
      <c r="AJ10">
        <v>29.158215063325859</v>
      </c>
      <c r="AK10">
        <v>29.545037102895861</v>
      </c>
      <c r="AL10">
        <v>29.89981766603476</v>
      </c>
      <c r="AM10">
        <v>28.71765446057465</v>
      </c>
      <c r="AN10">
        <v>21.311333877877161</v>
      </c>
      <c r="AO10">
        <v>16.363280701047429</v>
      </c>
      <c r="AP10" t="s">
        <v>13</v>
      </c>
      <c r="AQ10" t="s">
        <v>13</v>
      </c>
      <c r="AR10">
        <v>4.8102516130905144</v>
      </c>
      <c r="AS10">
        <v>6.1078009177291666</v>
      </c>
      <c r="AT10">
        <v>5.719158454113674</v>
      </c>
      <c r="AU10">
        <v>4.8289944035557246</v>
      </c>
      <c r="AV10">
        <v>3.3595289374697779</v>
      </c>
      <c r="AW10">
        <v>0.96394333110762198</v>
      </c>
      <c r="AX10">
        <v>0</v>
      </c>
      <c r="AY10">
        <v>4.398034601659325</v>
      </c>
      <c r="AZ10">
        <v>6.2910551028030941</v>
      </c>
      <c r="BA10">
        <v>6.0990697737439259</v>
      </c>
      <c r="BB10">
        <v>4.7624953125176051</v>
      </c>
      <c r="BC10">
        <v>3.411832727889879</v>
      </c>
      <c r="BD10">
        <v>0.99701256540952476</v>
      </c>
      <c r="BE10">
        <v>0</v>
      </c>
      <c r="BF10">
        <v>4.5401474265355981</v>
      </c>
      <c r="BG10">
        <v>5.8905394210843918</v>
      </c>
      <c r="BH10">
        <v>5.6919414303749623</v>
      </c>
      <c r="BI10">
        <v>4.6433563258694264</v>
      </c>
      <c r="BJ10">
        <v>3.367196800230722</v>
      </c>
      <c r="BK10">
        <v>1.0396369088735371</v>
      </c>
      <c r="BL10">
        <v>0</v>
      </c>
      <c r="BM10">
        <v>4.6408476369956233</v>
      </c>
      <c r="BN10">
        <v>6.2578910867033306</v>
      </c>
      <c r="BO10">
        <v>5.9136837138607312</v>
      </c>
      <c r="BP10">
        <v>4.8726712260400724</v>
      </c>
      <c r="BQ10">
        <v>3.3100522833351289</v>
      </c>
      <c r="BR10">
        <v>0.89132310190475761</v>
      </c>
      <c r="BS10">
        <v>0</v>
      </c>
      <c r="BU10">
        <v>7</v>
      </c>
      <c r="BV10">
        <f t="shared" si="4"/>
        <v>1290.0550000000001</v>
      </c>
      <c r="BW10">
        <f t="shared" si="5"/>
        <v>1065.625</v>
      </c>
      <c r="BX10">
        <f t="shared" si="6"/>
        <v>1026.5899999999999</v>
      </c>
      <c r="BY10">
        <f t="shared" si="7"/>
        <v>1041.9349999999999</v>
      </c>
      <c r="BZ10">
        <f t="shared" si="8"/>
        <v>1049.5050000000001</v>
      </c>
      <c r="CA10">
        <f t="shared" si="9"/>
        <v>992.46500000000003</v>
      </c>
      <c r="CB10">
        <f t="shared" si="10"/>
        <v>1020.385</v>
      </c>
      <c r="CE10">
        <v>7</v>
      </c>
      <c r="CF10">
        <f t="shared" si="11"/>
        <v>1248.31</v>
      </c>
      <c r="CG10">
        <f t="shared" si="12"/>
        <v>732.28499999999997</v>
      </c>
      <c r="CH10">
        <f t="shared" si="13"/>
        <v>801.63499999999999</v>
      </c>
      <c r="CI10">
        <f t="shared" si="14"/>
        <v>798.89</v>
      </c>
      <c r="CJ10">
        <f t="shared" si="15"/>
        <v>638.47</v>
      </c>
      <c r="CK10">
        <f t="shared" si="16"/>
        <v>649.09</v>
      </c>
      <c r="CL10">
        <f t="shared" si="17"/>
        <v>646.42500000000007</v>
      </c>
      <c r="CN10">
        <v>7</v>
      </c>
      <c r="CO10" s="2">
        <f t="shared" si="18"/>
        <v>3.2359085465348464E-2</v>
      </c>
      <c r="CP10" s="2">
        <f t="shared" si="0"/>
        <v>0.31281173020527864</v>
      </c>
      <c r="CQ10" s="2">
        <f t="shared" si="0"/>
        <v>0.21912837646967137</v>
      </c>
      <c r="CR10" s="2">
        <f t="shared" si="0"/>
        <v>0.23326311142249753</v>
      </c>
      <c r="CS10" s="2">
        <f t="shared" si="0"/>
        <v>0.39164653812988032</v>
      </c>
      <c r="CT10" s="2">
        <f t="shared" si="0"/>
        <v>0.34598197417541171</v>
      </c>
      <c r="CU10" s="2">
        <f t="shared" si="0"/>
        <v>0.36648911930300809</v>
      </c>
      <c r="CY10">
        <v>7</v>
      </c>
      <c r="CZ10">
        <v>0</v>
      </c>
      <c r="DA10">
        <f t="shared" si="19"/>
        <v>1290</v>
      </c>
      <c r="DB10">
        <f t="shared" si="20"/>
        <v>1248</v>
      </c>
      <c r="DD10" t="s">
        <v>23</v>
      </c>
      <c r="DE10">
        <f t="shared" si="21"/>
        <v>0</v>
      </c>
      <c r="DF10" t="s">
        <v>24</v>
      </c>
      <c r="DG10">
        <f t="shared" si="22"/>
        <v>1290</v>
      </c>
      <c r="DH10" t="s">
        <v>25</v>
      </c>
      <c r="DI10" t="str">
        <f t="shared" si="1"/>
        <v>( 0 , 1290 )</v>
      </c>
      <c r="DK10" t="s">
        <v>23</v>
      </c>
      <c r="DL10">
        <f t="shared" si="23"/>
        <v>0</v>
      </c>
      <c r="DM10" t="s">
        <v>24</v>
      </c>
      <c r="DN10">
        <f t="shared" si="24"/>
        <v>1248</v>
      </c>
      <c r="DO10" t="s">
        <v>25</v>
      </c>
      <c r="DP10" t="str">
        <f t="shared" si="2"/>
        <v>( 0 , 1248 )</v>
      </c>
      <c r="DR10" t="s">
        <v>23</v>
      </c>
      <c r="DS10" t="s">
        <v>33</v>
      </c>
      <c r="DT10" t="s">
        <v>24</v>
      </c>
      <c r="DU10">
        <v>1193</v>
      </c>
      <c r="DV10" t="s">
        <v>25</v>
      </c>
      <c r="DW10" t="str">
        <f t="shared" si="3"/>
        <v>( 0.30 , 1193 )</v>
      </c>
      <c r="EA10">
        <v>0.25</v>
      </c>
      <c r="EB10" s="4">
        <f>AVERAGE(N154:N183)</f>
        <v>24.499556574258591</v>
      </c>
      <c r="EC10" s="4">
        <f t="shared" ref="EC10:FC10" si="35">AVERAGE(O154:O183)</f>
        <v>28.787383351780399</v>
      </c>
      <c r="ED10" s="4">
        <f t="shared" si="35"/>
        <v>29.992110862796245</v>
      </c>
      <c r="EE10" s="4">
        <f t="shared" si="35"/>
        <v>30.5587815872105</v>
      </c>
      <c r="EF10" s="4">
        <f t="shared" si="35"/>
        <v>28.729411174185621</v>
      </c>
      <c r="EG10" s="4">
        <f t="shared" si="35"/>
        <v>21.357150641298947</v>
      </c>
      <c r="EH10" s="4">
        <f t="shared" si="35"/>
        <v>16.351686061628307</v>
      </c>
      <c r="EI10" s="4">
        <f t="shared" si="35"/>
        <v>23.761551197117807</v>
      </c>
      <c r="EJ10" s="4">
        <f t="shared" si="35"/>
        <v>27.870528796200695</v>
      </c>
      <c r="EK10" s="4">
        <f t="shared" si="35"/>
        <v>29.307601715638715</v>
      </c>
      <c r="EL10" s="4">
        <f t="shared" si="35"/>
        <v>29.791764146445495</v>
      </c>
      <c r="EM10" s="4">
        <f t="shared" si="35"/>
        <v>28.636661580942874</v>
      </c>
      <c r="EN10" s="4">
        <f t="shared" si="35"/>
        <v>21.233894041169386</v>
      </c>
      <c r="EO10" s="4">
        <f t="shared" si="35"/>
        <v>16.147697803061124</v>
      </c>
      <c r="EP10" s="4">
        <f t="shared" si="35"/>
        <v>22.790665143879767</v>
      </c>
      <c r="EQ10" s="4">
        <f t="shared" si="35"/>
        <v>27.317063272063727</v>
      </c>
      <c r="ER10" s="4">
        <f t="shared" si="35"/>
        <v>28.855912640139643</v>
      </c>
      <c r="ES10" s="4">
        <f t="shared" si="35"/>
        <v>29.877740441709957</v>
      </c>
      <c r="ET10" s="4">
        <f t="shared" si="35"/>
        <v>28.610692606023267</v>
      </c>
      <c r="EU10" s="4">
        <f t="shared" si="35"/>
        <v>21.120276650866174</v>
      </c>
      <c r="EV10" s="4">
        <f t="shared" si="35"/>
        <v>16.028870625659767</v>
      </c>
      <c r="EW10" s="4">
        <f t="shared" si="35"/>
        <v>23.599406808621833</v>
      </c>
      <c r="EX10" s="4">
        <f t="shared" si="35"/>
        <v>27.870691768897689</v>
      </c>
      <c r="EY10" s="4">
        <f t="shared" si="35"/>
        <v>29.427762947652475</v>
      </c>
      <c r="EZ10" s="4">
        <f t="shared" si="35"/>
        <v>30.098711937144575</v>
      </c>
      <c r="FA10" s="4">
        <f t="shared" si="35"/>
        <v>28.742009167634858</v>
      </c>
      <c r="FB10" s="4">
        <f t="shared" si="35"/>
        <v>21.533489577046041</v>
      </c>
      <c r="FC10" s="4">
        <f t="shared" si="35"/>
        <v>16.56114025758578</v>
      </c>
      <c r="FD10" s="4"/>
      <c r="FE10" s="4">
        <v>0.25</v>
      </c>
      <c r="FF10" s="4">
        <f t="shared" ref="FF10:GG10" si="36">AVERAGE(AR154:AR183)</f>
        <v>4.786122507495735</v>
      </c>
      <c r="FG10" s="4">
        <f t="shared" si="36"/>
        <v>5.7842813849089829</v>
      </c>
      <c r="FH10" s="4">
        <f t="shared" si="36"/>
        <v>5.4870105119007029</v>
      </c>
      <c r="FI10" s="4">
        <f t="shared" si="36"/>
        <v>4.7307171185457069</v>
      </c>
      <c r="FJ10" s="4">
        <f t="shared" si="36"/>
        <v>3.3738590874792291</v>
      </c>
      <c r="FK10" s="4">
        <f t="shared" si="36"/>
        <v>0.99135387972226252</v>
      </c>
      <c r="FL10" s="4">
        <f t="shared" si="36"/>
        <v>0</v>
      </c>
      <c r="FM10" s="4">
        <f t="shared" si="36"/>
        <v>4.7761073436308799</v>
      </c>
      <c r="FN10" s="4">
        <f t="shared" si="36"/>
        <v>5.8793564512098664</v>
      </c>
      <c r="FO10" s="4">
        <f t="shared" si="36"/>
        <v>5.6902096130187827</v>
      </c>
      <c r="FP10" s="4">
        <f t="shared" si="36"/>
        <v>4.6720245858336131</v>
      </c>
      <c r="FQ10" s="4">
        <f t="shared" si="36"/>
        <v>3.3724368320485385</v>
      </c>
      <c r="FR10" s="4">
        <f t="shared" si="36"/>
        <v>1.0260126064959529</v>
      </c>
      <c r="FS10" s="4">
        <f t="shared" si="36"/>
        <v>0</v>
      </c>
      <c r="FT10" s="4">
        <f t="shared" si="36"/>
        <v>4.7158476724597476</v>
      </c>
      <c r="FU10" s="4">
        <f t="shared" si="36"/>
        <v>5.9219510099867527</v>
      </c>
      <c r="FV10" s="4">
        <f t="shared" si="36"/>
        <v>5.5621964472075156</v>
      </c>
      <c r="FW10" s="4">
        <f t="shared" si="36"/>
        <v>4.6727222179400503</v>
      </c>
      <c r="FX10" s="4">
        <f t="shared" si="36"/>
        <v>3.3798218415505672</v>
      </c>
      <c r="FY10" s="4">
        <f t="shared" si="36"/>
        <v>1.0009452782688002</v>
      </c>
      <c r="FZ10" s="4">
        <f t="shared" si="36"/>
        <v>0</v>
      </c>
      <c r="GA10" s="4">
        <f t="shared" si="36"/>
        <v>4.6642673507020351</v>
      </c>
      <c r="GB10" s="4">
        <f t="shared" si="36"/>
        <v>6.0215110577789623</v>
      </c>
      <c r="GC10" s="4">
        <f t="shared" si="36"/>
        <v>5.9101518194644251</v>
      </c>
      <c r="GD10" s="4">
        <f t="shared" si="36"/>
        <v>5.0364416204365225</v>
      </c>
      <c r="GE10" s="4">
        <f t="shared" si="36"/>
        <v>3.4065347807676423</v>
      </c>
      <c r="GF10" s="4">
        <f t="shared" si="36"/>
        <v>0.95520635110387875</v>
      </c>
      <c r="GG10" s="4">
        <f t="shared" si="36"/>
        <v>0</v>
      </c>
      <c r="GH10" s="4"/>
    </row>
    <row r="11" spans="1:218" x14ac:dyDescent="0.2">
      <c r="A11">
        <v>9</v>
      </c>
      <c r="B11">
        <v>10</v>
      </c>
      <c r="C11">
        <v>0</v>
      </c>
      <c r="D11">
        <v>8</v>
      </c>
      <c r="E11" t="s">
        <v>19</v>
      </c>
      <c r="F11">
        <v>1792.075</v>
      </c>
      <c r="G11">
        <v>1705.0150000000001</v>
      </c>
      <c r="H11">
        <v>4.8580556059316563E-2</v>
      </c>
      <c r="I11">
        <v>1200.07102394104</v>
      </c>
      <c r="J11">
        <v>1200</v>
      </c>
      <c r="K11" t="s">
        <v>16</v>
      </c>
      <c r="L11" t="s">
        <v>13</v>
      </c>
      <c r="M11" t="s">
        <v>13</v>
      </c>
      <c r="N11">
        <v>24.411517467184119</v>
      </c>
      <c r="O11">
        <v>29.72174593907533</v>
      </c>
      <c r="P11">
        <v>29.7621950285832</v>
      </c>
      <c r="Q11">
        <v>29.51298734570565</v>
      </c>
      <c r="R11">
        <v>27.78299427666181</v>
      </c>
      <c r="S11">
        <v>20.839091303730399</v>
      </c>
      <c r="T11">
        <v>15.964267427159401</v>
      </c>
      <c r="U11">
        <v>23.370438232439351</v>
      </c>
      <c r="V11">
        <v>27.142767684627671</v>
      </c>
      <c r="W11">
        <v>28.793491337600731</v>
      </c>
      <c r="X11">
        <v>28.789473468794281</v>
      </c>
      <c r="Y11">
        <v>27.78283720471364</v>
      </c>
      <c r="Z11">
        <v>20.941384232997638</v>
      </c>
      <c r="AA11">
        <v>15.959458737773421</v>
      </c>
      <c r="AB11">
        <v>21.862324064951299</v>
      </c>
      <c r="AC11">
        <v>27.97341119549532</v>
      </c>
      <c r="AD11">
        <v>29.010905724583608</v>
      </c>
      <c r="AE11">
        <v>29.61617222986176</v>
      </c>
      <c r="AF11">
        <v>28.352113626107808</v>
      </c>
      <c r="AG11">
        <v>21.069707360779351</v>
      </c>
      <c r="AH11">
        <v>15.871511982719939</v>
      </c>
      <c r="AI11">
        <v>23.357191582044539</v>
      </c>
      <c r="AJ11">
        <v>27.737683760799261</v>
      </c>
      <c r="AK11">
        <v>29.392971674726869</v>
      </c>
      <c r="AL11">
        <v>29.76519995884545</v>
      </c>
      <c r="AM11">
        <v>28.356516447976709</v>
      </c>
      <c r="AN11">
        <v>21.514164662579379</v>
      </c>
      <c r="AO11">
        <v>16.50870928160947</v>
      </c>
      <c r="AP11" t="s">
        <v>13</v>
      </c>
      <c r="AQ11" t="s">
        <v>13</v>
      </c>
      <c r="AR11">
        <v>4.4438060120680412</v>
      </c>
      <c r="AS11">
        <v>5.493668719368701</v>
      </c>
      <c r="AT11">
        <v>5.3054853584007908</v>
      </c>
      <c r="AU11">
        <v>4.9925470973169626</v>
      </c>
      <c r="AV11">
        <v>3.302903455043865</v>
      </c>
      <c r="AW11">
        <v>0.84767920893830773</v>
      </c>
      <c r="AX11">
        <v>0</v>
      </c>
      <c r="AY11">
        <v>4.7554686840795553</v>
      </c>
      <c r="AZ11">
        <v>6.1598987657806576</v>
      </c>
      <c r="BA11">
        <v>5.3857361827144556</v>
      </c>
      <c r="BB11">
        <v>4.6118743408562572</v>
      </c>
      <c r="BC11">
        <v>3.3826921067920401</v>
      </c>
      <c r="BD11">
        <v>0.96664114280797064</v>
      </c>
      <c r="BE11">
        <v>0</v>
      </c>
      <c r="BF11">
        <v>4.5894684567691453</v>
      </c>
      <c r="BG11">
        <v>6.0110287551566302</v>
      </c>
      <c r="BH11">
        <v>5.6319426949398377</v>
      </c>
      <c r="BI11">
        <v>4.53414672283703</v>
      </c>
      <c r="BJ11">
        <v>3.4098396269231022</v>
      </c>
      <c r="BK11">
        <v>1.0630922029926371</v>
      </c>
      <c r="BL11">
        <v>0</v>
      </c>
      <c r="BM11">
        <v>5.1567927826556792</v>
      </c>
      <c r="BN11">
        <v>6.2290665475505529</v>
      </c>
      <c r="BO11">
        <v>5.6681075729988653</v>
      </c>
      <c r="BP11">
        <v>4.7297407899863062</v>
      </c>
      <c r="BQ11">
        <v>3.4296474744011278</v>
      </c>
      <c r="BR11">
        <v>1.0401996177837389</v>
      </c>
      <c r="BS11">
        <v>0</v>
      </c>
      <c r="BU11">
        <v>8</v>
      </c>
      <c r="BV11">
        <f t="shared" si="4"/>
        <v>1792.075</v>
      </c>
      <c r="BW11">
        <f t="shared" si="5"/>
        <v>1586.7650000000001</v>
      </c>
      <c r="BX11">
        <f t="shared" si="6"/>
        <v>1511.605</v>
      </c>
      <c r="BY11">
        <f t="shared" si="7"/>
        <v>1670.94</v>
      </c>
      <c r="BZ11">
        <f t="shared" si="8"/>
        <v>1559.66</v>
      </c>
      <c r="CA11">
        <f t="shared" si="9"/>
        <v>1610.645</v>
      </c>
      <c r="CB11">
        <f t="shared" si="10"/>
        <v>1653.2</v>
      </c>
      <c r="CE11">
        <v>8</v>
      </c>
      <c r="CF11">
        <f t="shared" si="11"/>
        <v>1705.0150000000001</v>
      </c>
      <c r="CG11">
        <f t="shared" si="12"/>
        <v>1458.415</v>
      </c>
      <c r="CH11">
        <f t="shared" si="13"/>
        <v>1357.98</v>
      </c>
      <c r="CI11">
        <f t="shared" si="14"/>
        <v>1348.5650000000001</v>
      </c>
      <c r="CJ11">
        <f t="shared" si="15"/>
        <v>1349.59</v>
      </c>
      <c r="CK11">
        <f t="shared" si="16"/>
        <v>1352.375</v>
      </c>
      <c r="CL11">
        <f t="shared" si="17"/>
        <v>1350.38</v>
      </c>
      <c r="CN11">
        <v>8</v>
      </c>
      <c r="CO11" s="2">
        <f t="shared" si="18"/>
        <v>4.858055605931668E-2</v>
      </c>
      <c r="CP11" s="2">
        <f t="shared" si="0"/>
        <v>8.0887844135710152E-2</v>
      </c>
      <c r="CQ11" s="2">
        <f t="shared" si="0"/>
        <v>0.10163038624508387</v>
      </c>
      <c r="CR11" s="2">
        <f t="shared" si="0"/>
        <v>0.19293032664248866</v>
      </c>
      <c r="CS11" s="2">
        <f t="shared" si="0"/>
        <v>0.13468961183847772</v>
      </c>
      <c r="CT11" s="2">
        <f t="shared" si="0"/>
        <v>0.1603519087073812</v>
      </c>
      <c r="CU11" s="2">
        <f t="shared" si="0"/>
        <v>0.18317203000241949</v>
      </c>
      <c r="CY11">
        <v>8</v>
      </c>
      <c r="CZ11">
        <v>0</v>
      </c>
      <c r="DA11">
        <f t="shared" si="19"/>
        <v>1792</v>
      </c>
      <c r="DB11">
        <f t="shared" si="20"/>
        <v>1705</v>
      </c>
      <c r="DD11" t="s">
        <v>23</v>
      </c>
      <c r="DE11">
        <f t="shared" si="21"/>
        <v>0</v>
      </c>
      <c r="DF11" t="s">
        <v>24</v>
      </c>
      <c r="DG11">
        <f t="shared" si="22"/>
        <v>1792</v>
      </c>
      <c r="DH11" t="s">
        <v>25</v>
      </c>
      <c r="DI11" t="str">
        <f t="shared" si="1"/>
        <v>( 0 , 1792 )</v>
      </c>
      <c r="DK11" t="s">
        <v>23</v>
      </c>
      <c r="DL11">
        <f t="shared" si="23"/>
        <v>0</v>
      </c>
      <c r="DM11" t="s">
        <v>24</v>
      </c>
      <c r="DN11">
        <f t="shared" si="24"/>
        <v>1705</v>
      </c>
      <c r="DO11" t="s">
        <v>25</v>
      </c>
      <c r="DP11" t="str">
        <f t="shared" si="2"/>
        <v>( 0 , 1705 )</v>
      </c>
      <c r="EA11">
        <v>0.3</v>
      </c>
      <c r="EB11" s="4">
        <f>AVERAGE(N184:N213)</f>
        <v>24.551655954981552</v>
      </c>
      <c r="EC11" s="4">
        <f t="shared" ref="EC11:FC11" si="37">AVERAGE(O184:O213)</f>
        <v>29.039136132234752</v>
      </c>
      <c r="ED11" s="4">
        <f t="shared" si="37"/>
        <v>30.340368964993509</v>
      </c>
      <c r="EE11" s="4">
        <f t="shared" si="37"/>
        <v>30.630605314640832</v>
      </c>
      <c r="EF11" s="4">
        <f t="shared" si="37"/>
        <v>28.737657612927265</v>
      </c>
      <c r="EG11" s="4">
        <f t="shared" si="37"/>
        <v>21.318632785163313</v>
      </c>
      <c r="EH11" s="4">
        <f t="shared" si="37"/>
        <v>16.321208975524968</v>
      </c>
      <c r="EI11" s="4">
        <f t="shared" si="37"/>
        <v>23.771317267126044</v>
      </c>
      <c r="EJ11" s="4">
        <f t="shared" si="37"/>
        <v>27.64878525817419</v>
      </c>
      <c r="EK11" s="4">
        <f t="shared" si="37"/>
        <v>29.133169920243962</v>
      </c>
      <c r="EL11" s="4">
        <f t="shared" si="37"/>
        <v>29.772754299978647</v>
      </c>
      <c r="EM11" s="4">
        <f t="shared" si="37"/>
        <v>28.586637084416978</v>
      </c>
      <c r="EN11" s="4">
        <f t="shared" si="37"/>
        <v>21.215680959785892</v>
      </c>
      <c r="EO11" s="4">
        <f t="shared" si="37"/>
        <v>16.161572990070837</v>
      </c>
      <c r="EP11" s="4">
        <f t="shared" si="37"/>
        <v>22.832767077139117</v>
      </c>
      <c r="EQ11" s="4">
        <f t="shared" si="37"/>
        <v>27.586559547780503</v>
      </c>
      <c r="ER11" s="4">
        <f t="shared" si="37"/>
        <v>29.16133340569451</v>
      </c>
      <c r="ES11" s="4">
        <f t="shared" si="37"/>
        <v>29.924955413786673</v>
      </c>
      <c r="ET11" s="4">
        <f t="shared" si="37"/>
        <v>28.654908690965051</v>
      </c>
      <c r="EU11" s="4">
        <f t="shared" si="37"/>
        <v>21.245127680392297</v>
      </c>
      <c r="EV11" s="4">
        <f t="shared" si="37"/>
        <v>16.156498727876549</v>
      </c>
      <c r="EW11" s="4">
        <f t="shared" si="37"/>
        <v>23.800018332129586</v>
      </c>
      <c r="EX11" s="4">
        <f t="shared" si="37"/>
        <v>27.681157383873138</v>
      </c>
      <c r="EY11" s="4">
        <f t="shared" si="37"/>
        <v>29.140751507280346</v>
      </c>
      <c r="EZ11" s="4">
        <f t="shared" si="37"/>
        <v>29.948841747732043</v>
      </c>
      <c r="FA11" s="4">
        <f t="shared" si="37"/>
        <v>28.729262931523227</v>
      </c>
      <c r="FB11" s="4">
        <f t="shared" si="37"/>
        <v>21.485591094609322</v>
      </c>
      <c r="FC11" s="4">
        <f t="shared" si="37"/>
        <v>16.506802231470598</v>
      </c>
      <c r="FD11" s="4"/>
      <c r="FE11" s="4">
        <v>0.3</v>
      </c>
      <c r="FF11" s="4">
        <f t="shared" ref="FF11:GG11" si="38">AVERAGE(AR184:AR213)</f>
        <v>4.7344007295174046</v>
      </c>
      <c r="FG11" s="4">
        <f t="shared" si="38"/>
        <v>5.8822581923988748</v>
      </c>
      <c r="FH11" s="4">
        <f t="shared" si="38"/>
        <v>5.4715129033484242</v>
      </c>
      <c r="FI11" s="4">
        <f t="shared" si="38"/>
        <v>4.5649968497779927</v>
      </c>
      <c r="FJ11" s="4">
        <f t="shared" si="38"/>
        <v>3.3723909123751015</v>
      </c>
      <c r="FK11" s="4">
        <f t="shared" si="38"/>
        <v>1.0281041044041652</v>
      </c>
      <c r="FL11" s="4">
        <f t="shared" si="38"/>
        <v>0</v>
      </c>
      <c r="FM11" s="4">
        <f t="shared" si="38"/>
        <v>4.7935857244244557</v>
      </c>
      <c r="FN11" s="4">
        <f t="shared" si="38"/>
        <v>5.8680742215265314</v>
      </c>
      <c r="FO11" s="4">
        <f t="shared" si="38"/>
        <v>5.6978876877377855</v>
      </c>
      <c r="FP11" s="4">
        <f t="shared" si="38"/>
        <v>4.7006271175636227</v>
      </c>
      <c r="FQ11" s="4">
        <f t="shared" si="38"/>
        <v>3.3667095750619191</v>
      </c>
      <c r="FR11" s="4">
        <f t="shared" si="38"/>
        <v>1.020817792591991</v>
      </c>
      <c r="FS11" s="4">
        <f t="shared" si="38"/>
        <v>0</v>
      </c>
      <c r="FT11" s="4">
        <f t="shared" si="38"/>
        <v>4.8120394735480696</v>
      </c>
      <c r="FU11" s="4">
        <f t="shared" si="38"/>
        <v>5.9363110296623836</v>
      </c>
      <c r="FV11" s="4">
        <f t="shared" si="38"/>
        <v>5.6606389408051525</v>
      </c>
      <c r="FW11" s="4">
        <f t="shared" si="38"/>
        <v>4.6829586063142674</v>
      </c>
      <c r="FX11" s="4">
        <f t="shared" si="38"/>
        <v>3.3871203501514002</v>
      </c>
      <c r="FY11" s="4">
        <f t="shared" si="38"/>
        <v>1.0209625546818721</v>
      </c>
      <c r="FZ11" s="4">
        <f t="shared" si="38"/>
        <v>0</v>
      </c>
      <c r="GA11" s="4">
        <f t="shared" si="38"/>
        <v>4.6806980847978545</v>
      </c>
      <c r="GB11" s="4">
        <f t="shared" si="38"/>
        <v>5.9692649423425097</v>
      </c>
      <c r="GC11" s="4">
        <f t="shared" si="38"/>
        <v>5.8097651973869571</v>
      </c>
      <c r="GD11" s="4">
        <f t="shared" si="38"/>
        <v>5.0686768790412211</v>
      </c>
      <c r="GE11" s="4">
        <f t="shared" si="38"/>
        <v>3.415138311016098</v>
      </c>
      <c r="GF11" s="4">
        <f t="shared" si="38"/>
        <v>0.93970217544760748</v>
      </c>
      <c r="GG11" s="4">
        <f t="shared" si="38"/>
        <v>0</v>
      </c>
      <c r="GH11" s="4"/>
    </row>
    <row r="12" spans="1:218" x14ac:dyDescent="0.2">
      <c r="A12">
        <v>9</v>
      </c>
      <c r="B12">
        <v>10</v>
      </c>
      <c r="C12">
        <v>0</v>
      </c>
      <c r="D12">
        <v>9</v>
      </c>
      <c r="E12" t="s">
        <v>19</v>
      </c>
      <c r="F12">
        <v>1496.07</v>
      </c>
      <c r="G12">
        <v>1470.045938875752</v>
      </c>
      <c r="H12">
        <v>1.7394948848816181E-2</v>
      </c>
      <c r="I12">
        <v>1200.0906105041499</v>
      </c>
      <c r="J12">
        <v>1200</v>
      </c>
      <c r="K12" t="s">
        <v>16</v>
      </c>
      <c r="L12" t="s">
        <v>13</v>
      </c>
      <c r="M12" t="s">
        <v>13</v>
      </c>
      <c r="N12">
        <v>24.62991155683293</v>
      </c>
      <c r="O12">
        <v>28.813520367255421</v>
      </c>
      <c r="P12">
        <v>29.766418574909569</v>
      </c>
      <c r="Q12">
        <v>29.2695405442152</v>
      </c>
      <c r="R12">
        <v>27.59849590841732</v>
      </c>
      <c r="S12">
        <v>20.221069581573271</v>
      </c>
      <c r="T12">
        <v>15.231814574485011</v>
      </c>
      <c r="U12">
        <v>22.20431563012049</v>
      </c>
      <c r="V12">
        <v>26.843308915848521</v>
      </c>
      <c r="W12">
        <v>27.67175284206521</v>
      </c>
      <c r="X12">
        <v>28.131276298793932</v>
      </c>
      <c r="Y12">
        <v>26.890566422216398</v>
      </c>
      <c r="Z12">
        <v>20.13878062395651</v>
      </c>
      <c r="AA12">
        <v>15.38090613335911</v>
      </c>
      <c r="AB12">
        <v>21.893550835034041</v>
      </c>
      <c r="AC12">
        <v>26.811861895471321</v>
      </c>
      <c r="AD12">
        <v>27.661975314601261</v>
      </c>
      <c r="AE12">
        <v>27.77667855888344</v>
      </c>
      <c r="AF12">
        <v>27.256575386550619</v>
      </c>
      <c r="AG12">
        <v>20.2213504245919</v>
      </c>
      <c r="AH12">
        <v>15.294619282631469</v>
      </c>
      <c r="AI12">
        <v>22.83530941940624</v>
      </c>
      <c r="AJ12">
        <v>27.137752473789121</v>
      </c>
      <c r="AK12">
        <v>28.250508134836888</v>
      </c>
      <c r="AL12">
        <v>28.38950530813829</v>
      </c>
      <c r="AM12">
        <v>28.026568022477559</v>
      </c>
      <c r="AN12">
        <v>21.081388774168229</v>
      </c>
      <c r="AO12">
        <v>16.012087729676431</v>
      </c>
      <c r="AP12" t="s">
        <v>13</v>
      </c>
      <c r="AQ12" t="s">
        <v>13</v>
      </c>
      <c r="AR12">
        <v>4.2224206478398951</v>
      </c>
      <c r="AS12">
        <v>5.5609174252398894</v>
      </c>
      <c r="AT12">
        <v>4.7442485028651991</v>
      </c>
      <c r="AU12">
        <v>4.0623565189654993</v>
      </c>
      <c r="AV12">
        <v>3.355608289053968</v>
      </c>
      <c r="AW12">
        <v>1.0724442538842249</v>
      </c>
      <c r="AX12">
        <v>0</v>
      </c>
      <c r="AY12">
        <v>4.2868507173748602</v>
      </c>
      <c r="AZ12">
        <v>5.8702962994021419</v>
      </c>
      <c r="BA12">
        <v>5.2153382005087314</v>
      </c>
      <c r="BB12">
        <v>4.4304863152169087</v>
      </c>
      <c r="BC12">
        <v>3.429206852391478</v>
      </c>
      <c r="BD12">
        <v>1.056117092747864</v>
      </c>
      <c r="BE12">
        <v>0</v>
      </c>
      <c r="BF12">
        <v>3.9331742443743409</v>
      </c>
      <c r="BG12">
        <v>5.9504516425673391</v>
      </c>
      <c r="BH12">
        <v>5.2984143683415761</v>
      </c>
      <c r="BI12">
        <v>4.3719022257756341</v>
      </c>
      <c r="BJ12">
        <v>3.2996563066246258</v>
      </c>
      <c r="BK12">
        <v>0.96665630911524636</v>
      </c>
      <c r="BL12">
        <v>0</v>
      </c>
      <c r="BM12">
        <v>4.2341241080055996</v>
      </c>
      <c r="BN12">
        <v>6.1006569930162948</v>
      </c>
      <c r="BO12">
        <v>5.8561518776109853</v>
      </c>
      <c r="BP12">
        <v>4.9238917048347322</v>
      </c>
      <c r="BQ12">
        <v>3.308628096595378</v>
      </c>
      <c r="BR12">
        <v>0.90369825173100438</v>
      </c>
      <c r="BS12">
        <v>0</v>
      </c>
      <c r="BU12">
        <v>9</v>
      </c>
      <c r="BV12">
        <f t="shared" si="4"/>
        <v>1496.07</v>
      </c>
      <c r="BW12">
        <f t="shared" si="5"/>
        <v>1165.0349981157599</v>
      </c>
      <c r="BX12">
        <f t="shared" si="6"/>
        <v>1000.4450000000001</v>
      </c>
      <c r="BY12">
        <f t="shared" si="7"/>
        <v>1068.4849944691009</v>
      </c>
      <c r="BZ12">
        <f t="shared" si="8"/>
        <v>999.59500000000003</v>
      </c>
      <c r="CA12">
        <f t="shared" si="9"/>
        <v>1046.77</v>
      </c>
      <c r="CB12">
        <f t="shared" si="10"/>
        <v>1048.67</v>
      </c>
      <c r="CE12">
        <v>9</v>
      </c>
      <c r="CF12">
        <f t="shared" si="11"/>
        <v>1470.045938875752</v>
      </c>
      <c r="CG12">
        <f t="shared" si="12"/>
        <v>1058.02</v>
      </c>
      <c r="CH12">
        <f t="shared" si="13"/>
        <v>843.82</v>
      </c>
      <c r="CI12">
        <f t="shared" si="14"/>
        <v>847.03</v>
      </c>
      <c r="CJ12">
        <f t="shared" si="15"/>
        <v>848.52499999999998</v>
      </c>
      <c r="CK12">
        <f t="shared" si="16"/>
        <v>847.76499999999999</v>
      </c>
      <c r="CL12">
        <f t="shared" si="17"/>
        <v>848.29500000000007</v>
      </c>
      <c r="CN12">
        <v>9</v>
      </c>
      <c r="CO12" s="2">
        <f t="shared" si="18"/>
        <v>1.7394948848815876E-2</v>
      </c>
      <c r="CP12" s="2">
        <f t="shared" si="0"/>
        <v>9.1855608019362447E-2</v>
      </c>
      <c r="CQ12" s="2">
        <f t="shared" si="0"/>
        <v>0.15655533287686979</v>
      </c>
      <c r="CR12" s="2">
        <f t="shared" si="0"/>
        <v>0.20726074359063459</v>
      </c>
      <c r="CS12" s="2">
        <f t="shared" si="0"/>
        <v>0.15113120813929645</v>
      </c>
      <c r="CT12" s="2">
        <f t="shared" si="0"/>
        <v>0.19011339644812136</v>
      </c>
      <c r="CU12" s="2">
        <f t="shared" si="0"/>
        <v>0.19107536212535878</v>
      </c>
      <c r="CY12">
        <v>9</v>
      </c>
      <c r="CZ12">
        <v>0</v>
      </c>
      <c r="DA12">
        <f t="shared" si="19"/>
        <v>1496</v>
      </c>
      <c r="DB12">
        <f t="shared" si="20"/>
        <v>1470</v>
      </c>
      <c r="DD12" t="s">
        <v>23</v>
      </c>
      <c r="DE12">
        <f t="shared" si="21"/>
        <v>0</v>
      </c>
      <c r="DF12" t="s">
        <v>24</v>
      </c>
      <c r="DG12">
        <f t="shared" si="22"/>
        <v>1496</v>
      </c>
      <c r="DH12" t="s">
        <v>25</v>
      </c>
      <c r="DI12" t="str">
        <f t="shared" si="1"/>
        <v>( 0 , 1496 )</v>
      </c>
      <c r="DK12" t="s">
        <v>23</v>
      </c>
      <c r="DL12">
        <f t="shared" si="23"/>
        <v>0</v>
      </c>
      <c r="DM12" t="s">
        <v>24</v>
      </c>
      <c r="DN12">
        <f t="shared" si="24"/>
        <v>1470</v>
      </c>
      <c r="DO12" t="s">
        <v>25</v>
      </c>
      <c r="DP12" t="str">
        <f t="shared" si="2"/>
        <v>( 0 , 1470 )</v>
      </c>
      <c r="DS12" t="s">
        <v>35</v>
      </c>
    </row>
    <row r="13" spans="1:218" x14ac:dyDescent="0.2">
      <c r="A13">
        <v>9</v>
      </c>
      <c r="B13">
        <v>10</v>
      </c>
      <c r="C13">
        <v>0</v>
      </c>
      <c r="D13">
        <v>10</v>
      </c>
      <c r="E13" t="s">
        <v>19</v>
      </c>
      <c r="F13">
        <v>1135.56</v>
      </c>
      <c r="G13">
        <v>1076.81</v>
      </c>
      <c r="H13">
        <v>5.1736588115115008E-2</v>
      </c>
      <c r="I13">
        <v>1200.088937759399</v>
      </c>
      <c r="J13">
        <v>1200</v>
      </c>
      <c r="K13" t="s">
        <v>16</v>
      </c>
      <c r="L13" t="s">
        <v>13</v>
      </c>
      <c r="M13" t="s">
        <v>13</v>
      </c>
      <c r="N13">
        <v>25.308798911785878</v>
      </c>
      <c r="O13">
        <v>29.81326105575506</v>
      </c>
      <c r="P13">
        <v>29.742141330068581</v>
      </c>
      <c r="Q13">
        <v>29.548649055637551</v>
      </c>
      <c r="R13">
        <v>28.283053626211039</v>
      </c>
      <c r="S13">
        <v>21.078715810877611</v>
      </c>
      <c r="T13">
        <v>16.108026146689159</v>
      </c>
      <c r="U13">
        <v>23.527413430607151</v>
      </c>
      <c r="V13">
        <v>27.20260851492063</v>
      </c>
      <c r="W13">
        <v>28.890033475993661</v>
      </c>
      <c r="X13">
        <v>29.219289248123552</v>
      </c>
      <c r="Y13">
        <v>28.579879656722468</v>
      </c>
      <c r="Z13">
        <v>21.238766769151351</v>
      </c>
      <c r="AA13">
        <v>16.05085693996709</v>
      </c>
      <c r="AB13">
        <v>23.340549941319409</v>
      </c>
      <c r="AC13">
        <v>28.623413916968762</v>
      </c>
      <c r="AD13">
        <v>29.150178687157432</v>
      </c>
      <c r="AE13">
        <v>29.786368844999711</v>
      </c>
      <c r="AF13">
        <v>28.530302927254549</v>
      </c>
      <c r="AG13">
        <v>21.30518580228982</v>
      </c>
      <c r="AH13">
        <v>16.263311139528501</v>
      </c>
      <c r="AI13">
        <v>23.846819631282099</v>
      </c>
      <c r="AJ13">
        <v>28.292891421874739</v>
      </c>
      <c r="AK13">
        <v>28.902919010798879</v>
      </c>
      <c r="AL13">
        <v>29.83159100124475</v>
      </c>
      <c r="AM13">
        <v>28.629312900786829</v>
      </c>
      <c r="AN13">
        <v>21.527656162857191</v>
      </c>
      <c r="AO13">
        <v>16.530932497222441</v>
      </c>
      <c r="AP13" t="s">
        <v>13</v>
      </c>
      <c r="AQ13" t="s">
        <v>13</v>
      </c>
      <c r="AR13">
        <v>4.3395472378201143</v>
      </c>
      <c r="AS13">
        <v>5.6374846039819433</v>
      </c>
      <c r="AT13">
        <v>5.4613109614086488</v>
      </c>
      <c r="AU13">
        <v>4.4285280752910001</v>
      </c>
      <c r="AV13">
        <v>3.4510643028831818</v>
      </c>
      <c r="AW13">
        <v>1.1092222561414371</v>
      </c>
      <c r="AX13">
        <v>0</v>
      </c>
      <c r="AY13">
        <v>4.7698270322193066</v>
      </c>
      <c r="AZ13">
        <v>5.9475583981317621</v>
      </c>
      <c r="BA13">
        <v>5.8941794147707567</v>
      </c>
      <c r="BB13">
        <v>4.4323932533471844</v>
      </c>
      <c r="BC13">
        <v>3.3122760049409781</v>
      </c>
      <c r="BD13">
        <v>1.105041479768726</v>
      </c>
      <c r="BE13">
        <v>0</v>
      </c>
      <c r="BF13">
        <v>4.8194114346961756</v>
      </c>
      <c r="BG13">
        <v>6.1331242474472774</v>
      </c>
      <c r="BH13">
        <v>5.9258122584810584</v>
      </c>
      <c r="BI13">
        <v>4.6804998838777836</v>
      </c>
      <c r="BJ13">
        <v>3.3820405056610809</v>
      </c>
      <c r="BK13">
        <v>1.0588606157119691</v>
      </c>
      <c r="BL13">
        <v>0</v>
      </c>
      <c r="BM13">
        <v>4.7425296057419057</v>
      </c>
      <c r="BN13">
        <v>5.9944868479996032</v>
      </c>
      <c r="BO13">
        <v>5.8062918389303233</v>
      </c>
      <c r="BP13">
        <v>4.9306846711761052</v>
      </c>
      <c r="BQ13">
        <v>3.4073251687702268</v>
      </c>
      <c r="BR13">
        <v>0.9889381812841862</v>
      </c>
      <c r="BS13">
        <v>0</v>
      </c>
      <c r="BU13">
        <v>10</v>
      </c>
      <c r="BV13">
        <f t="shared" si="4"/>
        <v>1135.56</v>
      </c>
      <c r="BW13">
        <f t="shared" si="5"/>
        <v>905.875</v>
      </c>
      <c r="BX13">
        <f t="shared" si="6"/>
        <v>921.57999999999993</v>
      </c>
      <c r="BY13">
        <f t="shared" si="7"/>
        <v>850.56999999999994</v>
      </c>
      <c r="BZ13">
        <f t="shared" si="8"/>
        <v>875.31999999999982</v>
      </c>
      <c r="CA13">
        <f t="shared" si="9"/>
        <v>890.57999999999993</v>
      </c>
      <c r="CB13">
        <f t="shared" si="10"/>
        <v>890.57999999999993</v>
      </c>
      <c r="CE13">
        <v>10</v>
      </c>
      <c r="CF13">
        <f t="shared" si="11"/>
        <v>1076.81</v>
      </c>
      <c r="CG13">
        <f t="shared" si="12"/>
        <v>763.94500000000005</v>
      </c>
      <c r="CH13">
        <f t="shared" si="13"/>
        <v>759.90499999999997</v>
      </c>
      <c r="CI13">
        <f t="shared" si="14"/>
        <v>763.69567687619497</v>
      </c>
      <c r="CJ13">
        <f t="shared" si="15"/>
        <v>761.08500000000004</v>
      </c>
      <c r="CK13">
        <f t="shared" si="16"/>
        <v>726.65</v>
      </c>
      <c r="CL13">
        <f t="shared" si="17"/>
        <v>759.80500000000006</v>
      </c>
      <c r="CN13">
        <v>10</v>
      </c>
      <c r="CO13" s="2">
        <f t="shared" si="18"/>
        <v>5.1736588115115015E-2</v>
      </c>
      <c r="CP13" s="2">
        <f t="shared" si="0"/>
        <v>0.15667724575686484</v>
      </c>
      <c r="CQ13" s="2">
        <f t="shared" si="0"/>
        <v>0.17543240955749903</v>
      </c>
      <c r="CR13" s="2">
        <f t="shared" si="0"/>
        <v>0.10213659442938849</v>
      </c>
      <c r="CS13" s="2">
        <f t="shared" si="0"/>
        <v>0.13050655760179114</v>
      </c>
      <c r="CT13" s="2">
        <f t="shared" si="0"/>
        <v>0.18407105481820832</v>
      </c>
      <c r="CU13" s="2">
        <f t="shared" si="0"/>
        <v>0.14684250713018468</v>
      </c>
      <c r="CY13">
        <v>10</v>
      </c>
      <c r="CZ13">
        <v>0</v>
      </c>
      <c r="DA13">
        <f t="shared" si="19"/>
        <v>1136</v>
      </c>
      <c r="DB13">
        <f t="shared" si="20"/>
        <v>1077</v>
      </c>
      <c r="DD13" t="s">
        <v>23</v>
      </c>
      <c r="DE13">
        <f t="shared" si="21"/>
        <v>0</v>
      </c>
      <c r="DF13" t="s">
        <v>24</v>
      </c>
      <c r="DG13">
        <f t="shared" si="22"/>
        <v>1136</v>
      </c>
      <c r="DH13" t="s">
        <v>25</v>
      </c>
      <c r="DI13" t="str">
        <f t="shared" si="1"/>
        <v>( 0 , 1136 )</v>
      </c>
      <c r="DK13" t="s">
        <v>23</v>
      </c>
      <c r="DL13">
        <f t="shared" si="23"/>
        <v>0</v>
      </c>
      <c r="DM13" t="s">
        <v>24</v>
      </c>
      <c r="DN13">
        <f t="shared" si="24"/>
        <v>1077</v>
      </c>
      <c r="DO13" t="s">
        <v>25</v>
      </c>
      <c r="DP13" t="str">
        <f t="shared" si="2"/>
        <v>( 0 , 1077 )</v>
      </c>
      <c r="DR13" t="s">
        <v>23</v>
      </c>
      <c r="DS13">
        <f>CZ13</f>
        <v>0</v>
      </c>
      <c r="DT13" t="s">
        <v>24</v>
      </c>
      <c r="DU13" cm="1">
        <f t="array" ref="DU13:DU19">TRANSPOSE(ROUND(BV36:CB36,0))</f>
        <v>1913</v>
      </c>
      <c r="DV13" t="s">
        <v>25</v>
      </c>
      <c r="DW13" t="str">
        <f t="shared" ref="DW13:DW19" si="39">DR13&amp;" "&amp;DS13&amp;" "&amp;DT13&amp;" "&amp;DU13&amp;" "&amp;DV13</f>
        <v>( 0 , 1913 )</v>
      </c>
      <c r="EA13" t="s">
        <v>14</v>
      </c>
      <c r="EB13" s="5">
        <v>1</v>
      </c>
      <c r="EC13" s="5">
        <v>2</v>
      </c>
      <c r="ED13" s="5">
        <v>3</v>
      </c>
      <c r="EE13" s="5">
        <v>4</v>
      </c>
      <c r="EF13" s="5">
        <v>5</v>
      </c>
      <c r="EG13" s="5">
        <v>6</v>
      </c>
      <c r="EH13" s="5">
        <v>7</v>
      </c>
      <c r="EI13" s="5">
        <v>8</v>
      </c>
      <c r="EJ13" s="5">
        <v>9</v>
      </c>
      <c r="EK13" s="5">
        <v>10</v>
      </c>
      <c r="EL13" s="5">
        <v>11</v>
      </c>
      <c r="EM13" s="5">
        <v>12</v>
      </c>
      <c r="EN13" s="5">
        <v>13</v>
      </c>
      <c r="EO13" s="5">
        <v>14</v>
      </c>
      <c r="EP13" s="5">
        <v>15</v>
      </c>
      <c r="EQ13" s="5">
        <v>16</v>
      </c>
      <c r="ER13" s="5">
        <v>17</v>
      </c>
      <c r="ES13" s="5">
        <v>18</v>
      </c>
      <c r="ET13" s="5">
        <v>19</v>
      </c>
      <c r="EU13" s="5">
        <v>20</v>
      </c>
      <c r="EV13" s="5">
        <v>21</v>
      </c>
      <c r="EW13" s="5">
        <v>22</v>
      </c>
      <c r="EX13" s="5">
        <v>23</v>
      </c>
      <c r="EY13" s="5">
        <v>24</v>
      </c>
      <c r="EZ13" s="5">
        <v>25</v>
      </c>
      <c r="FA13" s="5">
        <v>26</v>
      </c>
      <c r="FB13" s="5">
        <v>27</v>
      </c>
      <c r="FC13" s="5">
        <v>28</v>
      </c>
      <c r="FE13" t="s">
        <v>14</v>
      </c>
      <c r="FF13" s="5">
        <v>1</v>
      </c>
      <c r="FG13" s="5">
        <v>2</v>
      </c>
      <c r="FH13" s="5">
        <v>3</v>
      </c>
      <c r="FI13" s="5">
        <v>4</v>
      </c>
      <c r="FJ13" s="5">
        <v>5</v>
      </c>
      <c r="FK13" s="5">
        <v>6</v>
      </c>
      <c r="FL13" s="5">
        <v>7</v>
      </c>
      <c r="FM13" s="5">
        <v>8</v>
      </c>
      <c r="FN13" s="5">
        <v>9</v>
      </c>
      <c r="FO13" s="5">
        <v>10</v>
      </c>
      <c r="FP13" s="5">
        <v>11</v>
      </c>
      <c r="FQ13" s="5">
        <v>12</v>
      </c>
      <c r="FR13" s="5">
        <v>13</v>
      </c>
      <c r="FS13" s="5">
        <v>14</v>
      </c>
      <c r="FT13" s="5">
        <v>15</v>
      </c>
      <c r="FU13" s="5">
        <v>16</v>
      </c>
      <c r="FV13" s="5">
        <v>17</v>
      </c>
      <c r="FW13" s="5">
        <v>18</v>
      </c>
      <c r="FX13" s="5">
        <v>19</v>
      </c>
      <c r="FY13" s="5">
        <v>20</v>
      </c>
      <c r="FZ13" s="5">
        <v>21</v>
      </c>
      <c r="GA13" s="5">
        <v>22</v>
      </c>
      <c r="GB13" s="5">
        <v>23</v>
      </c>
      <c r="GC13" s="5">
        <v>24</v>
      </c>
      <c r="GD13" s="5">
        <v>25</v>
      </c>
      <c r="GE13" s="5">
        <v>26</v>
      </c>
      <c r="GF13" s="5">
        <v>27</v>
      </c>
      <c r="GG13" s="5">
        <v>28</v>
      </c>
      <c r="GH13" t="s">
        <v>14</v>
      </c>
      <c r="GI13" t="s">
        <v>50</v>
      </c>
      <c r="GJ13" t="s">
        <v>48</v>
      </c>
      <c r="GK13" t="s">
        <v>49</v>
      </c>
      <c r="GN13" t="s">
        <v>50</v>
      </c>
      <c r="GO13" t="s">
        <v>48</v>
      </c>
      <c r="GP13" t="s">
        <v>49</v>
      </c>
      <c r="GQ13" t="s">
        <v>207</v>
      </c>
      <c r="GS13" t="s">
        <v>50</v>
      </c>
      <c r="GY13" t="s">
        <v>48</v>
      </c>
      <c r="HF13" t="s">
        <v>49</v>
      </c>
    </row>
    <row r="14" spans="1:218" x14ac:dyDescent="0.2">
      <c r="A14">
        <v>9</v>
      </c>
      <c r="B14">
        <v>10</v>
      </c>
      <c r="C14">
        <v>0</v>
      </c>
      <c r="D14">
        <v>11</v>
      </c>
      <c r="E14" t="s">
        <v>19</v>
      </c>
      <c r="F14">
        <v>1582.325</v>
      </c>
      <c r="G14">
        <v>1551.94</v>
      </c>
      <c r="H14">
        <v>1.9202755438990089E-2</v>
      </c>
      <c r="I14">
        <v>1200.057987213135</v>
      </c>
      <c r="J14">
        <v>1200</v>
      </c>
      <c r="K14" t="s">
        <v>16</v>
      </c>
      <c r="L14" t="s">
        <v>13</v>
      </c>
      <c r="M14" t="s">
        <v>13</v>
      </c>
      <c r="N14">
        <v>24.145048112644918</v>
      </c>
      <c r="O14">
        <v>29.044368941771221</v>
      </c>
      <c r="P14">
        <v>30.90692724419732</v>
      </c>
      <c r="Q14">
        <v>31.107529180312579</v>
      </c>
      <c r="R14">
        <v>28.426578796765561</v>
      </c>
      <c r="S14">
        <v>21.15327713706419</v>
      </c>
      <c r="T14">
        <v>16.242398143170021</v>
      </c>
      <c r="U14">
        <v>22.962905862367389</v>
      </c>
      <c r="V14">
        <v>27.61587928624111</v>
      </c>
      <c r="W14">
        <v>28.92903732525264</v>
      </c>
      <c r="X14">
        <v>29.07708518769963</v>
      </c>
      <c r="Y14">
        <v>28.412607140728571</v>
      </c>
      <c r="Z14">
        <v>21.382326293134771</v>
      </c>
      <c r="AA14">
        <v>16.28676545690568</v>
      </c>
      <c r="AB14">
        <v>22.934469081763599</v>
      </c>
      <c r="AC14">
        <v>28.554510254566839</v>
      </c>
      <c r="AD14">
        <v>30.075163594735258</v>
      </c>
      <c r="AE14">
        <v>29.505177187139179</v>
      </c>
      <c r="AF14">
        <v>28.008414616321339</v>
      </c>
      <c r="AG14">
        <v>20.99086510822676</v>
      </c>
      <c r="AH14">
        <v>16.069652342703112</v>
      </c>
      <c r="AI14">
        <v>22.83293740078868</v>
      </c>
      <c r="AJ14">
        <v>27.698304928128231</v>
      </c>
      <c r="AK14">
        <v>28.590356883884279</v>
      </c>
      <c r="AL14">
        <v>29.314582460375149</v>
      </c>
      <c r="AM14">
        <v>29.078728973850101</v>
      </c>
      <c r="AN14">
        <v>21.92293295325798</v>
      </c>
      <c r="AO14">
        <v>16.612793492611129</v>
      </c>
      <c r="AP14" t="s">
        <v>13</v>
      </c>
      <c r="AQ14" t="s">
        <v>13</v>
      </c>
      <c r="AR14">
        <v>4.4526063406831984</v>
      </c>
      <c r="AS14">
        <v>5.9376405603371296</v>
      </c>
      <c r="AT14">
        <v>5.694035872428385</v>
      </c>
      <c r="AU14">
        <v>4.8700480251396607</v>
      </c>
      <c r="AV14">
        <v>3.333766408843521</v>
      </c>
      <c r="AW14">
        <v>0.95288604999378834</v>
      </c>
      <c r="AX14">
        <v>0</v>
      </c>
      <c r="AY14">
        <v>4.3824533141474484</v>
      </c>
      <c r="AZ14">
        <v>6.228348750299002</v>
      </c>
      <c r="BA14">
        <v>5.8325402412443026</v>
      </c>
      <c r="BB14">
        <v>4.5504207696934786</v>
      </c>
      <c r="BC14">
        <v>3.4144431850720132</v>
      </c>
      <c r="BD14">
        <v>1.07883633055915</v>
      </c>
      <c r="BE14">
        <v>0</v>
      </c>
      <c r="BF14">
        <v>4.7887216788596616</v>
      </c>
      <c r="BG14">
        <v>6.2066372966758241</v>
      </c>
      <c r="BH14">
        <v>5.6499042011191074</v>
      </c>
      <c r="BI14">
        <v>4.5075692107510594</v>
      </c>
      <c r="BJ14">
        <v>3.3764902748778201</v>
      </c>
      <c r="BK14">
        <v>1.044224815431704</v>
      </c>
      <c r="BL14">
        <v>0</v>
      </c>
      <c r="BM14">
        <v>4.7104397943924177</v>
      </c>
      <c r="BN14">
        <v>6.1430837207497024</v>
      </c>
      <c r="BO14">
        <v>5.8243789244450417</v>
      </c>
      <c r="BP14">
        <v>4.9890714812487182</v>
      </c>
      <c r="BQ14">
        <v>3.3322212863034961</v>
      </c>
      <c r="BR14">
        <v>0.87719447508565285</v>
      </c>
      <c r="BS14">
        <v>0</v>
      </c>
      <c r="BU14">
        <v>11</v>
      </c>
      <c r="BV14">
        <f t="shared" si="4"/>
        <v>1582.325</v>
      </c>
      <c r="BW14">
        <f t="shared" si="5"/>
        <v>1233.8800000000001</v>
      </c>
      <c r="BX14">
        <f t="shared" si="6"/>
        <v>1230.915</v>
      </c>
      <c r="BY14">
        <f t="shared" si="7"/>
        <v>1076.8800000000001</v>
      </c>
      <c r="BZ14">
        <f t="shared" si="8"/>
        <v>1077.92</v>
      </c>
      <c r="CA14">
        <f t="shared" si="9"/>
        <v>1182.08</v>
      </c>
      <c r="CB14">
        <f t="shared" si="10"/>
        <v>1089.425</v>
      </c>
      <c r="CE14">
        <v>11</v>
      </c>
      <c r="CF14">
        <f t="shared" si="11"/>
        <v>1551.94</v>
      </c>
      <c r="CG14">
        <f t="shared" si="12"/>
        <v>1050.4449999999999</v>
      </c>
      <c r="CH14">
        <f t="shared" si="13"/>
        <v>993.88</v>
      </c>
      <c r="CI14">
        <f t="shared" si="14"/>
        <v>983.52023687753547</v>
      </c>
      <c r="CJ14">
        <f t="shared" si="15"/>
        <v>985.34</v>
      </c>
      <c r="CK14">
        <f t="shared" si="16"/>
        <v>988.62</v>
      </c>
      <c r="CL14">
        <f t="shared" si="17"/>
        <v>986.40499999999997</v>
      </c>
      <c r="CN14">
        <v>11</v>
      </c>
      <c r="CO14" s="2">
        <f t="shared" si="18"/>
        <v>1.9202755438990086E-2</v>
      </c>
      <c r="CP14" s="2">
        <f t="shared" si="0"/>
        <v>0.14866518624177405</v>
      </c>
      <c r="CQ14" s="2">
        <f t="shared" si="0"/>
        <v>0.192568130212078</v>
      </c>
      <c r="CR14" s="2">
        <f t="shared" si="0"/>
        <v>8.6694676400773191E-2</v>
      </c>
      <c r="CS14" s="2">
        <f t="shared" si="0"/>
        <v>8.5887635446044261E-2</v>
      </c>
      <c r="CT14" s="2">
        <f t="shared" si="0"/>
        <v>0.16366066594477527</v>
      </c>
      <c r="CU14" s="2">
        <f t="shared" si="0"/>
        <v>9.456364596002477E-2</v>
      </c>
      <c r="CY14">
        <v>11</v>
      </c>
      <c r="CZ14">
        <v>0</v>
      </c>
      <c r="DA14">
        <f t="shared" si="19"/>
        <v>1582</v>
      </c>
      <c r="DB14">
        <f t="shared" si="20"/>
        <v>1552</v>
      </c>
      <c r="DD14" t="s">
        <v>23</v>
      </c>
      <c r="DE14">
        <f t="shared" si="21"/>
        <v>0</v>
      </c>
      <c r="DF14" t="s">
        <v>24</v>
      </c>
      <c r="DG14">
        <f t="shared" si="22"/>
        <v>1582</v>
      </c>
      <c r="DH14" t="s">
        <v>25</v>
      </c>
      <c r="DI14" t="str">
        <f t="shared" si="1"/>
        <v>( 0 , 1582 )</v>
      </c>
      <c r="DK14" t="s">
        <v>23</v>
      </c>
      <c r="DL14">
        <f t="shared" si="23"/>
        <v>0</v>
      </c>
      <c r="DM14" t="s">
        <v>24</v>
      </c>
      <c r="DN14">
        <f t="shared" si="24"/>
        <v>1552</v>
      </c>
      <c r="DO14" t="s">
        <v>25</v>
      </c>
      <c r="DP14" t="str">
        <f t="shared" si="2"/>
        <v>( 0 , 1552 )</v>
      </c>
      <c r="DR14" t="s">
        <v>23</v>
      </c>
      <c r="DS14" t="s">
        <v>28</v>
      </c>
      <c r="DT14" t="s">
        <v>24</v>
      </c>
      <c r="DU14">
        <v>1650</v>
      </c>
      <c r="DV14" t="s">
        <v>25</v>
      </c>
      <c r="DW14" t="str">
        <f t="shared" si="39"/>
        <v>( 0.05 , 1650 )</v>
      </c>
      <c r="DY14" t="s">
        <v>37</v>
      </c>
      <c r="EA14" s="1">
        <v>0</v>
      </c>
      <c r="EB14" s="7">
        <f t="shared" ref="EB14:EE20" si="40">EB5/$DZ$15</f>
        <v>0.68146514625046639</v>
      </c>
      <c r="EC14" s="7">
        <f t="shared" si="40"/>
        <v>0.80689412322085907</v>
      </c>
      <c r="ED14" s="7">
        <f t="shared" si="40"/>
        <v>0.83465886631534603</v>
      </c>
      <c r="EE14" s="7">
        <f t="shared" si="40"/>
        <v>0.83938110645076258</v>
      </c>
      <c r="EF14" s="7">
        <f t="shared" ref="EF14:EH20" si="41">EF5/$DZ$16</f>
        <v>0.96972064389985779</v>
      </c>
      <c r="EG14" s="7">
        <f t="shared" si="41"/>
        <v>0.72077027733865751</v>
      </c>
      <c r="EH14" s="7">
        <f t="shared" si="41"/>
        <v>0.54927262686091638</v>
      </c>
      <c r="EI14" s="7">
        <f t="shared" ref="EI14:EL20" si="42">EI5/$DZ$15</f>
        <v>0.64407231737963055</v>
      </c>
      <c r="EJ14" s="7">
        <f t="shared" si="42"/>
        <v>0.76310231532344674</v>
      </c>
      <c r="EK14" s="7">
        <f t="shared" si="42"/>
        <v>0.79797601666017115</v>
      </c>
      <c r="EL14" s="7">
        <f t="shared" si="42"/>
        <v>0.81489354784767665</v>
      </c>
      <c r="EM14" s="7">
        <f t="shared" ref="EM14:EO20" si="43">EM5/$DZ$16</f>
        <v>0.96086304397685063</v>
      </c>
      <c r="EN14" s="7">
        <f t="shared" si="43"/>
        <v>0.71403680712682749</v>
      </c>
      <c r="EO14" s="7">
        <f t="shared" si="43"/>
        <v>0.54244281172132547</v>
      </c>
      <c r="EP14" s="7">
        <f t="shared" ref="EP14:ES20" si="44">EP5/$DZ$15</f>
        <v>0.62861634599267413</v>
      </c>
      <c r="EQ14" s="7">
        <f t="shared" si="44"/>
        <v>0.76432618013878151</v>
      </c>
      <c r="ER14" s="7">
        <f t="shared" si="44"/>
        <v>0.80224965209692589</v>
      </c>
      <c r="ES14" s="7">
        <f t="shared" si="44"/>
        <v>0.81809084836092272</v>
      </c>
      <c r="ET14" s="7">
        <f t="shared" ref="ET14:EV20" si="45">ET5/$DZ$16</f>
        <v>0.96586417502801813</v>
      </c>
      <c r="EU14" s="7">
        <f t="shared" si="45"/>
        <v>0.7177692062848462</v>
      </c>
      <c r="EV14" s="7">
        <f t="shared" si="45"/>
        <v>0.54357341108687629</v>
      </c>
      <c r="EW14" s="7">
        <f t="shared" ref="EW14:EZ20" si="46">EW5/$DZ$15</f>
        <v>0.64525597422214043</v>
      </c>
      <c r="EX14" s="7">
        <f t="shared" si="46"/>
        <v>0.77147970746457362</v>
      </c>
      <c r="EY14" s="7">
        <f t="shared" si="46"/>
        <v>0.80771892734076922</v>
      </c>
      <c r="EZ14" s="7">
        <f t="shared" si="46"/>
        <v>0.82754659562434074</v>
      </c>
      <c r="FA14" s="7">
        <f t="shared" ref="FA14:FC20" si="47">FA5/$DZ$16</f>
        <v>0.97247916119843525</v>
      </c>
      <c r="FB14" s="7">
        <f t="shared" si="47"/>
        <v>0.72817002172285161</v>
      </c>
      <c r="FC14" s="7">
        <f t="shared" si="47"/>
        <v>0.55754502644958281</v>
      </c>
      <c r="FE14">
        <v>0</v>
      </c>
      <c r="FF14" s="7">
        <f t="shared" ref="FF14:FI20" si="48">FF5/$DZ$17</f>
        <v>0.68982887725291575</v>
      </c>
      <c r="FG14" s="7">
        <f t="shared" si="48"/>
        <v>0.87277606467645985</v>
      </c>
      <c r="FH14" s="7">
        <f t="shared" si="48"/>
        <v>0.82972565506184115</v>
      </c>
      <c r="FI14" s="7">
        <f t="shared" si="48"/>
        <v>0.69598700592926555</v>
      </c>
      <c r="FJ14" s="7">
        <f t="shared" ref="FJ14:FK20" si="49">FJ5/$DZ$18</f>
        <v>0.92796217974814654</v>
      </c>
      <c r="FK14" s="7">
        <f t="shared" si="49"/>
        <v>0.27867070991947884</v>
      </c>
      <c r="FL14" s="7">
        <f t="shared" ref="FL14:FL20" si="50">FL5/$DZ$16</f>
        <v>0</v>
      </c>
      <c r="FM14" s="7">
        <f t="shared" ref="FM14:FP20" si="51">FM5/$DZ$17</f>
        <v>0.69909278426771726</v>
      </c>
      <c r="FN14" s="7">
        <f t="shared" si="51"/>
        <v>0.90284888635546212</v>
      </c>
      <c r="FO14" s="7">
        <f t="shared" si="51"/>
        <v>0.85942440955682631</v>
      </c>
      <c r="FP14" s="7">
        <f t="shared" si="51"/>
        <v>0.69014613862613261</v>
      </c>
      <c r="FQ14" s="7">
        <f t="shared" ref="FQ14:FR20" si="52">FQ5/$DZ$18</f>
        <v>0.92883119112885082</v>
      </c>
      <c r="FR14" s="7">
        <f t="shared" si="52"/>
        <v>0.28422968821438555</v>
      </c>
      <c r="FS14" s="7">
        <f t="shared" ref="FS14:FS20" si="53">FS5/$DZ$16</f>
        <v>0</v>
      </c>
      <c r="FT14" s="7">
        <f t="shared" ref="FT14:FW20" si="54">FT5/$DZ$17</f>
        <v>0.70075057728662582</v>
      </c>
      <c r="FU14" s="7">
        <f t="shared" si="54"/>
        <v>0.90051423584927248</v>
      </c>
      <c r="FV14" s="7">
        <f t="shared" si="54"/>
        <v>0.86338175580053789</v>
      </c>
      <c r="FW14" s="7">
        <f t="shared" si="54"/>
        <v>0.70979480468491429</v>
      </c>
      <c r="FX14" s="7">
        <f t="shared" ref="FX14:FY20" si="55">FX5/$DZ$18</f>
        <v>0.92720294561469019</v>
      </c>
      <c r="FY14" s="7">
        <f t="shared" si="55"/>
        <v>0.27548209843347299</v>
      </c>
      <c r="FZ14" s="7">
        <f t="shared" ref="FZ14:FZ20" si="56">FZ5/$DZ$16</f>
        <v>0</v>
      </c>
      <c r="GA14" s="7">
        <f t="shared" ref="GA14:GD20" si="57">GA5/$DZ$17</f>
        <v>0.71024018970023228</v>
      </c>
      <c r="GB14" s="7">
        <f t="shared" si="57"/>
        <v>0.913943529139574</v>
      </c>
      <c r="GC14" s="7">
        <f t="shared" si="57"/>
        <v>0.88433082840335242</v>
      </c>
      <c r="GD14" s="7">
        <f t="shared" si="57"/>
        <v>0.75373261793281543</v>
      </c>
      <c r="GE14" s="7">
        <f t="shared" ref="GE14:GF20" si="58">GE5/$DZ$18</f>
        <v>0.92972407257301704</v>
      </c>
      <c r="GF14" s="7">
        <f t="shared" si="58"/>
        <v>0.25650962115715603</v>
      </c>
      <c r="GG14" s="7">
        <f t="shared" ref="GG14:GG20" si="59">GG5/$DZ$16</f>
        <v>0</v>
      </c>
      <c r="GI14" cm="1">
        <f t="array" ref="GI14:GI41">TRANSPOSE(EB22:FC22)</f>
        <v>0.68220881027110092</v>
      </c>
      <c r="GJ14" cm="1">
        <f t="array" ref="GJ14:GJ41">TRANSPOSE(EB23:FC23)</f>
        <v>0.68890428106792756</v>
      </c>
      <c r="GK14" cm="1">
        <f t="array" ref="GK14:GK41">TRANSPOSE(EB24:FC24)</f>
        <v>0.67857577485909415</v>
      </c>
      <c r="GN14" t="s">
        <v>51</v>
      </c>
      <c r="GO14" t="s">
        <v>52</v>
      </c>
      <c r="GP14" t="s">
        <v>53</v>
      </c>
      <c r="GQ14">
        <f>GL14</f>
        <v>0</v>
      </c>
      <c r="GR14" t="s">
        <v>23</v>
      </c>
      <c r="GS14" cm="1">
        <f t="array" ref="GS14:GS41">TRANSPOSE(EB13:FC13)</f>
        <v>1</v>
      </c>
      <c r="GT14" t="s">
        <v>24</v>
      </c>
      <c r="GU14" t="str">
        <f>GN14</f>
        <v>0.387441715446496</v>
      </c>
      <c r="GV14" t="s">
        <v>25</v>
      </c>
      <c r="GW14" t="str">
        <f t="shared" ref="GW14:GW41" si="60">GR14&amp;" "&amp;GS14&amp;" "&amp;GT14&amp;" "&amp;GU14&amp;" "&amp;GV14</f>
        <v>( 1 , 0.387441715446496 )</v>
      </c>
      <c r="GY14" t="s">
        <v>23</v>
      </c>
      <c r="GZ14">
        <f>GS14</f>
        <v>1</v>
      </c>
      <c r="HA14" t="s">
        <v>24</v>
      </c>
      <c r="HB14" t="str">
        <f>GO14</f>
        <v>0.390171268956211</v>
      </c>
      <c r="HC14" t="s">
        <v>25</v>
      </c>
      <c r="HD14" t="str">
        <f t="shared" ref="HD14:HD41" si="61">GY14&amp;" "&amp;GZ14&amp;" "&amp;HA14&amp;" "&amp;HB14&amp;" "&amp;HC14</f>
        <v>( 1 , 0.390171268956211 )</v>
      </c>
      <c r="HE14" t="s">
        <v>23</v>
      </c>
      <c r="HF14">
        <f>GZ14</f>
        <v>1</v>
      </c>
      <c r="HG14" t="s">
        <v>24</v>
      </c>
      <c r="HH14" t="str">
        <f>GP14</f>
        <v>0.383445752303976</v>
      </c>
      <c r="HI14" t="s">
        <v>25</v>
      </c>
      <c r="HJ14" t="str">
        <f t="shared" ref="HJ14:HJ41" si="62">HE14&amp;" "&amp;HF14&amp;" "&amp;HG14&amp;" "&amp;HH14&amp;" "&amp;HI14</f>
        <v>( 1 , 0.383445752303976 )</v>
      </c>
    </row>
    <row r="15" spans="1:218" x14ac:dyDescent="0.2">
      <c r="A15">
        <v>9</v>
      </c>
      <c r="B15">
        <v>10</v>
      </c>
      <c r="C15">
        <v>0</v>
      </c>
      <c r="D15">
        <v>12</v>
      </c>
      <c r="E15" t="s">
        <v>19</v>
      </c>
      <c r="F15">
        <v>1404.175</v>
      </c>
      <c r="G15">
        <v>1343.24</v>
      </c>
      <c r="H15">
        <v>4.3395588156746809E-2</v>
      </c>
      <c r="I15">
        <v>1200.0706806182859</v>
      </c>
      <c r="J15">
        <v>1200</v>
      </c>
      <c r="K15" t="s">
        <v>16</v>
      </c>
      <c r="L15" t="s">
        <v>13</v>
      </c>
      <c r="M15" t="s">
        <v>13</v>
      </c>
      <c r="N15">
        <v>23.420319131553729</v>
      </c>
      <c r="O15">
        <v>27.70577282687686</v>
      </c>
      <c r="P15">
        <v>29.39391580767612</v>
      </c>
      <c r="Q15">
        <v>29.906498390235651</v>
      </c>
      <c r="R15">
        <v>28.039242848355599</v>
      </c>
      <c r="S15">
        <v>20.97444834284839</v>
      </c>
      <c r="T15">
        <v>16.124323230440229</v>
      </c>
      <c r="U15">
        <v>23.451462278498251</v>
      </c>
      <c r="V15">
        <v>27.614490347459931</v>
      </c>
      <c r="W15">
        <v>28.532408483403781</v>
      </c>
      <c r="X15">
        <v>29.47214392281569</v>
      </c>
      <c r="Y15">
        <v>28.345953588942351</v>
      </c>
      <c r="Z15">
        <v>20.4135117117075</v>
      </c>
      <c r="AA15">
        <v>15.38599364901803</v>
      </c>
      <c r="AB15">
        <v>21.166669407027861</v>
      </c>
      <c r="AC15">
        <v>25.10374191793813</v>
      </c>
      <c r="AD15">
        <v>27.38521688628509</v>
      </c>
      <c r="AE15">
        <v>28.709900201412282</v>
      </c>
      <c r="AF15">
        <v>28.113440744435991</v>
      </c>
      <c r="AG15">
        <v>20.79045505456536</v>
      </c>
      <c r="AH15">
        <v>15.758150202034409</v>
      </c>
      <c r="AI15">
        <v>22.881030793488488</v>
      </c>
      <c r="AJ15">
        <v>28.25812765288881</v>
      </c>
      <c r="AK15">
        <v>29.306895659946829</v>
      </c>
      <c r="AL15">
        <v>29.939780092087169</v>
      </c>
      <c r="AM15">
        <v>28.622320916217589</v>
      </c>
      <c r="AN15">
        <v>21.05912251287231</v>
      </c>
      <c r="AO15">
        <v>16.02760581336765</v>
      </c>
      <c r="AP15" t="s">
        <v>13</v>
      </c>
      <c r="AQ15" t="s">
        <v>13</v>
      </c>
      <c r="AR15">
        <v>4.3437334108854664</v>
      </c>
      <c r="AS15">
        <v>5.7932963453664836</v>
      </c>
      <c r="AT15">
        <v>5.3133789536035314</v>
      </c>
      <c r="AU15">
        <v>4.6898572447054079</v>
      </c>
      <c r="AV15">
        <v>3.4200325075584899</v>
      </c>
      <c r="AW15">
        <v>0.97237317615996433</v>
      </c>
      <c r="AX15">
        <v>0</v>
      </c>
      <c r="AY15">
        <v>4.2892312412692508</v>
      </c>
      <c r="AZ15">
        <v>5.7007276969411347</v>
      </c>
      <c r="BA15">
        <v>5.4300898766749679</v>
      </c>
      <c r="BB15">
        <v>4.4751854989395961</v>
      </c>
      <c r="BC15">
        <v>3.2728090110079608</v>
      </c>
      <c r="BD15">
        <v>0.93876190483420385</v>
      </c>
      <c r="BE15">
        <v>0</v>
      </c>
      <c r="BF15">
        <v>4.1435729873583274</v>
      </c>
      <c r="BG15">
        <v>5.7419266832297051</v>
      </c>
      <c r="BH15">
        <v>5.5284804671966468</v>
      </c>
      <c r="BI15">
        <v>4.6705378530426671</v>
      </c>
      <c r="BJ15">
        <v>3.3983313927775569</v>
      </c>
      <c r="BK15">
        <v>0.987871278078848</v>
      </c>
      <c r="BL15">
        <v>0</v>
      </c>
      <c r="BM15">
        <v>4.3876777257299411</v>
      </c>
      <c r="BN15">
        <v>5.9473050125663214</v>
      </c>
      <c r="BO15">
        <v>5.8913804014587461</v>
      </c>
      <c r="BP15">
        <v>4.8834513483273554</v>
      </c>
      <c r="BQ15">
        <v>3.232285246262617</v>
      </c>
      <c r="BR15">
        <v>0.85811967170695569</v>
      </c>
      <c r="BS15">
        <v>0</v>
      </c>
      <c r="BU15">
        <v>12</v>
      </c>
      <c r="BV15">
        <f t="shared" si="4"/>
        <v>1404.175</v>
      </c>
      <c r="BW15">
        <f t="shared" si="5"/>
        <v>1330.92</v>
      </c>
      <c r="BX15">
        <f t="shared" si="6"/>
        <v>1194.0350000000001</v>
      </c>
      <c r="BY15">
        <f t="shared" si="7"/>
        <v>1137.55</v>
      </c>
      <c r="BZ15">
        <f t="shared" si="8"/>
        <v>1091.0450000000001</v>
      </c>
      <c r="CA15">
        <f t="shared" si="9"/>
        <v>1093.78</v>
      </c>
      <c r="CB15">
        <f t="shared" si="10"/>
        <v>1082.2849934494379</v>
      </c>
      <c r="CE15">
        <v>12</v>
      </c>
      <c r="CF15">
        <f t="shared" si="11"/>
        <v>1343.24</v>
      </c>
      <c r="CG15">
        <f t="shared" si="12"/>
        <v>1101.0450000000001</v>
      </c>
      <c r="CH15">
        <f t="shared" si="13"/>
        <v>1006.54</v>
      </c>
      <c r="CI15">
        <f t="shared" si="14"/>
        <v>984.45500000000004</v>
      </c>
      <c r="CJ15">
        <f t="shared" si="15"/>
        <v>990.39499999999998</v>
      </c>
      <c r="CK15">
        <f t="shared" si="16"/>
        <v>984.625</v>
      </c>
      <c r="CL15">
        <f t="shared" si="17"/>
        <v>992.17000000000007</v>
      </c>
      <c r="CN15">
        <v>12</v>
      </c>
      <c r="CO15" s="2">
        <f t="shared" si="18"/>
        <v>4.3395588156746809E-2</v>
      </c>
      <c r="CP15" s="2">
        <f t="shared" si="0"/>
        <v>0.1727188711567938</v>
      </c>
      <c r="CQ15" s="2">
        <f t="shared" si="0"/>
        <v>0.15702638532371338</v>
      </c>
      <c r="CR15" s="2">
        <f t="shared" si="0"/>
        <v>0.13458309524856044</v>
      </c>
      <c r="CS15" s="2">
        <f t="shared" si="0"/>
        <v>9.2251007062036927E-2</v>
      </c>
      <c r="CT15" s="2">
        <f t="shared" si="0"/>
        <v>9.979611987785475E-2</v>
      </c>
      <c r="CU15" s="2">
        <f t="shared" si="0"/>
        <v>8.3263644968618739E-2</v>
      </c>
      <c r="CY15">
        <v>12</v>
      </c>
      <c r="CZ15">
        <v>0</v>
      </c>
      <c r="DA15">
        <f t="shared" si="19"/>
        <v>1404</v>
      </c>
      <c r="DB15">
        <f t="shared" si="20"/>
        <v>1343</v>
      </c>
      <c r="DD15" t="s">
        <v>23</v>
      </c>
      <c r="DE15">
        <f t="shared" si="21"/>
        <v>0</v>
      </c>
      <c r="DF15" t="s">
        <v>24</v>
      </c>
      <c r="DG15">
        <f t="shared" si="22"/>
        <v>1404</v>
      </c>
      <c r="DH15" t="s">
        <v>25</v>
      </c>
      <c r="DI15" t="str">
        <f t="shared" si="1"/>
        <v>( 0 , 1404 )</v>
      </c>
      <c r="DK15" t="s">
        <v>23</v>
      </c>
      <c r="DL15">
        <f t="shared" si="23"/>
        <v>0</v>
      </c>
      <c r="DM15" t="s">
        <v>24</v>
      </c>
      <c r="DN15">
        <f t="shared" si="24"/>
        <v>1343</v>
      </c>
      <c r="DO15" t="s">
        <v>25</v>
      </c>
      <c r="DP15" t="str">
        <f t="shared" si="2"/>
        <v>( 0 , 1343 )</v>
      </c>
      <c r="DR15" t="s">
        <v>23</v>
      </c>
      <c r="DS15" t="s">
        <v>29</v>
      </c>
      <c r="DT15" t="s">
        <v>24</v>
      </c>
      <c r="DU15">
        <v>1582</v>
      </c>
      <c r="DV15" t="s">
        <v>25</v>
      </c>
      <c r="DW15" t="str">
        <f t="shared" si="39"/>
        <v>( 0.10 , 1582 )</v>
      </c>
      <c r="DY15">
        <f>60</f>
        <v>60</v>
      </c>
      <c r="DZ15">
        <f>DY15*0.6</f>
        <v>36</v>
      </c>
      <c r="EA15" s="1">
        <v>0.05</v>
      </c>
      <c r="EB15" s="7">
        <f t="shared" si="40"/>
        <v>0.6808992453419177</v>
      </c>
      <c r="EC15" s="7">
        <f t="shared" si="40"/>
        <v>0.80794384599389935</v>
      </c>
      <c r="ED15" s="7">
        <f t="shared" si="40"/>
        <v>0.84063574432191024</v>
      </c>
      <c r="EE15" s="7">
        <f t="shared" si="40"/>
        <v>0.8461155404391385</v>
      </c>
      <c r="EF15" s="7">
        <f t="shared" si="41"/>
        <v>0.97383405613297958</v>
      </c>
      <c r="EG15" s="7">
        <f t="shared" si="41"/>
        <v>0.72227004022459995</v>
      </c>
      <c r="EH15" s="7">
        <f t="shared" si="41"/>
        <v>0.55109820200901982</v>
      </c>
      <c r="EI15" s="7">
        <f t="shared" si="42"/>
        <v>0.64846734901163838</v>
      </c>
      <c r="EJ15" s="7">
        <f t="shared" si="42"/>
        <v>0.76574102235129327</v>
      </c>
      <c r="EK15" s="7">
        <f t="shared" si="42"/>
        <v>0.80654024173881211</v>
      </c>
      <c r="EL15" s="7">
        <f t="shared" si="42"/>
        <v>0.82359989074637907</v>
      </c>
      <c r="EM15" s="7">
        <f t="shared" si="43"/>
        <v>0.96718018751637502</v>
      </c>
      <c r="EN15" s="7">
        <f t="shared" si="43"/>
        <v>0.72138641467019804</v>
      </c>
      <c r="EO15" s="7">
        <f t="shared" si="43"/>
        <v>0.54927639697729624</v>
      </c>
      <c r="EP15" s="7">
        <f t="shared" si="44"/>
        <v>0.63451588918481305</v>
      </c>
      <c r="EQ15" s="7">
        <f t="shared" si="44"/>
        <v>0.76828150502783066</v>
      </c>
      <c r="ER15" s="7">
        <f t="shared" si="44"/>
        <v>0.80937088458543049</v>
      </c>
      <c r="ES15" s="7">
        <f t="shared" si="44"/>
        <v>0.82389190876815421</v>
      </c>
      <c r="ET15" s="7">
        <f t="shared" si="45"/>
        <v>0.96865761786691984</v>
      </c>
      <c r="EU15" s="7">
        <f t="shared" si="45"/>
        <v>0.7187195540382203</v>
      </c>
      <c r="EV15" s="7">
        <f t="shared" si="45"/>
        <v>0.5457470312966739</v>
      </c>
      <c r="EW15" s="7">
        <f t="shared" si="46"/>
        <v>0.65158847108897122</v>
      </c>
      <c r="EX15" s="7">
        <f t="shared" si="46"/>
        <v>0.77230176841874221</v>
      </c>
      <c r="EY15" s="7">
        <f t="shared" si="46"/>
        <v>0.81188951644564322</v>
      </c>
      <c r="EZ15" s="7">
        <f t="shared" si="46"/>
        <v>0.8319336770624115</v>
      </c>
      <c r="FA15" s="7">
        <f t="shared" si="47"/>
        <v>0.97535479455476859</v>
      </c>
      <c r="FB15" s="7">
        <f t="shared" si="47"/>
        <v>0.73102078063151643</v>
      </c>
      <c r="FC15" s="7">
        <f t="shared" si="47"/>
        <v>0.56109165770910674</v>
      </c>
      <c r="FE15">
        <v>0.05</v>
      </c>
      <c r="FF15" s="7">
        <f t="shared" si="48"/>
        <v>0.71433657821119023</v>
      </c>
      <c r="FG15" s="7">
        <f t="shared" si="48"/>
        <v>0.88505549714948639</v>
      </c>
      <c r="FH15" s="7">
        <f t="shared" si="48"/>
        <v>0.82772946375851741</v>
      </c>
      <c r="FI15" s="7">
        <f t="shared" si="48"/>
        <v>0.67952521471790617</v>
      </c>
      <c r="FJ15" s="7">
        <f t="shared" si="49"/>
        <v>0.93100278006210391</v>
      </c>
      <c r="FK15" s="7">
        <f t="shared" si="49"/>
        <v>0.289666819486603</v>
      </c>
      <c r="FL15" s="7">
        <f t="shared" si="50"/>
        <v>0</v>
      </c>
      <c r="FM15" s="7">
        <f t="shared" si="51"/>
        <v>0.72038777793512587</v>
      </c>
      <c r="FN15" s="7">
        <f t="shared" si="51"/>
        <v>0.9137918171699293</v>
      </c>
      <c r="FO15" s="7">
        <f t="shared" si="51"/>
        <v>0.86590511511357793</v>
      </c>
      <c r="FP15" s="7">
        <f t="shared" si="51"/>
        <v>0.70280151098703691</v>
      </c>
      <c r="FQ15" s="7">
        <f t="shared" si="52"/>
        <v>0.92989618896464421</v>
      </c>
      <c r="FR15" s="7">
        <f t="shared" si="52"/>
        <v>0.2821695306270432</v>
      </c>
      <c r="FS15" s="7">
        <f t="shared" si="53"/>
        <v>0</v>
      </c>
      <c r="FT15" s="7">
        <f t="shared" si="54"/>
        <v>0.70682949243578563</v>
      </c>
      <c r="FU15" s="7">
        <f t="shared" si="54"/>
        <v>0.9024547621191702</v>
      </c>
      <c r="FV15" s="7">
        <f t="shared" si="54"/>
        <v>0.85338060876690269</v>
      </c>
      <c r="FW15" s="7">
        <f t="shared" si="54"/>
        <v>0.70293195363979022</v>
      </c>
      <c r="FX15" s="7">
        <f t="shared" si="55"/>
        <v>0.94146089816938971</v>
      </c>
      <c r="FY15" s="7">
        <f t="shared" si="55"/>
        <v>0.28382322994922032</v>
      </c>
      <c r="FZ15" s="7">
        <f t="shared" si="56"/>
        <v>0</v>
      </c>
      <c r="GA15" s="7">
        <f t="shared" si="57"/>
        <v>0.70777074421676056</v>
      </c>
      <c r="GB15" s="7">
        <f t="shared" si="57"/>
        <v>0.91820173979033337</v>
      </c>
      <c r="GC15" s="7">
        <f t="shared" si="57"/>
        <v>0.87845539979587528</v>
      </c>
      <c r="GD15" s="7">
        <f t="shared" si="57"/>
        <v>0.76625715771463088</v>
      </c>
      <c r="GE15" s="7">
        <f t="shared" si="58"/>
        <v>0.94078085141362822</v>
      </c>
      <c r="GF15" s="7">
        <f t="shared" si="58"/>
        <v>0.25468882968278217</v>
      </c>
      <c r="GG15" s="7">
        <f t="shared" si="59"/>
        <v>0</v>
      </c>
      <c r="GI15">
        <v>0.80551248443813961</v>
      </c>
      <c r="GJ15">
        <v>0.80794384599389935</v>
      </c>
      <c r="GK15">
        <v>0.79964953754945556</v>
      </c>
      <c r="GN15" t="s">
        <v>54</v>
      </c>
      <c r="GO15" t="s">
        <v>55</v>
      </c>
      <c r="GP15" t="s">
        <v>56</v>
      </c>
      <c r="GQ15">
        <f t="shared" ref="GQ15:GQ41" si="63">GL15</f>
        <v>0</v>
      </c>
      <c r="GR15" t="s">
        <v>23</v>
      </c>
      <c r="GS15">
        <v>2</v>
      </c>
      <c r="GT15" t="s">
        <v>24</v>
      </c>
      <c r="GU15" t="str">
        <f t="shared" ref="GU15:GU41" si="64">GN15</f>
        <v>0.439531339905045</v>
      </c>
      <c r="GV15" t="s">
        <v>25</v>
      </c>
      <c r="GW15" t="str">
        <f t="shared" si="60"/>
        <v>( 2 , 0.439531339905045 )</v>
      </c>
      <c r="GY15" t="s">
        <v>23</v>
      </c>
      <c r="GZ15">
        <f t="shared" ref="GZ15:GZ41" si="65">GS15</f>
        <v>2</v>
      </c>
      <c r="HA15" t="s">
        <v>24</v>
      </c>
      <c r="HB15" t="str">
        <f t="shared" ref="HB15:HB41" si="66">GO15</f>
        <v>0.442309586180593</v>
      </c>
      <c r="HC15" t="s">
        <v>25</v>
      </c>
      <c r="HD15" t="str">
        <f t="shared" si="61"/>
        <v>( 2 , 0.442309586180593 )</v>
      </c>
      <c r="HE15" t="s">
        <v>23</v>
      </c>
      <c r="HF15">
        <f t="shared" ref="HF15:HF41" si="67">GZ15</f>
        <v>2</v>
      </c>
      <c r="HG15" t="s">
        <v>24</v>
      </c>
      <c r="HH15" t="str">
        <f t="shared" ref="HH15:HH41" si="68">GP15</f>
        <v>0.436258447008299</v>
      </c>
      <c r="HI15" t="s">
        <v>25</v>
      </c>
      <c r="HJ15" t="str">
        <f t="shared" si="62"/>
        <v>( 2 , 0.436258447008299 )</v>
      </c>
    </row>
    <row r="16" spans="1:218" x14ac:dyDescent="0.2">
      <c r="A16">
        <v>9</v>
      </c>
      <c r="B16">
        <v>10</v>
      </c>
      <c r="C16">
        <v>0</v>
      </c>
      <c r="D16">
        <v>13</v>
      </c>
      <c r="E16" t="s">
        <v>19</v>
      </c>
      <c r="F16">
        <v>1643.05</v>
      </c>
      <c r="G16">
        <v>1581.395</v>
      </c>
      <c r="H16">
        <v>3.7524725358327619E-2</v>
      </c>
      <c r="I16">
        <v>1200.089551925659</v>
      </c>
      <c r="J16">
        <v>1200</v>
      </c>
      <c r="K16" t="s">
        <v>16</v>
      </c>
      <c r="L16" t="s">
        <v>13</v>
      </c>
      <c r="M16" t="s">
        <v>13</v>
      </c>
      <c r="N16">
        <v>25.297920102359338</v>
      </c>
      <c r="O16">
        <v>29.88260834812591</v>
      </c>
      <c r="P16">
        <v>29.860287439932719</v>
      </c>
      <c r="Q16">
        <v>29.36553686777399</v>
      </c>
      <c r="R16">
        <v>27.967824986625651</v>
      </c>
      <c r="S16">
        <v>21.318887747274331</v>
      </c>
      <c r="T16">
        <v>16.317688830366439</v>
      </c>
      <c r="U16">
        <v>23.227841975993531</v>
      </c>
      <c r="V16">
        <v>27.91948355329032</v>
      </c>
      <c r="W16">
        <v>28.10986392487175</v>
      </c>
      <c r="X16">
        <v>28.428576598947579</v>
      </c>
      <c r="Y16">
        <v>27.63654855597856</v>
      </c>
      <c r="Z16">
        <v>20.493865887108399</v>
      </c>
      <c r="AA16">
        <v>15.58606746945355</v>
      </c>
      <c r="AB16">
        <v>22.70785744952256</v>
      </c>
      <c r="AC16">
        <v>27.695543885899259</v>
      </c>
      <c r="AD16">
        <v>28.347441736180372</v>
      </c>
      <c r="AE16">
        <v>28.85398073725344</v>
      </c>
      <c r="AF16">
        <v>28.410484052045948</v>
      </c>
      <c r="AG16">
        <v>20.993464167330568</v>
      </c>
      <c r="AH16">
        <v>15.71697897683703</v>
      </c>
      <c r="AI16">
        <v>23.216328725766431</v>
      </c>
      <c r="AJ16">
        <v>27.727446579633181</v>
      </c>
      <c r="AK16">
        <v>28.524434910619512</v>
      </c>
      <c r="AL16">
        <v>29.422235503151771</v>
      </c>
      <c r="AM16">
        <v>28.693399593781869</v>
      </c>
      <c r="AN16">
        <v>21.086159717825979</v>
      </c>
      <c r="AO16">
        <v>15.781410530576411</v>
      </c>
      <c r="AP16" t="s">
        <v>13</v>
      </c>
      <c r="AQ16" t="s">
        <v>13</v>
      </c>
      <c r="AR16">
        <v>4.581732017770344</v>
      </c>
      <c r="AS16">
        <v>6.1913634685331296</v>
      </c>
      <c r="AT16">
        <v>5.5567926959543952</v>
      </c>
      <c r="AU16">
        <v>4.5564847272774447</v>
      </c>
      <c r="AV16">
        <v>3.3019006904353869</v>
      </c>
      <c r="AW16">
        <v>0.97978724966233233</v>
      </c>
      <c r="AX16">
        <v>0</v>
      </c>
      <c r="AY16">
        <v>4.8366743030687918</v>
      </c>
      <c r="AZ16">
        <v>6.0451736786412393</v>
      </c>
      <c r="BA16">
        <v>5.1142392888773252</v>
      </c>
      <c r="BB16">
        <v>4.2403231123626686</v>
      </c>
      <c r="BC16">
        <v>3.2608850550081749</v>
      </c>
      <c r="BD16">
        <v>0.99858369509361333</v>
      </c>
      <c r="BE16">
        <v>0</v>
      </c>
      <c r="BF16">
        <v>4.5028571163332396</v>
      </c>
      <c r="BG16">
        <v>6.1248696352251484</v>
      </c>
      <c r="BH16">
        <v>5.5714951399004926</v>
      </c>
      <c r="BI16">
        <v>4.4803236392670147</v>
      </c>
      <c r="BJ16">
        <v>3.1483968707323928</v>
      </c>
      <c r="BK16">
        <v>0.92721765358260089</v>
      </c>
      <c r="BL16">
        <v>0</v>
      </c>
      <c r="BM16">
        <v>4.6508528221616192</v>
      </c>
      <c r="BN16">
        <v>5.6485834708078766</v>
      </c>
      <c r="BO16">
        <v>5.5351677386997364</v>
      </c>
      <c r="BP16">
        <v>4.7594641087603087</v>
      </c>
      <c r="BQ16">
        <v>3.2727548194950291</v>
      </c>
      <c r="BR16">
        <v>0.90829628596992462</v>
      </c>
      <c r="BS16">
        <v>0</v>
      </c>
      <c r="BU16">
        <v>13</v>
      </c>
      <c r="BV16">
        <f t="shared" si="4"/>
        <v>1643.05</v>
      </c>
      <c r="BW16">
        <f t="shared" si="5"/>
        <v>1312.915</v>
      </c>
      <c r="BX16">
        <f t="shared" si="6"/>
        <v>1004.92</v>
      </c>
      <c r="BY16">
        <f t="shared" si="7"/>
        <v>943.81999999999994</v>
      </c>
      <c r="BZ16">
        <f t="shared" si="8"/>
        <v>1001.88</v>
      </c>
      <c r="CA16">
        <f t="shared" si="9"/>
        <v>986.38000000000011</v>
      </c>
      <c r="CB16">
        <f t="shared" si="10"/>
        <v>977.52</v>
      </c>
      <c r="CE16">
        <v>13</v>
      </c>
      <c r="CF16">
        <f t="shared" si="11"/>
        <v>1581.395</v>
      </c>
      <c r="CG16">
        <f t="shared" si="12"/>
        <v>1230.2650000000001</v>
      </c>
      <c r="CH16">
        <f t="shared" si="13"/>
        <v>953.36</v>
      </c>
      <c r="CI16">
        <f t="shared" si="14"/>
        <v>921</v>
      </c>
      <c r="CJ16">
        <f t="shared" si="15"/>
        <v>920.255</v>
      </c>
      <c r="CK16">
        <f t="shared" si="16"/>
        <v>919.94500000000005</v>
      </c>
      <c r="CL16">
        <f t="shared" si="17"/>
        <v>922.005</v>
      </c>
      <c r="CN16">
        <v>13</v>
      </c>
      <c r="CO16" s="2">
        <f t="shared" si="18"/>
        <v>3.7524725358327488E-2</v>
      </c>
      <c r="CP16" s="2">
        <f t="shared" si="0"/>
        <v>6.2951523899109893E-2</v>
      </c>
      <c r="CQ16" s="2">
        <f t="shared" si="0"/>
        <v>5.1307566771484243E-2</v>
      </c>
      <c r="CR16" s="2">
        <f t="shared" si="0"/>
        <v>2.4178339090080669E-2</v>
      </c>
      <c r="CS16" s="2">
        <f t="shared" si="0"/>
        <v>8.1471832954046391E-2</v>
      </c>
      <c r="CT16" s="2">
        <f t="shared" si="0"/>
        <v>6.7352338855207985E-2</v>
      </c>
      <c r="CU16" s="2">
        <f t="shared" si="0"/>
        <v>5.6791676896636376E-2</v>
      </c>
      <c r="CY16">
        <v>13</v>
      </c>
      <c r="CZ16">
        <v>0</v>
      </c>
      <c r="DA16">
        <f t="shared" si="19"/>
        <v>1643</v>
      </c>
      <c r="DB16">
        <f t="shared" si="20"/>
        <v>1581</v>
      </c>
      <c r="DD16" t="s">
        <v>23</v>
      </c>
      <c r="DE16">
        <f t="shared" si="21"/>
        <v>0</v>
      </c>
      <c r="DF16" t="s">
        <v>24</v>
      </c>
      <c r="DG16">
        <f t="shared" si="22"/>
        <v>1643</v>
      </c>
      <c r="DH16" t="s">
        <v>25</v>
      </c>
      <c r="DI16" t="str">
        <f t="shared" si="1"/>
        <v>( 0 , 1643 )</v>
      </c>
      <c r="DK16" t="s">
        <v>23</v>
      </c>
      <c r="DL16">
        <f t="shared" si="23"/>
        <v>0</v>
      </c>
      <c r="DM16" t="s">
        <v>24</v>
      </c>
      <c r="DN16">
        <f t="shared" si="24"/>
        <v>1581</v>
      </c>
      <c r="DO16" t="s">
        <v>25</v>
      </c>
      <c r="DP16" t="str">
        <f t="shared" si="2"/>
        <v>( 0 , 1581 )</v>
      </c>
      <c r="DR16" t="s">
        <v>23</v>
      </c>
      <c r="DS16" t="s">
        <v>30</v>
      </c>
      <c r="DT16" t="s">
        <v>24</v>
      </c>
      <c r="DU16">
        <v>1571</v>
      </c>
      <c r="DV16" t="s">
        <v>25</v>
      </c>
      <c r="DW16" t="str">
        <f t="shared" si="39"/>
        <v>( 0.15 , 1571 )</v>
      </c>
      <c r="DY16">
        <v>49</v>
      </c>
      <c r="DZ16">
        <f t="shared" ref="DZ16:DZ18" si="69">DY16*0.6</f>
        <v>29.4</v>
      </c>
      <c r="EA16" s="1">
        <v>0.1</v>
      </c>
      <c r="EB16" s="7">
        <f t="shared" si="40"/>
        <v>0.68308354301051832</v>
      </c>
      <c r="EC16" s="7">
        <f t="shared" si="40"/>
        <v>0.80699103131686778</v>
      </c>
      <c r="ED16" s="7">
        <f t="shared" si="40"/>
        <v>0.83905433545509656</v>
      </c>
      <c r="EE16" s="7">
        <f t="shared" si="40"/>
        <v>0.8474144940996351</v>
      </c>
      <c r="EF16" s="7">
        <f t="shared" si="41"/>
        <v>0.97637023829896341</v>
      </c>
      <c r="EG16" s="7">
        <f t="shared" si="41"/>
        <v>0.72512042904957907</v>
      </c>
      <c r="EH16" s="7">
        <f t="shared" si="41"/>
        <v>0.55425896571051159</v>
      </c>
      <c r="EI16" s="7">
        <f t="shared" si="42"/>
        <v>0.65436823186480164</v>
      </c>
      <c r="EJ16" s="7">
        <f t="shared" si="42"/>
        <v>0.7661295145402085</v>
      </c>
      <c r="EK16" s="7">
        <f t="shared" si="42"/>
        <v>0.81420591977345558</v>
      </c>
      <c r="EL16" s="7">
        <f t="shared" si="42"/>
        <v>0.82265287782071783</v>
      </c>
      <c r="EM16" s="7">
        <f t="shared" si="43"/>
        <v>0.97147267594041553</v>
      </c>
      <c r="EN16" s="7">
        <f t="shared" si="43"/>
        <v>0.72131375758670957</v>
      </c>
      <c r="EO16" s="7">
        <f t="shared" si="43"/>
        <v>0.54723883795344197</v>
      </c>
      <c r="EP16" s="7">
        <f t="shared" si="44"/>
        <v>0.63330314421209466</v>
      </c>
      <c r="EQ16" s="7">
        <f t="shared" si="44"/>
        <v>0.7667867884945001</v>
      </c>
      <c r="ER16" s="7">
        <f t="shared" si="44"/>
        <v>0.80867826524966679</v>
      </c>
      <c r="ES16" s="7">
        <f t="shared" si="44"/>
        <v>0.82789314738274911</v>
      </c>
      <c r="ET16" s="7">
        <f t="shared" si="45"/>
        <v>0.97384969482692929</v>
      </c>
      <c r="EU16" s="7">
        <f t="shared" si="45"/>
        <v>0.72023085234060757</v>
      </c>
      <c r="EV16" s="7">
        <f t="shared" si="45"/>
        <v>0.54575199843960376</v>
      </c>
      <c r="EW16" s="7">
        <f t="shared" si="46"/>
        <v>0.65326140902655849</v>
      </c>
      <c r="EX16" s="7">
        <f t="shared" si="46"/>
        <v>0.76368946306446894</v>
      </c>
      <c r="EY16" s="7">
        <f t="shared" si="46"/>
        <v>0.81525304440713808</v>
      </c>
      <c r="EZ16" s="7">
        <f t="shared" si="46"/>
        <v>0.83494997724254849</v>
      </c>
      <c r="FA16" s="7">
        <f t="shared" si="47"/>
        <v>0.97544844220177795</v>
      </c>
      <c r="FB16" s="7">
        <f t="shared" si="47"/>
        <v>0.73206903324714812</v>
      </c>
      <c r="FC16" s="7">
        <f t="shared" si="47"/>
        <v>0.56311572233674279</v>
      </c>
      <c r="FE16">
        <v>0.1</v>
      </c>
      <c r="FF16" s="7">
        <f t="shared" si="48"/>
        <v>0.71364747472770196</v>
      </c>
      <c r="FG16" s="7">
        <f t="shared" si="48"/>
        <v>0.88163954922451038</v>
      </c>
      <c r="FH16" s="7">
        <f t="shared" si="48"/>
        <v>0.8381495104444987</v>
      </c>
      <c r="FI16" s="7">
        <f t="shared" si="48"/>
        <v>0.69044508529255977</v>
      </c>
      <c r="FJ16" s="7">
        <f t="shared" si="49"/>
        <v>0.93346117829058362</v>
      </c>
      <c r="FK16" s="7">
        <f t="shared" si="49"/>
        <v>0.2887263076973493</v>
      </c>
      <c r="FL16" s="7">
        <f t="shared" si="50"/>
        <v>0</v>
      </c>
      <c r="FM16" s="7">
        <f t="shared" si="51"/>
        <v>0.73385514901910698</v>
      </c>
      <c r="FN16" s="7">
        <f t="shared" si="51"/>
        <v>0.89164769283847622</v>
      </c>
      <c r="FO16" s="7">
        <f t="shared" si="51"/>
        <v>0.85690007094181586</v>
      </c>
      <c r="FP16" s="7">
        <f t="shared" si="51"/>
        <v>0.69887998734275414</v>
      </c>
      <c r="FQ16" s="7">
        <f t="shared" si="52"/>
        <v>0.93060787816419277</v>
      </c>
      <c r="FR16" s="7">
        <f t="shared" si="52"/>
        <v>0.28443069681812444</v>
      </c>
      <c r="FS16" s="7">
        <f t="shared" si="53"/>
        <v>0</v>
      </c>
      <c r="FT16" s="7">
        <f t="shared" si="54"/>
        <v>0.72304381127114492</v>
      </c>
      <c r="FU16" s="7">
        <f t="shared" si="54"/>
        <v>0.90366838798241034</v>
      </c>
      <c r="FV16" s="7">
        <f t="shared" si="54"/>
        <v>0.85409256730976635</v>
      </c>
      <c r="FW16" s="7">
        <f t="shared" si="54"/>
        <v>0.69717117588340594</v>
      </c>
      <c r="FX16" s="7">
        <f t="shared" si="55"/>
        <v>0.93804207941024109</v>
      </c>
      <c r="FY16" s="7">
        <f t="shared" si="55"/>
        <v>0.28741959082640467</v>
      </c>
      <c r="FZ16" s="7">
        <f t="shared" si="56"/>
        <v>0</v>
      </c>
      <c r="GA16" s="7">
        <f t="shared" si="57"/>
        <v>0.7099214384485012</v>
      </c>
      <c r="GB16" s="7">
        <f t="shared" si="57"/>
        <v>0.90828730663028179</v>
      </c>
      <c r="GC16" s="7">
        <f t="shared" si="57"/>
        <v>0.89064161827300548</v>
      </c>
      <c r="GD16" s="7">
        <f t="shared" si="57"/>
        <v>0.77269612967631995</v>
      </c>
      <c r="GE16" s="7">
        <f t="shared" si="58"/>
        <v>0.9470803651116233</v>
      </c>
      <c r="GF16" s="7">
        <f t="shared" si="58"/>
        <v>0.26039573496714796</v>
      </c>
      <c r="GG16" s="7">
        <f t="shared" si="59"/>
        <v>0</v>
      </c>
      <c r="GI16">
        <v>0.8389648013903962</v>
      </c>
      <c r="GJ16">
        <v>0.84278802680537523</v>
      </c>
      <c r="GK16">
        <v>0.833114190633229</v>
      </c>
      <c r="GN16" t="s">
        <v>57</v>
      </c>
      <c r="GO16" t="s">
        <v>58</v>
      </c>
      <c r="GP16" t="s">
        <v>59</v>
      </c>
      <c r="GQ16">
        <f t="shared" si="63"/>
        <v>0</v>
      </c>
      <c r="GR16" t="s">
        <v>23</v>
      </c>
      <c r="GS16">
        <v>3</v>
      </c>
      <c r="GT16" t="s">
        <v>24</v>
      </c>
      <c r="GU16" t="str">
        <f t="shared" si="64"/>
        <v>0.469733689776289</v>
      </c>
      <c r="GV16" t="s">
        <v>25</v>
      </c>
      <c r="GW16" t="str">
        <f t="shared" si="60"/>
        <v>( 3 , 0.469733689776289 )</v>
      </c>
      <c r="GY16" t="s">
        <v>23</v>
      </c>
      <c r="GZ16">
        <f t="shared" si="65"/>
        <v>3</v>
      </c>
      <c r="HA16" t="s">
        <v>24</v>
      </c>
      <c r="HB16" t="str">
        <f t="shared" si="66"/>
        <v>0.473468810299971</v>
      </c>
      <c r="HC16" t="s">
        <v>25</v>
      </c>
      <c r="HD16" t="str">
        <f t="shared" si="61"/>
        <v>( 3 , 0.473468810299971 )</v>
      </c>
      <c r="HE16" t="s">
        <v>23</v>
      </c>
      <c r="HF16">
        <f t="shared" si="67"/>
        <v>3</v>
      </c>
      <c r="HG16" t="s">
        <v>24</v>
      </c>
      <c r="HH16" t="str">
        <f t="shared" si="68"/>
        <v>0.465902227752992</v>
      </c>
      <c r="HI16" t="s">
        <v>25</v>
      </c>
      <c r="HJ16" t="str">
        <f t="shared" si="62"/>
        <v>( 3 , 0.465902227752992 )</v>
      </c>
    </row>
    <row r="17" spans="1:218" x14ac:dyDescent="0.2">
      <c r="A17">
        <v>9</v>
      </c>
      <c r="B17">
        <v>10</v>
      </c>
      <c r="C17">
        <v>0</v>
      </c>
      <c r="D17">
        <v>14</v>
      </c>
      <c r="E17" t="s">
        <v>19</v>
      </c>
      <c r="F17">
        <v>1383.59</v>
      </c>
      <c r="G17">
        <v>1347.68</v>
      </c>
      <c r="H17">
        <v>2.5954220542212709E-2</v>
      </c>
      <c r="I17">
        <v>1200.17075920105</v>
      </c>
      <c r="J17">
        <v>1200</v>
      </c>
      <c r="K17" t="s">
        <v>16</v>
      </c>
      <c r="L17" t="s">
        <v>13</v>
      </c>
      <c r="M17" t="s">
        <v>13</v>
      </c>
      <c r="N17">
        <v>23.948126183815599</v>
      </c>
      <c r="O17">
        <v>28.26631046597258</v>
      </c>
      <c r="P17">
        <v>29.55864309486142</v>
      </c>
      <c r="Q17">
        <v>29.756333788999271</v>
      </c>
      <c r="R17">
        <v>28.637077745421681</v>
      </c>
      <c r="S17">
        <v>21.462324497157908</v>
      </c>
      <c r="T17">
        <v>16.459767873018869</v>
      </c>
      <c r="U17">
        <v>23.744426844145341</v>
      </c>
      <c r="V17">
        <v>27.908099918707489</v>
      </c>
      <c r="W17">
        <v>28.87023804720528</v>
      </c>
      <c r="X17">
        <v>29.50096908768818</v>
      </c>
      <c r="Y17">
        <v>28.524500671930699</v>
      </c>
      <c r="Z17">
        <v>21.161847549741069</v>
      </c>
      <c r="AA17">
        <v>16.135721222055579</v>
      </c>
      <c r="AB17">
        <v>22.24938468906123</v>
      </c>
      <c r="AC17">
        <v>27.15981468825823</v>
      </c>
      <c r="AD17">
        <v>28.710210571636399</v>
      </c>
      <c r="AE17">
        <v>28.987362312795579</v>
      </c>
      <c r="AF17">
        <v>28.204939654961759</v>
      </c>
      <c r="AG17">
        <v>20.8781398387111</v>
      </c>
      <c r="AH17">
        <v>15.88773955376813</v>
      </c>
      <c r="AI17">
        <v>23.615247883713181</v>
      </c>
      <c r="AJ17">
        <v>27.800586011703398</v>
      </c>
      <c r="AK17">
        <v>29.55074080710758</v>
      </c>
      <c r="AL17">
        <v>30.368897748799181</v>
      </c>
      <c r="AM17">
        <v>28.748178528340329</v>
      </c>
      <c r="AN17">
        <v>21.330656818356939</v>
      </c>
      <c r="AO17">
        <v>16.26460613742114</v>
      </c>
      <c r="AP17" t="s">
        <v>13</v>
      </c>
      <c r="AQ17" t="s">
        <v>13</v>
      </c>
      <c r="AR17">
        <v>4.4548076783183284</v>
      </c>
      <c r="AS17">
        <v>5.6206893075401059</v>
      </c>
      <c r="AT17">
        <v>5.5951330444525231</v>
      </c>
      <c r="AU17">
        <v>5.1576177760229918</v>
      </c>
      <c r="AV17">
        <v>3.3661479991161438</v>
      </c>
      <c r="AW17">
        <v>0.8577131012340381</v>
      </c>
      <c r="AX17">
        <v>0</v>
      </c>
      <c r="AY17">
        <v>4.8770049300635794</v>
      </c>
      <c r="AZ17">
        <v>5.7765117146850571</v>
      </c>
      <c r="BA17">
        <v>5.7072972951367236</v>
      </c>
      <c r="BB17">
        <v>4.7979673143863746</v>
      </c>
      <c r="BC17">
        <v>3.2926346960424731</v>
      </c>
      <c r="BD17">
        <v>0.93840858173015063</v>
      </c>
      <c r="BE17">
        <v>0</v>
      </c>
      <c r="BF17">
        <v>4.2120655944726133</v>
      </c>
      <c r="BG17">
        <v>5.7623016894242394</v>
      </c>
      <c r="BH17">
        <v>5.8040196042233498</v>
      </c>
      <c r="BI17">
        <v>4.4503910257118866</v>
      </c>
      <c r="BJ17">
        <v>3.4443386726487302</v>
      </c>
      <c r="BK17">
        <v>1.1500483486615001</v>
      </c>
      <c r="BL17">
        <v>0</v>
      </c>
      <c r="BM17">
        <v>4.5579285935511296</v>
      </c>
      <c r="BN17">
        <v>5.6375571712718653</v>
      </c>
      <c r="BO17">
        <v>5.8004170605816006</v>
      </c>
      <c r="BP17">
        <v>5.0014811393067564</v>
      </c>
      <c r="BQ17">
        <v>3.313704725095675</v>
      </c>
      <c r="BR17">
        <v>0.90945778910518338</v>
      </c>
      <c r="BS17">
        <v>0</v>
      </c>
      <c r="BU17">
        <v>14</v>
      </c>
      <c r="BV17">
        <f t="shared" si="4"/>
        <v>1383.59</v>
      </c>
      <c r="BW17">
        <f t="shared" si="5"/>
        <v>1167.9949999999999</v>
      </c>
      <c r="BX17">
        <f t="shared" si="6"/>
        <v>1062.1199999999999</v>
      </c>
      <c r="BY17">
        <f t="shared" si="7"/>
        <v>1041.1400000000001</v>
      </c>
      <c r="BZ17">
        <f t="shared" si="8"/>
        <v>1140.355</v>
      </c>
      <c r="CA17">
        <f t="shared" si="9"/>
        <v>1104.2850000000001</v>
      </c>
      <c r="CB17">
        <f t="shared" si="10"/>
        <v>1063.1600000000001</v>
      </c>
      <c r="CE17">
        <v>14</v>
      </c>
      <c r="CF17">
        <f t="shared" si="11"/>
        <v>1347.68</v>
      </c>
      <c r="CG17">
        <f t="shared" si="12"/>
        <v>1053.425</v>
      </c>
      <c r="CH17">
        <f t="shared" si="13"/>
        <v>997.26</v>
      </c>
      <c r="CI17">
        <f t="shared" si="14"/>
        <v>993.14048936877839</v>
      </c>
      <c r="CJ17">
        <f t="shared" si="15"/>
        <v>996.875</v>
      </c>
      <c r="CK17">
        <f t="shared" si="16"/>
        <v>1001.925</v>
      </c>
      <c r="CL17">
        <f t="shared" si="17"/>
        <v>992.78080030546289</v>
      </c>
      <c r="CN17">
        <v>14</v>
      </c>
      <c r="CO17" s="2">
        <f t="shared" si="18"/>
        <v>2.5954220542212546E-2</v>
      </c>
      <c r="CP17" s="2">
        <f t="shared" si="0"/>
        <v>9.8091173335502241E-2</v>
      </c>
      <c r="CQ17" s="2">
        <f t="shared" si="0"/>
        <v>6.1066546152976978E-2</v>
      </c>
      <c r="CR17" s="2">
        <f t="shared" si="0"/>
        <v>4.6102839801776617E-2</v>
      </c>
      <c r="CS17" s="2">
        <f t="shared" si="0"/>
        <v>0.12582046818753811</v>
      </c>
      <c r="CT17" s="2">
        <f t="shared" si="0"/>
        <v>9.2693462285551392E-2</v>
      </c>
      <c r="CU17" s="2">
        <f t="shared" si="0"/>
        <v>6.6198126053027939E-2</v>
      </c>
      <c r="CY17">
        <v>14</v>
      </c>
      <c r="CZ17">
        <v>0</v>
      </c>
      <c r="DA17">
        <f t="shared" si="19"/>
        <v>1384</v>
      </c>
      <c r="DB17">
        <f t="shared" si="20"/>
        <v>1348</v>
      </c>
      <c r="DD17" t="s">
        <v>23</v>
      </c>
      <c r="DE17">
        <f t="shared" si="21"/>
        <v>0</v>
      </c>
      <c r="DF17" t="s">
        <v>24</v>
      </c>
      <c r="DG17">
        <f t="shared" si="22"/>
        <v>1384</v>
      </c>
      <c r="DH17" t="s">
        <v>25</v>
      </c>
      <c r="DI17" t="str">
        <f t="shared" si="1"/>
        <v>( 0 , 1384 )</v>
      </c>
      <c r="DK17" t="s">
        <v>23</v>
      </c>
      <c r="DL17">
        <f t="shared" si="23"/>
        <v>0</v>
      </c>
      <c r="DM17" t="s">
        <v>24</v>
      </c>
      <c r="DN17">
        <f t="shared" si="24"/>
        <v>1348</v>
      </c>
      <c r="DO17" t="s">
        <v>25</v>
      </c>
      <c r="DP17" t="str">
        <f t="shared" si="2"/>
        <v>( 0 , 1348 )</v>
      </c>
      <c r="DR17" t="s">
        <v>23</v>
      </c>
      <c r="DS17" t="s">
        <v>31</v>
      </c>
      <c r="DT17" t="s">
        <v>24</v>
      </c>
      <c r="DU17">
        <v>1530</v>
      </c>
      <c r="DV17" t="s">
        <v>25</v>
      </c>
      <c r="DW17" t="str">
        <f t="shared" si="39"/>
        <v>( 0.20 , 1530 )</v>
      </c>
      <c r="DY17">
        <v>11</v>
      </c>
      <c r="DZ17">
        <f t="shared" si="69"/>
        <v>6.6</v>
      </c>
      <c r="EA17" s="1">
        <v>0.15</v>
      </c>
      <c r="EB17" s="7">
        <f t="shared" si="40"/>
        <v>0.68890428106792756</v>
      </c>
      <c r="EC17" s="7">
        <f t="shared" si="40"/>
        <v>0.80702724049513408</v>
      </c>
      <c r="ED17" s="7">
        <f t="shared" si="40"/>
        <v>0.84031648013729077</v>
      </c>
      <c r="EE17" s="7">
        <f t="shared" si="40"/>
        <v>0.85078381780623324</v>
      </c>
      <c r="EF17" s="7">
        <f t="shared" si="41"/>
        <v>0.97851222974928287</v>
      </c>
      <c r="EG17" s="7">
        <f t="shared" si="41"/>
        <v>0.72510220600428121</v>
      </c>
      <c r="EH17" s="7">
        <f t="shared" si="41"/>
        <v>0.55303552553793089</v>
      </c>
      <c r="EI17" s="7">
        <f t="shared" si="42"/>
        <v>0.65444695236320671</v>
      </c>
      <c r="EJ17" s="7">
        <f t="shared" si="42"/>
        <v>0.76228427702714929</v>
      </c>
      <c r="EK17" s="7">
        <f t="shared" si="42"/>
        <v>0.80394031549104061</v>
      </c>
      <c r="EL17" s="7">
        <f t="shared" si="42"/>
        <v>0.82021752473672294</v>
      </c>
      <c r="EM17" s="7">
        <f t="shared" si="43"/>
        <v>0.97008874566224079</v>
      </c>
      <c r="EN17" s="7">
        <f t="shared" si="43"/>
        <v>0.72312590744450989</v>
      </c>
      <c r="EO17" s="7">
        <f t="shared" si="43"/>
        <v>0.55070072390189351</v>
      </c>
      <c r="EP17" s="7">
        <f t="shared" si="44"/>
        <v>0.64090414441099908</v>
      </c>
      <c r="EQ17" s="7">
        <f t="shared" si="44"/>
        <v>0.76737983836968793</v>
      </c>
      <c r="ER17" s="7">
        <f t="shared" si="44"/>
        <v>0.81094700143708831</v>
      </c>
      <c r="ES17" s="7">
        <f t="shared" si="44"/>
        <v>0.83086415434041394</v>
      </c>
      <c r="ET17" s="7">
        <f t="shared" si="45"/>
        <v>0.97663452019394947</v>
      </c>
      <c r="EU17" s="7">
        <f t="shared" si="45"/>
        <v>0.72205417299096419</v>
      </c>
      <c r="EV17" s="7">
        <f t="shared" si="45"/>
        <v>0.54729149598853011</v>
      </c>
      <c r="EW17" s="7">
        <f t="shared" si="46"/>
        <v>0.65713783861450603</v>
      </c>
      <c r="EX17" s="7">
        <f t="shared" si="46"/>
        <v>0.7687550930031215</v>
      </c>
      <c r="EY17" s="7">
        <f t="shared" si="46"/>
        <v>0.81189073077956975</v>
      </c>
      <c r="EZ17" s="7">
        <f t="shared" si="46"/>
        <v>0.82862470959337098</v>
      </c>
      <c r="FA17" s="7">
        <f t="shared" si="47"/>
        <v>0.975293714889921</v>
      </c>
      <c r="FB17" s="7">
        <f t="shared" si="47"/>
        <v>0.73047720798992866</v>
      </c>
      <c r="FC17" s="7">
        <f t="shared" si="47"/>
        <v>0.56040159867689621</v>
      </c>
      <c r="FE17">
        <v>0.15</v>
      </c>
      <c r="FF17" s="7">
        <f t="shared" si="48"/>
        <v>0.71476890690341455</v>
      </c>
      <c r="FG17" s="7">
        <f t="shared" si="48"/>
        <v>0.87420257037543492</v>
      </c>
      <c r="FH17" s="7">
        <f t="shared" si="48"/>
        <v>0.84037040011643871</v>
      </c>
      <c r="FI17" s="7">
        <f t="shared" si="48"/>
        <v>0.69399921547089705</v>
      </c>
      <c r="FJ17" s="7">
        <f t="shared" si="49"/>
        <v>0.92949608927938643</v>
      </c>
      <c r="FK17" s="7">
        <f t="shared" si="49"/>
        <v>0.28599169620941772</v>
      </c>
      <c r="FL17" s="7">
        <f t="shared" si="50"/>
        <v>0</v>
      </c>
      <c r="FM17" s="7">
        <f t="shared" si="51"/>
        <v>0.72784175866598688</v>
      </c>
      <c r="FN17" s="7">
        <f t="shared" si="51"/>
        <v>0.899846203802117</v>
      </c>
      <c r="FO17" s="7">
        <f t="shared" si="51"/>
        <v>0.86215038342710837</v>
      </c>
      <c r="FP17" s="7">
        <f t="shared" si="51"/>
        <v>0.70708735462845973</v>
      </c>
      <c r="FQ17" s="7">
        <f t="shared" si="52"/>
        <v>0.93866019402537093</v>
      </c>
      <c r="FR17" s="7">
        <f t="shared" si="52"/>
        <v>0.28580871865472096</v>
      </c>
      <c r="FS17" s="7">
        <f t="shared" si="53"/>
        <v>0</v>
      </c>
      <c r="FT17" s="7">
        <f t="shared" si="54"/>
        <v>0.71662749876784537</v>
      </c>
      <c r="FU17" s="7">
        <f t="shared" si="54"/>
        <v>0.89786979286328106</v>
      </c>
      <c r="FV17" s="7">
        <f t="shared" si="54"/>
        <v>0.85679375799726221</v>
      </c>
      <c r="FW17" s="7">
        <f t="shared" si="54"/>
        <v>0.70644246657119314</v>
      </c>
      <c r="FX17" s="7">
        <f t="shared" si="55"/>
        <v>0.93894338483929485</v>
      </c>
      <c r="FY17" s="7">
        <f t="shared" si="55"/>
        <v>0.28377551927438133</v>
      </c>
      <c r="FZ17" s="7">
        <f t="shared" si="56"/>
        <v>0</v>
      </c>
      <c r="GA17" s="7">
        <f t="shared" si="57"/>
        <v>0.71810143820365957</v>
      </c>
      <c r="GB17" s="7">
        <f t="shared" si="57"/>
        <v>0.91482477921082384</v>
      </c>
      <c r="GC17" s="7">
        <f t="shared" si="57"/>
        <v>0.88142061403095029</v>
      </c>
      <c r="GD17" s="7">
        <f t="shared" si="57"/>
        <v>0.7483823573289623</v>
      </c>
      <c r="GE17" s="7">
        <f t="shared" si="58"/>
        <v>0.94007733196675525</v>
      </c>
      <c r="GF17" s="7">
        <f t="shared" si="58"/>
        <v>0.26695563463991795</v>
      </c>
      <c r="GG17" s="7">
        <f t="shared" si="59"/>
        <v>0</v>
      </c>
      <c r="GI17">
        <v>0.84819005163599959</v>
      </c>
      <c r="GJ17">
        <v>0.8539302109381357</v>
      </c>
      <c r="GK17">
        <v>0.83938110645076258</v>
      </c>
      <c r="GN17" t="s">
        <v>60</v>
      </c>
      <c r="GO17" t="s">
        <v>61</v>
      </c>
      <c r="GP17" t="s">
        <v>62</v>
      </c>
      <c r="GQ17">
        <f t="shared" si="63"/>
        <v>0</v>
      </c>
      <c r="GR17" t="s">
        <v>23</v>
      </c>
      <c r="GS17">
        <v>4</v>
      </c>
      <c r="GT17" t="s">
        <v>24</v>
      </c>
      <c r="GU17" t="str">
        <f t="shared" si="64"/>
        <v>0.490743509057911</v>
      </c>
      <c r="GV17" t="s">
        <v>25</v>
      </c>
      <c r="GW17" t="str">
        <f t="shared" si="60"/>
        <v>( 4 , 0.490743509057911 )</v>
      </c>
      <c r="GY17" t="s">
        <v>23</v>
      </c>
      <c r="GZ17">
        <f t="shared" si="65"/>
        <v>4</v>
      </c>
      <c r="HA17" t="s">
        <v>24</v>
      </c>
      <c r="HB17" t="str">
        <f t="shared" si="66"/>
        <v>0.497326258346826</v>
      </c>
      <c r="HC17" t="s">
        <v>25</v>
      </c>
      <c r="HD17" t="str">
        <f t="shared" si="61"/>
        <v>( 4 , 0.497326258346826 )</v>
      </c>
      <c r="HE17" t="s">
        <v>23</v>
      </c>
      <c r="HF17">
        <f t="shared" si="67"/>
        <v>4</v>
      </c>
      <c r="HG17" t="s">
        <v>24</v>
      </c>
      <c r="HH17" t="str">
        <f t="shared" si="68"/>
        <v>0.483649655724598</v>
      </c>
      <c r="HI17" t="s">
        <v>25</v>
      </c>
      <c r="HJ17" t="str">
        <f t="shared" si="62"/>
        <v>( 4 , 0.483649655724598 )</v>
      </c>
    </row>
    <row r="18" spans="1:218" x14ac:dyDescent="0.2">
      <c r="A18">
        <v>9</v>
      </c>
      <c r="B18">
        <v>10</v>
      </c>
      <c r="C18">
        <v>0</v>
      </c>
      <c r="D18">
        <v>15</v>
      </c>
      <c r="E18" t="s">
        <v>19</v>
      </c>
      <c r="F18">
        <v>1181.3150000000001</v>
      </c>
      <c r="G18">
        <v>1146.4460004841039</v>
      </c>
      <c r="H18">
        <v>2.9517105527226771E-2</v>
      </c>
      <c r="I18">
        <v>1200.0620269775391</v>
      </c>
      <c r="J18">
        <v>1200</v>
      </c>
      <c r="K18" t="s">
        <v>16</v>
      </c>
      <c r="L18" t="s">
        <v>13</v>
      </c>
      <c r="M18" t="s">
        <v>13</v>
      </c>
      <c r="N18">
        <v>25.233171516639519</v>
      </c>
      <c r="O18">
        <v>28.428341415432079</v>
      </c>
      <c r="P18">
        <v>28.773366814873111</v>
      </c>
      <c r="Q18">
        <v>28.69245344861141</v>
      </c>
      <c r="R18">
        <v>27.89657598216569</v>
      </c>
      <c r="S18">
        <v>20.79945732748606</v>
      </c>
      <c r="T18">
        <v>15.782129376645271</v>
      </c>
      <c r="U18">
        <v>23.718986482602961</v>
      </c>
      <c r="V18">
        <v>27.194137074665768</v>
      </c>
      <c r="W18">
        <v>27.805854594664449</v>
      </c>
      <c r="X18">
        <v>28.085947109009862</v>
      </c>
      <c r="Y18">
        <v>27.835457768100081</v>
      </c>
      <c r="Z18">
        <v>20.669954887894789</v>
      </c>
      <c r="AA18">
        <v>15.591409748665651</v>
      </c>
      <c r="AB18">
        <v>23.083549724523159</v>
      </c>
      <c r="AC18">
        <v>26.71270355408943</v>
      </c>
      <c r="AD18">
        <v>27.689459613879279</v>
      </c>
      <c r="AE18">
        <v>28.472909384929519</v>
      </c>
      <c r="AF18">
        <v>28.40032054414683</v>
      </c>
      <c r="AG18">
        <v>21.058347150645439</v>
      </c>
      <c r="AH18">
        <v>15.775384305729879</v>
      </c>
      <c r="AI18">
        <v>23.950796185218898</v>
      </c>
      <c r="AJ18">
        <v>27.701103913995372</v>
      </c>
      <c r="AK18">
        <v>28.850380562534941</v>
      </c>
      <c r="AL18">
        <v>28.695981507597811</v>
      </c>
      <c r="AM18">
        <v>28.814166452565189</v>
      </c>
      <c r="AN18">
        <v>21.415482026123339</v>
      </c>
      <c r="AO18">
        <v>16.197559703852662</v>
      </c>
      <c r="AP18" t="s">
        <v>13</v>
      </c>
      <c r="AQ18" t="s">
        <v>13</v>
      </c>
      <c r="AR18">
        <v>4.4360853613906608</v>
      </c>
      <c r="AS18">
        <v>5.3242978943364498</v>
      </c>
      <c r="AT18">
        <v>5.354016246667805</v>
      </c>
      <c r="AU18">
        <v>4.1722181839128352</v>
      </c>
      <c r="AV18">
        <v>3.310588723993789</v>
      </c>
      <c r="AW18">
        <v>1.1218537688995709</v>
      </c>
      <c r="AX18">
        <v>0</v>
      </c>
      <c r="AY18">
        <v>4.1631589774352227</v>
      </c>
      <c r="AZ18">
        <v>5.7712880930665644</v>
      </c>
      <c r="BA18">
        <v>5.6251936544754244</v>
      </c>
      <c r="BB18">
        <v>4.3590586938951281</v>
      </c>
      <c r="BC18">
        <v>3.321436591361532</v>
      </c>
      <c r="BD18">
        <v>1.0636207122281529</v>
      </c>
      <c r="BE18">
        <v>0</v>
      </c>
      <c r="BF18">
        <v>4.2334243102234357</v>
      </c>
      <c r="BG18">
        <v>5.8235198651226101</v>
      </c>
      <c r="BH18">
        <v>5.7392483609196141</v>
      </c>
      <c r="BI18">
        <v>4.4773868911715882</v>
      </c>
      <c r="BJ18">
        <v>3.3271085072700388</v>
      </c>
      <c r="BK18">
        <v>1.05786567450511</v>
      </c>
      <c r="BL18">
        <v>0</v>
      </c>
      <c r="BM18">
        <v>4.9089639269602419</v>
      </c>
      <c r="BN18">
        <v>6.2542043596845591</v>
      </c>
      <c r="BO18">
        <v>5.4771383732958459</v>
      </c>
      <c r="BP18">
        <v>4.4103208009667654</v>
      </c>
      <c r="BQ18">
        <v>3.3546218760070672</v>
      </c>
      <c r="BR18">
        <v>1.034191379305444</v>
      </c>
      <c r="BS18">
        <v>0</v>
      </c>
      <c r="BU18">
        <v>15</v>
      </c>
      <c r="BV18">
        <f t="shared" si="4"/>
        <v>1181.3150000000001</v>
      </c>
      <c r="BW18">
        <f t="shared" si="5"/>
        <v>845.75499999999988</v>
      </c>
      <c r="BX18">
        <f t="shared" si="6"/>
        <v>442.91500000000002</v>
      </c>
      <c r="BY18">
        <f t="shared" si="7"/>
        <v>366.755</v>
      </c>
      <c r="BZ18">
        <f t="shared" si="8"/>
        <v>359.995</v>
      </c>
      <c r="CA18">
        <f t="shared" si="9"/>
        <v>363.97500000000002</v>
      </c>
      <c r="CB18">
        <f t="shared" si="10"/>
        <v>370.73500000000001</v>
      </c>
      <c r="CE18">
        <v>15</v>
      </c>
      <c r="CF18">
        <f t="shared" si="11"/>
        <v>1146.4460004841039</v>
      </c>
      <c r="CG18">
        <f t="shared" si="12"/>
        <v>645.875</v>
      </c>
      <c r="CH18">
        <f t="shared" si="13"/>
        <v>334.05</v>
      </c>
      <c r="CI18">
        <f t="shared" si="14"/>
        <v>284.88499999999999</v>
      </c>
      <c r="CJ18">
        <f t="shared" si="15"/>
        <v>287.45000000000022</v>
      </c>
      <c r="CK18">
        <f t="shared" si="16"/>
        <v>281.07</v>
      </c>
      <c r="CL18">
        <f t="shared" si="17"/>
        <v>287.45000000002551</v>
      </c>
      <c r="CN18">
        <v>15</v>
      </c>
      <c r="CO18" s="2">
        <f t="shared" si="18"/>
        <v>2.9517105527226962E-2</v>
      </c>
      <c r="CP18" s="2">
        <f t="shared" si="0"/>
        <v>0.236333217066408</v>
      </c>
      <c r="CQ18" s="2">
        <f t="shared" si="0"/>
        <v>0.24579208200219005</v>
      </c>
      <c r="CR18" s="2">
        <f t="shared" si="0"/>
        <v>0.22322804051751172</v>
      </c>
      <c r="CS18" s="2">
        <f t="shared" si="0"/>
        <v>0.20151668773177348</v>
      </c>
      <c r="CT18" s="2">
        <f t="shared" si="0"/>
        <v>0.22777663301050904</v>
      </c>
      <c r="CU18" s="2">
        <f t="shared" si="0"/>
        <v>0.22464833371538834</v>
      </c>
      <c r="CY18">
        <v>15</v>
      </c>
      <c r="CZ18">
        <v>0</v>
      </c>
      <c r="DA18">
        <f t="shared" si="19"/>
        <v>1181</v>
      </c>
      <c r="DB18">
        <f t="shared" si="20"/>
        <v>1146</v>
      </c>
      <c r="DD18" t="s">
        <v>23</v>
      </c>
      <c r="DE18">
        <f t="shared" si="21"/>
        <v>0</v>
      </c>
      <c r="DF18" t="s">
        <v>24</v>
      </c>
      <c r="DG18">
        <f t="shared" si="22"/>
        <v>1181</v>
      </c>
      <c r="DH18" t="s">
        <v>25</v>
      </c>
      <c r="DI18" t="str">
        <f t="shared" si="1"/>
        <v>( 0 , 1181 )</v>
      </c>
      <c r="DK18" t="s">
        <v>23</v>
      </c>
      <c r="DL18">
        <f t="shared" si="23"/>
        <v>0</v>
      </c>
      <c r="DM18" t="s">
        <v>24</v>
      </c>
      <c r="DN18">
        <f t="shared" si="24"/>
        <v>1146</v>
      </c>
      <c r="DO18" t="s">
        <v>25</v>
      </c>
      <c r="DP18" t="str">
        <f t="shared" si="2"/>
        <v>( 0 , 1146 )</v>
      </c>
      <c r="DR18" t="s">
        <v>23</v>
      </c>
      <c r="DS18" t="s">
        <v>32</v>
      </c>
      <c r="DT18" t="s">
        <v>24</v>
      </c>
      <c r="DU18">
        <v>1584</v>
      </c>
      <c r="DV18" t="s">
        <v>25</v>
      </c>
      <c r="DW18" t="str">
        <f t="shared" si="39"/>
        <v>( 0.25 , 1584 )</v>
      </c>
      <c r="DY18">
        <v>6</v>
      </c>
      <c r="DZ18">
        <f t="shared" si="69"/>
        <v>3.5999999999999996</v>
      </c>
      <c r="EA18" s="1">
        <v>0.2</v>
      </c>
      <c r="EB18" s="7">
        <f t="shared" si="40"/>
        <v>0.67857577485909415</v>
      </c>
      <c r="EC18" s="7">
        <f t="shared" si="40"/>
        <v>0.80343894215090805</v>
      </c>
      <c r="ED18" s="7">
        <f t="shared" si="40"/>
        <v>0.84218596606452456</v>
      </c>
      <c r="EE18" s="7">
        <f t="shared" si="40"/>
        <v>0.8539302109381357</v>
      </c>
      <c r="EF18" s="7">
        <f t="shared" si="41"/>
        <v>0.97643239056641529</v>
      </c>
      <c r="EG18" s="7">
        <f t="shared" si="41"/>
        <v>0.72441264758360802</v>
      </c>
      <c r="EH18" s="7">
        <f t="shared" si="41"/>
        <v>0.55401199448924288</v>
      </c>
      <c r="EI18" s="7">
        <f t="shared" si="42"/>
        <v>0.65912434337533288</v>
      </c>
      <c r="EJ18" s="7">
        <f t="shared" si="42"/>
        <v>0.76782352345681959</v>
      </c>
      <c r="EK18" s="7">
        <f t="shared" si="42"/>
        <v>0.81073607722623231</v>
      </c>
      <c r="EL18" s="7">
        <f t="shared" si="42"/>
        <v>0.82615945912692412</v>
      </c>
      <c r="EM18" s="7">
        <f t="shared" si="43"/>
        <v>0.97367701628349967</v>
      </c>
      <c r="EN18" s="7">
        <f t="shared" si="43"/>
        <v>0.72446022859740944</v>
      </c>
      <c r="EO18" s="7">
        <f t="shared" si="43"/>
        <v>0.55127353295291981</v>
      </c>
      <c r="EP18" s="7">
        <f t="shared" si="44"/>
        <v>0.63353478989932122</v>
      </c>
      <c r="EQ18" s="7">
        <f t="shared" si="44"/>
        <v>0.76502837109596811</v>
      </c>
      <c r="ER18" s="7">
        <f t="shared" si="44"/>
        <v>0.81060114164196717</v>
      </c>
      <c r="ES18" s="7">
        <f t="shared" si="44"/>
        <v>0.83152384111429478</v>
      </c>
      <c r="ET18" s="7">
        <f t="shared" si="45"/>
        <v>0.97750008964782165</v>
      </c>
      <c r="EU18" s="7">
        <f t="shared" si="45"/>
        <v>0.7201681219798407</v>
      </c>
      <c r="EV18" s="7">
        <f t="shared" si="45"/>
        <v>0.54448874954318627</v>
      </c>
      <c r="EW18" s="7">
        <f t="shared" si="46"/>
        <v>0.6567593397933682</v>
      </c>
      <c r="EX18" s="7">
        <f t="shared" si="46"/>
        <v>0.76495254824977288</v>
      </c>
      <c r="EY18" s="7">
        <f t="shared" si="46"/>
        <v>0.81111328963237073</v>
      </c>
      <c r="EZ18" s="7">
        <f t="shared" si="46"/>
        <v>0.83168154737030442</v>
      </c>
      <c r="FA18" s="7">
        <f t="shared" si="47"/>
        <v>0.97909789502186939</v>
      </c>
      <c r="FB18" s="7">
        <f t="shared" si="47"/>
        <v>0.73376555689579959</v>
      </c>
      <c r="FC18" s="7">
        <f t="shared" si="47"/>
        <v>0.56326128248319707</v>
      </c>
      <c r="FE18">
        <v>0.2</v>
      </c>
      <c r="FF18" s="7">
        <f t="shared" si="48"/>
        <v>0.71447897993687004</v>
      </c>
      <c r="FG18" s="7">
        <f t="shared" si="48"/>
        <v>0.888553195171916</v>
      </c>
      <c r="FH18" s="7">
        <f t="shared" si="48"/>
        <v>0.84167217656787729</v>
      </c>
      <c r="FI18" s="7">
        <f t="shared" si="48"/>
        <v>0.69918498673203333</v>
      </c>
      <c r="FJ18" s="7">
        <f t="shared" si="49"/>
        <v>0.93459048122857313</v>
      </c>
      <c r="FK18" s="7">
        <f t="shared" si="49"/>
        <v>0.28570104786258699</v>
      </c>
      <c r="FL18" s="7">
        <f t="shared" si="50"/>
        <v>0</v>
      </c>
      <c r="FM18" s="7">
        <f t="shared" si="51"/>
        <v>0.7218464645806596</v>
      </c>
      <c r="FN18" s="7">
        <f t="shared" si="51"/>
        <v>0.90476987587389401</v>
      </c>
      <c r="FO18" s="7">
        <f t="shared" si="51"/>
        <v>0.86617841642337945</v>
      </c>
      <c r="FP18" s="7">
        <f t="shared" si="51"/>
        <v>0.7015972738770152</v>
      </c>
      <c r="FQ18" s="7">
        <f t="shared" si="52"/>
        <v>0.94015425348858706</v>
      </c>
      <c r="FR18" s="7">
        <f t="shared" si="52"/>
        <v>0.2895741163096609</v>
      </c>
      <c r="FS18" s="7">
        <f t="shared" si="53"/>
        <v>0</v>
      </c>
      <c r="FT18" s="7">
        <f t="shared" si="54"/>
        <v>0.72227630746636706</v>
      </c>
      <c r="FU18" s="7">
        <f t="shared" si="54"/>
        <v>0.9008006990107551</v>
      </c>
      <c r="FV18" s="7">
        <f t="shared" si="54"/>
        <v>0.83687201943912404</v>
      </c>
      <c r="FW18" s="7">
        <f t="shared" si="54"/>
        <v>0.69704410810839179</v>
      </c>
      <c r="FX18" s="7">
        <f t="shared" si="55"/>
        <v>0.93782581620633521</v>
      </c>
      <c r="FY18" s="7">
        <f t="shared" si="55"/>
        <v>0.28323624455497526</v>
      </c>
      <c r="FZ18" s="7">
        <f t="shared" si="56"/>
        <v>0</v>
      </c>
      <c r="GA18" s="7">
        <f t="shared" si="57"/>
        <v>0.70730537906274427</v>
      </c>
      <c r="GB18" s="7">
        <f t="shared" si="57"/>
        <v>0.91241250237495919</v>
      </c>
      <c r="GC18" s="7">
        <f t="shared" si="57"/>
        <v>0.89171615805320381</v>
      </c>
      <c r="GD18" s="7">
        <f t="shared" si="57"/>
        <v>0.76639050102465811</v>
      </c>
      <c r="GE18" s="7">
        <f t="shared" si="58"/>
        <v>0.95052619842279806</v>
      </c>
      <c r="GF18" s="7">
        <f t="shared" si="58"/>
        <v>0.264886712572584</v>
      </c>
      <c r="GG18" s="7">
        <f t="shared" si="59"/>
        <v>0</v>
      </c>
      <c r="GI18">
        <v>0.97564739461297056</v>
      </c>
      <c r="GJ18">
        <v>0.97851222974928287</v>
      </c>
      <c r="GK18">
        <v>0.96972064389985779</v>
      </c>
      <c r="GN18" t="s">
        <v>63</v>
      </c>
      <c r="GO18" t="s">
        <v>64</v>
      </c>
      <c r="GP18" t="s">
        <v>65</v>
      </c>
      <c r="GQ18">
        <f t="shared" si="63"/>
        <v>0</v>
      </c>
      <c r="GR18" t="s">
        <v>23</v>
      </c>
      <c r="GS18">
        <v>5</v>
      </c>
      <c r="GT18" t="s">
        <v>24</v>
      </c>
      <c r="GU18" t="str">
        <f t="shared" si="64"/>
        <v>0.618249004258994</v>
      </c>
      <c r="GV18" t="s">
        <v>25</v>
      </c>
      <c r="GW18" t="str">
        <f t="shared" si="60"/>
        <v>( 5 , 0.618249004258994 )</v>
      </c>
      <c r="GY18" t="s">
        <v>23</v>
      </c>
      <c r="GZ18">
        <f t="shared" si="65"/>
        <v>5</v>
      </c>
      <c r="HA18" t="s">
        <v>24</v>
      </c>
      <c r="HB18" t="str">
        <f t="shared" si="66"/>
        <v>0.628280609898868</v>
      </c>
      <c r="HC18" t="s">
        <v>25</v>
      </c>
      <c r="HD18" t="str">
        <f t="shared" si="61"/>
        <v>( 5 , 0.628280609898868 )</v>
      </c>
      <c r="HE18" t="s">
        <v>23</v>
      </c>
      <c r="HF18">
        <f t="shared" si="67"/>
        <v>5</v>
      </c>
      <c r="HG18" t="s">
        <v>24</v>
      </c>
      <c r="HH18" t="str">
        <f t="shared" si="68"/>
        <v>0.607661438821436</v>
      </c>
      <c r="HI18" t="s">
        <v>25</v>
      </c>
      <c r="HJ18" t="str">
        <f t="shared" si="62"/>
        <v>( 5 , 0.607661438821436 )</v>
      </c>
    </row>
    <row r="19" spans="1:218" x14ac:dyDescent="0.2">
      <c r="A19">
        <v>9</v>
      </c>
      <c r="B19">
        <v>10</v>
      </c>
      <c r="C19">
        <v>0</v>
      </c>
      <c r="D19">
        <v>16</v>
      </c>
      <c r="E19" t="s">
        <v>19</v>
      </c>
      <c r="F19">
        <v>1592.97</v>
      </c>
      <c r="G19">
        <v>1422.63</v>
      </c>
      <c r="H19">
        <v>0.10693233394225871</v>
      </c>
      <c r="I19">
        <v>1200.0719108581541</v>
      </c>
      <c r="J19">
        <v>1200</v>
      </c>
      <c r="K19" t="s">
        <v>16</v>
      </c>
      <c r="L19" t="s">
        <v>13</v>
      </c>
      <c r="M19" t="s">
        <v>13</v>
      </c>
      <c r="N19">
        <v>25.05613618411353</v>
      </c>
      <c r="O19">
        <v>29.45935638279715</v>
      </c>
      <c r="P19">
        <v>29.815806546781388</v>
      </c>
      <c r="Q19">
        <v>29.872130652774381</v>
      </c>
      <c r="R19">
        <v>28.042450105173</v>
      </c>
      <c r="S19">
        <v>20.826793220418171</v>
      </c>
      <c r="T19">
        <v>15.91018059505886</v>
      </c>
      <c r="U19">
        <v>22.263383886318952</v>
      </c>
      <c r="V19">
        <v>26.884715629906552</v>
      </c>
      <c r="W19">
        <v>28.379218548391201</v>
      </c>
      <c r="X19">
        <v>29.362100900642279</v>
      </c>
      <c r="Y19">
        <v>28.058412313068061</v>
      </c>
      <c r="Z19">
        <v>21.271960117977589</v>
      </c>
      <c r="AA19">
        <v>16.18993088012445</v>
      </c>
      <c r="AB19">
        <v>23.332271612806618</v>
      </c>
      <c r="AC19">
        <v>28.606952460876929</v>
      </c>
      <c r="AD19">
        <v>29.469417211027562</v>
      </c>
      <c r="AE19">
        <v>29.65801309285964</v>
      </c>
      <c r="AF19">
        <v>28.646249578725971</v>
      </c>
      <c r="AG19">
        <v>21.430067208869939</v>
      </c>
      <c r="AH19">
        <v>16.349093305125489</v>
      </c>
      <c r="AI19">
        <v>22.43089267432082</v>
      </c>
      <c r="AJ19">
        <v>27.329930585144229</v>
      </c>
      <c r="AK19">
        <v>28.443642361210841</v>
      </c>
      <c r="AL19">
        <v>29.183159213714571</v>
      </c>
      <c r="AM19">
        <v>28.392859704694711</v>
      </c>
      <c r="AN19">
        <v>21.480018925033828</v>
      </c>
      <c r="AO19">
        <v>16.364414774645681</v>
      </c>
      <c r="AP19" t="s">
        <v>13</v>
      </c>
      <c r="AQ19" t="s">
        <v>13</v>
      </c>
      <c r="AR19">
        <v>4.2664955161057918</v>
      </c>
      <c r="AS19">
        <v>5.7423976663578848</v>
      </c>
      <c r="AT19">
        <v>5.5004196520514617</v>
      </c>
      <c r="AU19">
        <v>3.9998628849735711</v>
      </c>
      <c r="AV19">
        <v>3.420581252046841</v>
      </c>
      <c r="AW19">
        <v>1.2069923836268119</v>
      </c>
      <c r="AX19">
        <v>0</v>
      </c>
      <c r="AY19">
        <v>4.0392520398562084</v>
      </c>
      <c r="AZ19">
        <v>6.180337135963395</v>
      </c>
      <c r="BA19">
        <v>6.0805988521964718</v>
      </c>
      <c r="BB19">
        <v>4.7277679983138796</v>
      </c>
      <c r="BC19">
        <v>3.4016282794493171</v>
      </c>
      <c r="BD19">
        <v>1.0593108284289059</v>
      </c>
      <c r="BE19">
        <v>0</v>
      </c>
      <c r="BF19">
        <v>5.3144536434712402</v>
      </c>
      <c r="BG19">
        <v>6.0445855123296983</v>
      </c>
      <c r="BH19">
        <v>5.4604268428616463</v>
      </c>
      <c r="BI19">
        <v>4.5336966135789627</v>
      </c>
      <c r="BJ19">
        <v>3.4389298153199461</v>
      </c>
      <c r="BK19">
        <v>1.056886901617659</v>
      </c>
      <c r="BL19">
        <v>0</v>
      </c>
      <c r="BM19">
        <v>4.1850427474941316</v>
      </c>
      <c r="BN19">
        <v>6.078956965925375</v>
      </c>
      <c r="BO19">
        <v>5.9214839616406234</v>
      </c>
      <c r="BP19">
        <v>5.1144389407856421</v>
      </c>
      <c r="BQ19">
        <v>3.3666089124407632</v>
      </c>
      <c r="BR19">
        <v>0.89695715417926025</v>
      </c>
      <c r="BS19">
        <v>0</v>
      </c>
      <c r="BU19">
        <v>16</v>
      </c>
      <c r="BV19">
        <f t="shared" si="4"/>
        <v>1592.97</v>
      </c>
      <c r="BW19">
        <f t="shared" si="5"/>
        <v>1250.095</v>
      </c>
      <c r="BX19">
        <f t="shared" si="6"/>
        <v>1151.135</v>
      </c>
      <c r="BY19">
        <f t="shared" si="7"/>
        <v>1062.75</v>
      </c>
      <c r="BZ19">
        <f t="shared" si="8"/>
        <v>1190.19</v>
      </c>
      <c r="CA19">
        <f t="shared" si="9"/>
        <v>1141.21</v>
      </c>
      <c r="CB19">
        <f t="shared" si="10"/>
        <v>1100.9000000000001</v>
      </c>
      <c r="CE19">
        <v>16</v>
      </c>
      <c r="CF19">
        <f t="shared" si="11"/>
        <v>1422.63</v>
      </c>
      <c r="CG19">
        <f t="shared" si="12"/>
        <v>1116.58</v>
      </c>
      <c r="CH19">
        <f t="shared" si="13"/>
        <v>1007.31</v>
      </c>
      <c r="CI19">
        <f t="shared" si="14"/>
        <v>992.46</v>
      </c>
      <c r="CJ19">
        <f t="shared" si="15"/>
        <v>991.99587111340065</v>
      </c>
      <c r="CK19">
        <f t="shared" si="16"/>
        <v>992.16</v>
      </c>
      <c r="CL19">
        <f t="shared" si="17"/>
        <v>994.61500000000001</v>
      </c>
      <c r="CN19">
        <v>16</v>
      </c>
      <c r="CO19" s="2">
        <f t="shared" si="18"/>
        <v>0.10693233394225875</v>
      </c>
      <c r="CP19" s="2">
        <f t="shared" si="0"/>
        <v>0.10680388290489931</v>
      </c>
      <c r="CQ19" s="2">
        <f t="shared" si="0"/>
        <v>0.12494190516316508</v>
      </c>
      <c r="CR19" s="2">
        <f t="shared" si="0"/>
        <v>6.6139731827805193E-2</v>
      </c>
      <c r="CS19" s="2">
        <f t="shared" si="0"/>
        <v>0.16652310041808399</v>
      </c>
      <c r="CT19" s="2">
        <f t="shared" si="0"/>
        <v>0.13060698732047568</v>
      </c>
      <c r="CU19" s="2">
        <f t="shared" si="0"/>
        <v>9.6543736942501651E-2</v>
      </c>
      <c r="CY19">
        <v>16</v>
      </c>
      <c r="CZ19">
        <v>0</v>
      </c>
      <c r="DA19">
        <f t="shared" si="19"/>
        <v>1593</v>
      </c>
      <c r="DB19">
        <f t="shared" si="20"/>
        <v>1423</v>
      </c>
      <c r="DD19" t="s">
        <v>23</v>
      </c>
      <c r="DE19">
        <f t="shared" si="21"/>
        <v>0</v>
      </c>
      <c r="DF19" t="s">
        <v>24</v>
      </c>
      <c r="DG19">
        <f t="shared" si="22"/>
        <v>1593</v>
      </c>
      <c r="DH19" t="s">
        <v>25</v>
      </c>
      <c r="DI19" t="str">
        <f t="shared" si="1"/>
        <v>( 0 , 1593 )</v>
      </c>
      <c r="DK19" t="s">
        <v>23</v>
      </c>
      <c r="DL19">
        <f t="shared" si="23"/>
        <v>0</v>
      </c>
      <c r="DM19" t="s">
        <v>24</v>
      </c>
      <c r="DN19">
        <f t="shared" si="24"/>
        <v>1423</v>
      </c>
      <c r="DO19" t="s">
        <v>25</v>
      </c>
      <c r="DP19" t="str">
        <f t="shared" si="2"/>
        <v>( 0 , 1423 )</v>
      </c>
      <c r="DR19" t="s">
        <v>23</v>
      </c>
      <c r="DS19" t="s">
        <v>33</v>
      </c>
      <c r="DT19" t="s">
        <v>24</v>
      </c>
      <c r="DU19">
        <v>1543</v>
      </c>
      <c r="DV19" t="s">
        <v>25</v>
      </c>
      <c r="DW19" t="str">
        <f t="shared" si="39"/>
        <v>( 0.30 , 1543 )</v>
      </c>
      <c r="EA19" s="1">
        <v>0.25</v>
      </c>
      <c r="EB19" s="7">
        <f t="shared" si="40"/>
        <v>0.68054323817384976</v>
      </c>
      <c r="EC19" s="7">
        <f t="shared" si="40"/>
        <v>0.79964953754945556</v>
      </c>
      <c r="ED19" s="7">
        <f t="shared" si="40"/>
        <v>0.833114190633229</v>
      </c>
      <c r="EE19" s="7">
        <f t="shared" si="40"/>
        <v>0.84885504408918055</v>
      </c>
      <c r="EF19" s="7">
        <f t="shared" si="41"/>
        <v>0.97719085626481705</v>
      </c>
      <c r="EG19" s="7">
        <f t="shared" si="41"/>
        <v>0.72643369528227719</v>
      </c>
      <c r="EH19" s="7">
        <f t="shared" si="41"/>
        <v>0.55617979801456829</v>
      </c>
      <c r="EI19" s="7">
        <f t="shared" si="42"/>
        <v>0.660043088808828</v>
      </c>
      <c r="EJ19" s="7">
        <f t="shared" si="42"/>
        <v>0.77418135545001932</v>
      </c>
      <c r="EK19" s="7">
        <f t="shared" si="42"/>
        <v>0.81410004765663091</v>
      </c>
      <c r="EL19" s="7">
        <f t="shared" si="42"/>
        <v>0.82754900406793042</v>
      </c>
      <c r="EM19" s="7">
        <f t="shared" si="43"/>
        <v>0.97403610819533593</v>
      </c>
      <c r="EN19" s="7">
        <f t="shared" si="43"/>
        <v>0.72224129391732605</v>
      </c>
      <c r="EO19" s="7">
        <f t="shared" si="43"/>
        <v>0.54924142187282743</v>
      </c>
      <c r="EP19" s="7">
        <f t="shared" si="44"/>
        <v>0.633074031774438</v>
      </c>
      <c r="EQ19" s="7">
        <f t="shared" si="44"/>
        <v>0.7588073131128813</v>
      </c>
      <c r="ER19" s="7">
        <f t="shared" si="44"/>
        <v>0.80155312889276786</v>
      </c>
      <c r="ES19" s="7">
        <f t="shared" si="44"/>
        <v>0.82993723449194323</v>
      </c>
      <c r="ET19" s="7">
        <f t="shared" si="45"/>
        <v>0.97315280972868257</v>
      </c>
      <c r="EU19" s="7">
        <f t="shared" si="45"/>
        <v>0.71837675683218283</v>
      </c>
      <c r="EV19" s="7">
        <f t="shared" si="45"/>
        <v>0.54519968114489004</v>
      </c>
      <c r="EW19" s="7">
        <f t="shared" si="46"/>
        <v>0.65553907801727318</v>
      </c>
      <c r="EX19" s="7">
        <f t="shared" si="46"/>
        <v>0.77418588246938025</v>
      </c>
      <c r="EY19" s="7">
        <f t="shared" si="46"/>
        <v>0.81743785965701321</v>
      </c>
      <c r="EZ19" s="7">
        <f t="shared" si="46"/>
        <v>0.83607533158734926</v>
      </c>
      <c r="FA19" s="7">
        <f t="shared" si="47"/>
        <v>0.97761935944336253</v>
      </c>
      <c r="FB19" s="7">
        <f t="shared" si="47"/>
        <v>0.7324316182668722</v>
      </c>
      <c r="FC19" s="7">
        <f t="shared" si="47"/>
        <v>0.56330409039407414</v>
      </c>
      <c r="FE19">
        <v>0.25</v>
      </c>
      <c r="FF19" s="7">
        <f t="shared" si="48"/>
        <v>0.72517007689329327</v>
      </c>
      <c r="FG19" s="7">
        <f t="shared" si="48"/>
        <v>0.87640627044075503</v>
      </c>
      <c r="FH19" s="7">
        <f t="shared" si="48"/>
        <v>0.83136522907586408</v>
      </c>
      <c r="FI19" s="7">
        <f t="shared" si="48"/>
        <v>0.71677532099177377</v>
      </c>
      <c r="FJ19" s="7">
        <f t="shared" si="49"/>
        <v>0.93718307985534155</v>
      </c>
      <c r="FK19" s="7">
        <f t="shared" si="49"/>
        <v>0.2753760777006285</v>
      </c>
      <c r="FL19" s="7">
        <f t="shared" si="50"/>
        <v>0</v>
      </c>
      <c r="FM19" s="7">
        <f t="shared" si="51"/>
        <v>0.72365262782286066</v>
      </c>
      <c r="FN19" s="7">
        <f t="shared" si="51"/>
        <v>0.89081158351664647</v>
      </c>
      <c r="FO19" s="7">
        <f t="shared" si="51"/>
        <v>0.86215297166951255</v>
      </c>
      <c r="FP19" s="7">
        <f t="shared" si="51"/>
        <v>0.70788251300509297</v>
      </c>
      <c r="FQ19" s="7">
        <f t="shared" si="52"/>
        <v>0.9367880089023719</v>
      </c>
      <c r="FR19" s="7">
        <f t="shared" si="52"/>
        <v>0.2850035018044314</v>
      </c>
      <c r="FS19" s="7">
        <f t="shared" si="53"/>
        <v>0</v>
      </c>
      <c r="FT19" s="7">
        <f t="shared" si="54"/>
        <v>0.71452237461511325</v>
      </c>
      <c r="FU19" s="7">
        <f t="shared" si="54"/>
        <v>0.89726530454344744</v>
      </c>
      <c r="FV19" s="7">
        <f t="shared" si="54"/>
        <v>0.8427570374556842</v>
      </c>
      <c r="FW19" s="7">
        <f t="shared" si="54"/>
        <v>0.70798821483940155</v>
      </c>
      <c r="FX19" s="7">
        <f t="shared" si="55"/>
        <v>0.93883940043071323</v>
      </c>
      <c r="FY19" s="7">
        <f t="shared" si="55"/>
        <v>0.27804035507466673</v>
      </c>
      <c r="FZ19" s="7">
        <f t="shared" si="56"/>
        <v>0</v>
      </c>
      <c r="GA19" s="7">
        <f t="shared" si="57"/>
        <v>0.70670717434879327</v>
      </c>
      <c r="GB19" s="7">
        <f t="shared" si="57"/>
        <v>0.91235016026953974</v>
      </c>
      <c r="GC19" s="7">
        <f t="shared" si="57"/>
        <v>0.89547754840370086</v>
      </c>
      <c r="GD19" s="7">
        <f t="shared" si="57"/>
        <v>0.76309721521765495</v>
      </c>
      <c r="GE19" s="7">
        <f t="shared" si="58"/>
        <v>0.94625966132434514</v>
      </c>
      <c r="GF19" s="7">
        <f t="shared" si="58"/>
        <v>0.26533509752885526</v>
      </c>
      <c r="GG19" s="7">
        <f t="shared" si="59"/>
        <v>0</v>
      </c>
      <c r="GI19">
        <v>0.72417612280060062</v>
      </c>
      <c r="GJ19">
        <v>0.72643369528227719</v>
      </c>
      <c r="GK19">
        <v>0.72077027733865751</v>
      </c>
      <c r="GN19" t="s">
        <v>66</v>
      </c>
      <c r="GO19" t="s">
        <v>67</v>
      </c>
      <c r="GP19" t="s">
        <v>68</v>
      </c>
      <c r="GQ19">
        <f t="shared" si="63"/>
        <v>0</v>
      </c>
      <c r="GR19" t="s">
        <v>23</v>
      </c>
      <c r="GS19">
        <v>6</v>
      </c>
      <c r="GT19" t="s">
        <v>24</v>
      </c>
      <c r="GU19" t="str">
        <f t="shared" si="64"/>
        <v>0.461400882243087</v>
      </c>
      <c r="GV19" t="s">
        <v>25</v>
      </c>
      <c r="GW19" t="str">
        <f t="shared" si="60"/>
        <v>( 6 , 0.461400882243087 )</v>
      </c>
      <c r="GY19" t="s">
        <v>23</v>
      </c>
      <c r="GZ19">
        <f t="shared" si="65"/>
        <v>6</v>
      </c>
      <c r="HA19" t="s">
        <v>24</v>
      </c>
      <c r="HB19" t="str">
        <f t="shared" si="66"/>
        <v>0.468727273124996</v>
      </c>
      <c r="HC19" t="s">
        <v>25</v>
      </c>
      <c r="HD19" t="str">
        <f t="shared" si="61"/>
        <v>( 6 , 0.468727273124996 )</v>
      </c>
      <c r="HE19" t="s">
        <v>23</v>
      </c>
      <c r="HF19">
        <f t="shared" si="67"/>
        <v>6</v>
      </c>
      <c r="HG19" t="s">
        <v>24</v>
      </c>
      <c r="HH19" t="str">
        <f t="shared" si="68"/>
        <v>0.453864864363685</v>
      </c>
      <c r="HI19" t="s">
        <v>25</v>
      </c>
      <c r="HJ19" t="str">
        <f t="shared" si="62"/>
        <v>( 6 , 0.453864864363685 )</v>
      </c>
    </row>
    <row r="20" spans="1:218" x14ac:dyDescent="0.2">
      <c r="A20">
        <v>9</v>
      </c>
      <c r="B20">
        <v>10</v>
      </c>
      <c r="C20">
        <v>0</v>
      </c>
      <c r="D20">
        <v>17</v>
      </c>
      <c r="E20" t="s">
        <v>19</v>
      </c>
      <c r="F20">
        <v>589.6450000000001</v>
      </c>
      <c r="G20">
        <v>586.9</v>
      </c>
      <c r="H20">
        <v>4.6553434693758413E-3</v>
      </c>
      <c r="I20">
        <v>412.42048645019531</v>
      </c>
      <c r="J20">
        <v>1200</v>
      </c>
      <c r="K20" t="s">
        <v>17</v>
      </c>
      <c r="L20" t="s">
        <v>13</v>
      </c>
      <c r="M20" t="s">
        <v>13</v>
      </c>
      <c r="N20">
        <v>24.151280968040801</v>
      </c>
      <c r="O20">
        <v>28.763348757916251</v>
      </c>
      <c r="P20">
        <v>29.687325504047109</v>
      </c>
      <c r="Q20">
        <v>30.091757861326009</v>
      </c>
      <c r="R20">
        <v>28.760195774470318</v>
      </c>
      <c r="S20">
        <v>20.979124097320501</v>
      </c>
      <c r="T20">
        <v>15.901768014200631</v>
      </c>
      <c r="U20">
        <v>22.333510459093841</v>
      </c>
      <c r="V20">
        <v>25.866074081099459</v>
      </c>
      <c r="W20">
        <v>27.578276753119091</v>
      </c>
      <c r="X20">
        <v>28.356245634307609</v>
      </c>
      <c r="Y20">
        <v>28.90111183682081</v>
      </c>
      <c r="Z20">
        <v>21.378517395604671</v>
      </c>
      <c r="AA20">
        <v>15.89284341229688</v>
      </c>
      <c r="AB20">
        <v>21.8343920656528</v>
      </c>
      <c r="AC20">
        <v>27.628840006092659</v>
      </c>
      <c r="AD20">
        <v>29.35253316726228</v>
      </c>
      <c r="AE20">
        <v>29.66463359480861</v>
      </c>
      <c r="AF20">
        <v>28.7828285965854</v>
      </c>
      <c r="AG20">
        <v>20.98356923659232</v>
      </c>
      <c r="AH20">
        <v>15.769964594882079</v>
      </c>
      <c r="AI20">
        <v>23.049518376170091</v>
      </c>
      <c r="AJ20">
        <v>27.848361261470131</v>
      </c>
      <c r="AK20">
        <v>29.114842159678709</v>
      </c>
      <c r="AL20">
        <v>29.592724630017099</v>
      </c>
      <c r="AM20">
        <v>28.769810026915732</v>
      </c>
      <c r="AN20">
        <v>21.24493187303926</v>
      </c>
      <c r="AO20">
        <v>15.88945154829034</v>
      </c>
      <c r="AP20" t="s">
        <v>13</v>
      </c>
      <c r="AQ20" t="s">
        <v>13</v>
      </c>
      <c r="AR20">
        <v>4.4080921807312743</v>
      </c>
      <c r="AS20">
        <v>5.3947607691411452</v>
      </c>
      <c r="AT20">
        <v>5.1772748935640864</v>
      </c>
      <c r="AU20">
        <v>5.0144050522261239</v>
      </c>
      <c r="AV20">
        <v>3.3083031188429239</v>
      </c>
      <c r="AW20">
        <v>0.79142042845100435</v>
      </c>
      <c r="AX20">
        <v>0</v>
      </c>
      <c r="AY20">
        <v>4.4717517479463984</v>
      </c>
      <c r="AZ20">
        <v>5.9982538047077956</v>
      </c>
      <c r="BA20">
        <v>5.6385460214356646</v>
      </c>
      <c r="BB20">
        <v>4.5839508919108631</v>
      </c>
      <c r="BC20">
        <v>3.3132342821718321</v>
      </c>
      <c r="BD20">
        <v>0.97250012827035281</v>
      </c>
      <c r="BE20">
        <v>0</v>
      </c>
      <c r="BF20">
        <v>4.557396673591672</v>
      </c>
      <c r="BG20">
        <v>5.8597343514965816</v>
      </c>
      <c r="BH20">
        <v>5.7287650324943726</v>
      </c>
      <c r="BI20">
        <v>4.847561331860831</v>
      </c>
      <c r="BJ20">
        <v>3.1449798358550458</v>
      </c>
      <c r="BK20">
        <v>0.80540874350773739</v>
      </c>
      <c r="BL20">
        <v>0</v>
      </c>
      <c r="BM20">
        <v>4.7897137360970916</v>
      </c>
      <c r="BN20">
        <v>6.372748126638685</v>
      </c>
      <c r="BO20">
        <v>5.6663781205555539</v>
      </c>
      <c r="BP20">
        <v>4.3673770999358599</v>
      </c>
      <c r="BQ20">
        <v>3.2317849683107109</v>
      </c>
      <c r="BR20">
        <v>0.97597341558160688</v>
      </c>
      <c r="BS20">
        <v>0</v>
      </c>
      <c r="BU20">
        <v>17</v>
      </c>
      <c r="BV20">
        <f t="shared" si="4"/>
        <v>589.6450000000001</v>
      </c>
      <c r="BW20">
        <f t="shared" si="5"/>
        <v>309.1999887707891</v>
      </c>
      <c r="BX20">
        <f t="shared" si="6"/>
        <v>246.36</v>
      </c>
      <c r="BY20">
        <f t="shared" si="7"/>
        <v>218.23500000000001</v>
      </c>
      <c r="BZ20">
        <f t="shared" si="8"/>
        <v>223.27</v>
      </c>
      <c r="CA20">
        <f t="shared" si="9"/>
        <v>217.61500000000001</v>
      </c>
      <c r="CB20">
        <f t="shared" si="10"/>
        <v>204.63499999999999</v>
      </c>
      <c r="CE20">
        <v>17</v>
      </c>
      <c r="CF20">
        <f t="shared" si="11"/>
        <v>586.9</v>
      </c>
      <c r="CG20">
        <f t="shared" si="12"/>
        <v>220.89500000000001</v>
      </c>
      <c r="CH20">
        <f t="shared" si="13"/>
        <v>119.3</v>
      </c>
      <c r="CI20">
        <f t="shared" si="14"/>
        <v>123.815</v>
      </c>
      <c r="CJ20">
        <f t="shared" si="15"/>
        <v>124.015</v>
      </c>
      <c r="CK20">
        <f t="shared" si="16"/>
        <v>123.015</v>
      </c>
      <c r="CL20">
        <f t="shared" si="17"/>
        <v>123.27500000000001</v>
      </c>
      <c r="CN20">
        <v>17</v>
      </c>
      <c r="CO20" s="2">
        <f t="shared" si="18"/>
        <v>4.6553434693758413E-3</v>
      </c>
      <c r="CP20" s="2">
        <f t="shared" ref="CP20:CP32" si="70">(BW20-CG20)/BW20</f>
        <v>0.28559182399016791</v>
      </c>
      <c r="CQ20" s="2">
        <f t="shared" ref="CQ20:CQ32" si="71">(BX20-CH20)/BX20</f>
        <v>0.51574930995291446</v>
      </c>
      <c r="CR20" s="2">
        <f t="shared" ref="CR20:CR32" si="72">(BY20-CI20)/BY20</f>
        <v>0.43265287419524828</v>
      </c>
      <c r="CS20" s="2">
        <f t="shared" ref="CS20:CS32" si="73">(BZ20-CJ20)/BZ20</f>
        <v>0.44455143996058588</v>
      </c>
      <c r="CT20" s="2">
        <f t="shared" ref="CT20:CT32" si="74">(CA20-CK20)/CA20</f>
        <v>0.43471268065160951</v>
      </c>
      <c r="CU20" s="2">
        <f t="shared" ref="CU20:CU32" si="75">(CB20-CL20)/CB20</f>
        <v>0.39758594570821215</v>
      </c>
      <c r="CY20">
        <v>17</v>
      </c>
      <c r="CZ20">
        <v>0</v>
      </c>
      <c r="DA20">
        <f t="shared" si="19"/>
        <v>590</v>
      </c>
      <c r="DB20">
        <f t="shared" si="20"/>
        <v>587</v>
      </c>
      <c r="DD20" t="s">
        <v>23</v>
      </c>
      <c r="DE20">
        <f t="shared" si="21"/>
        <v>0</v>
      </c>
      <c r="DF20" t="s">
        <v>24</v>
      </c>
      <c r="DG20">
        <f t="shared" si="22"/>
        <v>590</v>
      </c>
      <c r="DH20" t="s">
        <v>25</v>
      </c>
      <c r="DI20" t="str">
        <f t="shared" si="1"/>
        <v>( 0 , 590 )</v>
      </c>
      <c r="DK20" t="s">
        <v>23</v>
      </c>
      <c r="DL20">
        <f t="shared" si="23"/>
        <v>0</v>
      </c>
      <c r="DM20" t="s">
        <v>24</v>
      </c>
      <c r="DN20">
        <f t="shared" si="24"/>
        <v>587</v>
      </c>
      <c r="DO20" t="s">
        <v>25</v>
      </c>
      <c r="DP20" t="str">
        <f t="shared" si="2"/>
        <v>( 0 , 587 )</v>
      </c>
      <c r="EA20" s="1">
        <v>0.3</v>
      </c>
      <c r="EB20" s="7">
        <f t="shared" si="40"/>
        <v>0.68199044319393198</v>
      </c>
      <c r="EC20" s="7">
        <f t="shared" si="40"/>
        <v>0.80664267033985426</v>
      </c>
      <c r="ED20" s="7">
        <f t="shared" si="40"/>
        <v>0.84278802680537523</v>
      </c>
      <c r="EE20" s="7">
        <f t="shared" si="40"/>
        <v>0.85085014762891198</v>
      </c>
      <c r="EF20" s="7">
        <f t="shared" si="41"/>
        <v>0.97747134737847841</v>
      </c>
      <c r="EG20" s="7">
        <f t="shared" si="41"/>
        <v>0.72512356412120116</v>
      </c>
      <c r="EH20" s="7">
        <f t="shared" si="41"/>
        <v>0.55514316243282202</v>
      </c>
      <c r="EI20" s="7">
        <f t="shared" si="42"/>
        <v>0.66031436853127901</v>
      </c>
      <c r="EJ20" s="7">
        <f t="shared" si="42"/>
        <v>0.76802181272706083</v>
      </c>
      <c r="EK20" s="7">
        <f t="shared" si="42"/>
        <v>0.80925472000677667</v>
      </c>
      <c r="EL20" s="7">
        <f t="shared" si="42"/>
        <v>0.82702095277718468</v>
      </c>
      <c r="EM20" s="7">
        <f t="shared" si="43"/>
        <v>0.9723345947080605</v>
      </c>
      <c r="EN20" s="7">
        <f t="shared" si="43"/>
        <v>0.7216218013532617</v>
      </c>
      <c r="EO20" s="7">
        <f t="shared" si="43"/>
        <v>0.54971336700921214</v>
      </c>
      <c r="EP20" s="7">
        <f t="shared" si="44"/>
        <v>0.63424352992053101</v>
      </c>
      <c r="EQ20" s="7">
        <f t="shared" si="44"/>
        <v>0.76629332077168066</v>
      </c>
      <c r="ER20" s="7">
        <f t="shared" si="44"/>
        <v>0.8100370390470697</v>
      </c>
      <c r="ES20" s="7">
        <f t="shared" si="44"/>
        <v>0.83124876149407423</v>
      </c>
      <c r="ET20" s="7">
        <f t="shared" si="45"/>
        <v>0.97465675819609021</v>
      </c>
      <c r="EU20" s="7">
        <f t="shared" si="45"/>
        <v>0.72262339048953395</v>
      </c>
      <c r="EV20" s="7">
        <f t="shared" si="45"/>
        <v>0.54954077305702553</v>
      </c>
      <c r="EW20" s="7">
        <f t="shared" si="46"/>
        <v>0.66111162033693294</v>
      </c>
      <c r="EX20" s="7">
        <f t="shared" si="46"/>
        <v>0.76892103844092052</v>
      </c>
      <c r="EY20" s="7">
        <f t="shared" si="46"/>
        <v>0.80946531964667623</v>
      </c>
      <c r="EZ20" s="7">
        <f t="shared" si="46"/>
        <v>0.83191227077033458</v>
      </c>
      <c r="FA20" s="7">
        <f t="shared" si="47"/>
        <v>0.97718581399738869</v>
      </c>
      <c r="FB20" s="7">
        <f t="shared" si="47"/>
        <v>0.73080241818399061</v>
      </c>
      <c r="FC20" s="7">
        <f t="shared" si="47"/>
        <v>0.5614558582132857</v>
      </c>
      <c r="FE20">
        <v>0.3</v>
      </c>
      <c r="FF20" s="7">
        <f t="shared" si="48"/>
        <v>0.71733344386627351</v>
      </c>
      <c r="FG20" s="7">
        <f t="shared" si="48"/>
        <v>0.89125124127255684</v>
      </c>
      <c r="FH20" s="7">
        <f t="shared" si="48"/>
        <v>0.82901710656794314</v>
      </c>
      <c r="FI20" s="7">
        <f t="shared" si="48"/>
        <v>0.691666189360302</v>
      </c>
      <c r="FJ20" s="7">
        <f t="shared" si="49"/>
        <v>0.93677525343752832</v>
      </c>
      <c r="FK20" s="7">
        <f t="shared" si="49"/>
        <v>0.28558447344560151</v>
      </c>
      <c r="FL20" s="7">
        <f t="shared" si="50"/>
        <v>0</v>
      </c>
      <c r="FM20" s="7">
        <f t="shared" si="51"/>
        <v>0.7263008673370388</v>
      </c>
      <c r="FN20" s="7">
        <f t="shared" si="51"/>
        <v>0.88910215477674726</v>
      </c>
      <c r="FO20" s="7">
        <f t="shared" si="51"/>
        <v>0.86331631632390693</v>
      </c>
      <c r="FP20" s="7">
        <f t="shared" si="51"/>
        <v>0.71221622993388223</v>
      </c>
      <c r="FQ20" s="7">
        <f t="shared" si="52"/>
        <v>0.93519710418386648</v>
      </c>
      <c r="FR20" s="7">
        <f t="shared" si="52"/>
        <v>0.28356049794221977</v>
      </c>
      <c r="FS20" s="7">
        <f t="shared" si="53"/>
        <v>0</v>
      </c>
      <c r="FT20" s="7">
        <f t="shared" si="54"/>
        <v>0.72909688993152577</v>
      </c>
      <c r="FU20" s="7">
        <f t="shared" si="54"/>
        <v>0.89944106510036115</v>
      </c>
      <c r="FV20" s="7">
        <f t="shared" si="54"/>
        <v>0.85767256678865955</v>
      </c>
      <c r="FW20" s="7">
        <f t="shared" si="54"/>
        <v>0.70953918277488903</v>
      </c>
      <c r="FX20" s="7">
        <f t="shared" si="55"/>
        <v>0.94086676393094459</v>
      </c>
      <c r="FY20" s="7">
        <f t="shared" si="55"/>
        <v>0.28360070963385342</v>
      </c>
      <c r="FZ20" s="7">
        <f t="shared" si="56"/>
        <v>0</v>
      </c>
      <c r="GA20" s="7">
        <f t="shared" si="57"/>
        <v>0.70919667951482646</v>
      </c>
      <c r="GB20" s="7">
        <f t="shared" si="57"/>
        <v>0.90443408217310761</v>
      </c>
      <c r="GC20" s="7">
        <f t="shared" si="57"/>
        <v>0.880267454149539</v>
      </c>
      <c r="GD20" s="7">
        <f t="shared" si="57"/>
        <v>0.76798134530927598</v>
      </c>
      <c r="GE20" s="7">
        <f t="shared" si="58"/>
        <v>0.94864953083780512</v>
      </c>
      <c r="GF20" s="7">
        <f t="shared" si="58"/>
        <v>0.26102838206877987</v>
      </c>
      <c r="GG20" s="7">
        <f t="shared" si="59"/>
        <v>0</v>
      </c>
      <c r="GI20">
        <v>0.55328575357928744</v>
      </c>
      <c r="GJ20">
        <v>0.55617979801456829</v>
      </c>
      <c r="GK20">
        <v>0.54927262686091638</v>
      </c>
      <c r="GN20" t="s">
        <v>69</v>
      </c>
      <c r="GO20" t="s">
        <v>70</v>
      </c>
      <c r="GP20" t="s">
        <v>71</v>
      </c>
      <c r="GQ20">
        <f t="shared" si="63"/>
        <v>0</v>
      </c>
      <c r="GR20" t="s">
        <v>23</v>
      </c>
      <c r="GS20">
        <v>7</v>
      </c>
      <c r="GT20" t="s">
        <v>24</v>
      </c>
      <c r="GU20" t="str">
        <f t="shared" si="64"/>
        <v>0.35594477137607</v>
      </c>
      <c r="GV20" t="s">
        <v>25</v>
      </c>
      <c r="GW20" t="str">
        <f t="shared" si="60"/>
        <v>( 7 , 0.35594477137607 )</v>
      </c>
      <c r="GY20" t="s">
        <v>23</v>
      </c>
      <c r="GZ20">
        <f t="shared" si="65"/>
        <v>7</v>
      </c>
      <c r="HA20" t="s">
        <v>24</v>
      </c>
      <c r="HB20" t="str">
        <f t="shared" si="66"/>
        <v>0.362059937506586</v>
      </c>
      <c r="HC20" t="s">
        <v>25</v>
      </c>
      <c r="HD20" t="str">
        <f t="shared" si="61"/>
        <v>( 7 , 0.362059937506586 )</v>
      </c>
      <c r="HE20" t="s">
        <v>23</v>
      </c>
      <c r="HF20">
        <f t="shared" si="67"/>
        <v>7</v>
      </c>
      <c r="HG20" t="s">
        <v>24</v>
      </c>
      <c r="HH20" t="str">
        <f t="shared" si="68"/>
        <v>0.350610165044244</v>
      </c>
      <c r="HI20" t="s">
        <v>25</v>
      </c>
      <c r="HJ20" t="str">
        <f t="shared" si="62"/>
        <v>( 7 , 0.350610165044244 )</v>
      </c>
    </row>
    <row r="21" spans="1:218" x14ac:dyDescent="0.2">
      <c r="A21">
        <v>9</v>
      </c>
      <c r="B21">
        <v>10</v>
      </c>
      <c r="C21">
        <v>0</v>
      </c>
      <c r="D21">
        <v>18</v>
      </c>
      <c r="E21" t="s">
        <v>19</v>
      </c>
      <c r="F21">
        <v>2595.7049999999999</v>
      </c>
      <c r="G21">
        <v>2342.8150000000001</v>
      </c>
      <c r="H21">
        <v>9.7426325410630205E-2</v>
      </c>
      <c r="I21">
        <v>1200.039844512939</v>
      </c>
      <c r="J21">
        <v>1200</v>
      </c>
      <c r="K21" t="s">
        <v>16</v>
      </c>
      <c r="L21" t="s">
        <v>13</v>
      </c>
      <c r="M21" t="s">
        <v>13</v>
      </c>
      <c r="N21">
        <v>23.732062048084309</v>
      </c>
      <c r="O21">
        <v>28.629589616779789</v>
      </c>
      <c r="P21">
        <v>30.47689802347</v>
      </c>
      <c r="Q21">
        <v>30.80436388666968</v>
      </c>
      <c r="R21">
        <v>28.843806850687759</v>
      </c>
      <c r="S21">
        <v>21.521102929250318</v>
      </c>
      <c r="T21">
        <v>16.465393257705092</v>
      </c>
      <c r="U21">
        <v>23.07962962203197</v>
      </c>
      <c r="V21">
        <v>27.66698244465567</v>
      </c>
      <c r="W21">
        <v>29.139775584828691</v>
      </c>
      <c r="X21">
        <v>30.181245212737078</v>
      </c>
      <c r="Y21">
        <v>28.598531706156891</v>
      </c>
      <c r="Z21">
        <v>20.926375077312379</v>
      </c>
      <c r="AA21">
        <v>15.87444870027254</v>
      </c>
      <c r="AB21">
        <v>22.190338264746419</v>
      </c>
      <c r="AC21">
        <v>27.542257932412721</v>
      </c>
      <c r="AD21">
        <v>28.918933164809491</v>
      </c>
      <c r="AE21">
        <v>28.903153186484619</v>
      </c>
      <c r="AF21">
        <v>27.791815521923109</v>
      </c>
      <c r="AG21">
        <v>20.81736104729745</v>
      </c>
      <c r="AH21">
        <v>15.938249417301771</v>
      </c>
      <c r="AI21">
        <v>22.441720377473899</v>
      </c>
      <c r="AJ21">
        <v>27.413168672274971</v>
      </c>
      <c r="AK21">
        <v>29.059019346610821</v>
      </c>
      <c r="AL21">
        <v>30.56430870518545</v>
      </c>
      <c r="AM21">
        <v>28.339465570780622</v>
      </c>
      <c r="AN21">
        <v>21.001892768495189</v>
      </c>
      <c r="AO21">
        <v>16.179173922331842</v>
      </c>
      <c r="AP21" t="s">
        <v>13</v>
      </c>
      <c r="AQ21" t="s">
        <v>13</v>
      </c>
      <c r="AR21">
        <v>4.8179636505739056</v>
      </c>
      <c r="AS21">
        <v>6.0639342877301194</v>
      </c>
      <c r="AT21">
        <v>5.2943955418946027</v>
      </c>
      <c r="AU21">
        <v>4.6066870067682189</v>
      </c>
      <c r="AV21">
        <v>3.3377314396958631</v>
      </c>
      <c r="AW21">
        <v>0.96862585397243028</v>
      </c>
      <c r="AX21">
        <v>0</v>
      </c>
      <c r="AY21">
        <v>4.5984746166047632</v>
      </c>
      <c r="AZ21">
        <v>5.8440063416445023</v>
      </c>
      <c r="BA21">
        <v>5.3761944574077631</v>
      </c>
      <c r="BB21">
        <v>4.3554971262203406</v>
      </c>
      <c r="BC21">
        <v>3.4172767784860261</v>
      </c>
      <c r="BD21">
        <v>1.093787150859594</v>
      </c>
      <c r="BE21">
        <v>0</v>
      </c>
      <c r="BF21">
        <v>4.50032234541347</v>
      </c>
      <c r="BG21">
        <v>5.9667747235727706</v>
      </c>
      <c r="BH21">
        <v>5.5495073978502676</v>
      </c>
      <c r="BI21">
        <v>4.6209711908184161</v>
      </c>
      <c r="BJ21">
        <v>3.4863369823043322</v>
      </c>
      <c r="BK21">
        <v>1.075657985529624</v>
      </c>
      <c r="BL21">
        <v>0</v>
      </c>
      <c r="BM21">
        <v>4.6408410527175867</v>
      </c>
      <c r="BN21">
        <v>5.836882062084042</v>
      </c>
      <c r="BO21">
        <v>5.7990159126536307</v>
      </c>
      <c r="BP21">
        <v>4.5814122606124723</v>
      </c>
      <c r="BQ21">
        <v>3.4150661624475709</v>
      </c>
      <c r="BR21">
        <v>1.10921528058167</v>
      </c>
      <c r="BS21">
        <v>0</v>
      </c>
      <c r="BU21">
        <v>18</v>
      </c>
      <c r="BV21">
        <f t="shared" si="4"/>
        <v>2595.7049999999999</v>
      </c>
      <c r="BW21">
        <f t="shared" si="5"/>
        <v>2269.0049902264032</v>
      </c>
      <c r="BX21">
        <f t="shared" si="6"/>
        <v>2025.5350000000001</v>
      </c>
      <c r="BY21">
        <f t="shared" si="7"/>
        <v>1942.8150000000001</v>
      </c>
      <c r="BZ21">
        <f t="shared" si="8"/>
        <v>1976.4349999999999</v>
      </c>
      <c r="CA21">
        <f t="shared" si="9"/>
        <v>1986.7</v>
      </c>
      <c r="CB21">
        <f t="shared" si="10"/>
        <v>1968.8150000000001</v>
      </c>
      <c r="CE21">
        <v>18</v>
      </c>
      <c r="CF21">
        <f t="shared" si="11"/>
        <v>2342.8150000000001</v>
      </c>
      <c r="CG21">
        <f t="shared" si="12"/>
        <v>1924.2465641593899</v>
      </c>
      <c r="CH21">
        <f t="shared" si="13"/>
        <v>1805.130618951958</v>
      </c>
      <c r="CI21">
        <f t="shared" si="14"/>
        <v>1781.03</v>
      </c>
      <c r="CJ21">
        <f t="shared" si="15"/>
        <v>1781.8050000000001</v>
      </c>
      <c r="CK21">
        <f t="shared" si="16"/>
        <v>1780.011702077936</v>
      </c>
      <c r="CL21">
        <f t="shared" si="17"/>
        <v>1778.9749999999999</v>
      </c>
      <c r="CN21">
        <v>18</v>
      </c>
      <c r="CO21" s="2">
        <f t="shared" si="18"/>
        <v>9.7426325410630205E-2</v>
      </c>
      <c r="CP21" s="2">
        <f t="shared" si="70"/>
        <v>0.15194255964708697</v>
      </c>
      <c r="CQ21" s="2">
        <f t="shared" si="71"/>
        <v>0.10881292154815496</v>
      </c>
      <c r="CR21" s="2">
        <f t="shared" si="72"/>
        <v>8.327349747659972E-2</v>
      </c>
      <c r="CS21" s="2">
        <f t="shared" si="73"/>
        <v>9.8475285046055086E-2</v>
      </c>
      <c r="CT21" s="2">
        <f t="shared" si="74"/>
        <v>0.10403598828311475</v>
      </c>
      <c r="CU21" s="2">
        <f t="shared" si="75"/>
        <v>9.642348316119094E-2</v>
      </c>
      <c r="CY21">
        <v>18</v>
      </c>
      <c r="CZ21">
        <v>0</v>
      </c>
      <c r="DA21">
        <f t="shared" si="19"/>
        <v>2596</v>
      </c>
      <c r="DB21">
        <f t="shared" si="20"/>
        <v>2343</v>
      </c>
      <c r="DD21" t="s">
        <v>23</v>
      </c>
      <c r="DE21">
        <f t="shared" si="21"/>
        <v>0</v>
      </c>
      <c r="DF21" t="s">
        <v>24</v>
      </c>
      <c r="DG21">
        <f t="shared" si="22"/>
        <v>2596</v>
      </c>
      <c r="DH21" t="s">
        <v>25</v>
      </c>
      <c r="DI21" t="str">
        <f t="shared" si="1"/>
        <v>( 0 , 2596 )</v>
      </c>
      <c r="DK21" t="s">
        <v>23</v>
      </c>
      <c r="DL21">
        <f t="shared" si="23"/>
        <v>0</v>
      </c>
      <c r="DM21" t="s">
        <v>24</v>
      </c>
      <c r="DN21">
        <f t="shared" si="24"/>
        <v>2343</v>
      </c>
      <c r="DO21" t="s">
        <v>25</v>
      </c>
      <c r="DP21" t="str">
        <f t="shared" si="2"/>
        <v>( 0 , 2343 )</v>
      </c>
      <c r="DS21" t="s">
        <v>36</v>
      </c>
      <c r="EA21" s="1"/>
      <c r="EB21" s="1"/>
      <c r="GI21">
        <v>0.65440523590495958</v>
      </c>
      <c r="GJ21">
        <v>0.66031436853127901</v>
      </c>
      <c r="GK21">
        <v>0.64407231737963055</v>
      </c>
      <c r="GN21" t="s">
        <v>72</v>
      </c>
      <c r="GO21" t="s">
        <v>73</v>
      </c>
      <c r="GP21" t="s">
        <v>74</v>
      </c>
      <c r="GQ21">
        <f t="shared" si="63"/>
        <v>0</v>
      </c>
      <c r="GR21" t="s">
        <v>23</v>
      </c>
      <c r="GS21">
        <v>8</v>
      </c>
      <c r="GT21" t="s">
        <v>24</v>
      </c>
      <c r="GU21" t="str">
        <f t="shared" si="64"/>
        <v>0.379936087609572</v>
      </c>
      <c r="GV21" t="s">
        <v>25</v>
      </c>
      <c r="GW21" t="str">
        <f t="shared" si="60"/>
        <v>( 8 , 0.379936087609572 )</v>
      </c>
      <c r="GY21" t="s">
        <v>23</v>
      </c>
      <c r="GZ21">
        <f t="shared" si="65"/>
        <v>8</v>
      </c>
      <c r="HA21" t="s">
        <v>24</v>
      </c>
      <c r="HB21" t="str">
        <f t="shared" si="66"/>
        <v>0.384591382762389</v>
      </c>
      <c r="HC21" t="s">
        <v>25</v>
      </c>
      <c r="HD21" t="str">
        <f t="shared" si="61"/>
        <v>( 8 , 0.384591382762389 )</v>
      </c>
      <c r="HE21" t="s">
        <v>23</v>
      </c>
      <c r="HF21">
        <f t="shared" si="67"/>
        <v>8</v>
      </c>
      <c r="HG21" t="s">
        <v>24</v>
      </c>
      <c r="HH21" t="str">
        <f t="shared" si="68"/>
        <v>0.373064415656078</v>
      </c>
      <c r="HI21" t="s">
        <v>25</v>
      </c>
      <c r="HJ21" t="str">
        <f t="shared" si="62"/>
        <v>( 8 , 0.373064415656078 )</v>
      </c>
    </row>
    <row r="22" spans="1:218" x14ac:dyDescent="0.2">
      <c r="A22">
        <v>9</v>
      </c>
      <c r="B22">
        <v>10</v>
      </c>
      <c r="C22">
        <v>0</v>
      </c>
      <c r="D22">
        <v>19</v>
      </c>
      <c r="E22" t="s">
        <v>19</v>
      </c>
      <c r="F22">
        <v>2108.355</v>
      </c>
      <c r="G22">
        <v>2039.61</v>
      </c>
      <c r="H22">
        <v>3.2605989029361702E-2</v>
      </c>
      <c r="I22">
        <v>1200.0881977081301</v>
      </c>
      <c r="J22">
        <v>1200</v>
      </c>
      <c r="K22" t="s">
        <v>16</v>
      </c>
      <c r="L22" t="s">
        <v>13</v>
      </c>
      <c r="M22" t="s">
        <v>13</v>
      </c>
      <c r="N22">
        <v>24.46126089565233</v>
      </c>
      <c r="O22">
        <v>29.974221060294632</v>
      </c>
      <c r="P22">
        <v>30.08276822671365</v>
      </c>
      <c r="Q22">
        <v>30.267865212577671</v>
      </c>
      <c r="R22">
        <v>28.653772690919599</v>
      </c>
      <c r="S22">
        <v>21.462587318022141</v>
      </c>
      <c r="T22">
        <v>16.402089229923231</v>
      </c>
      <c r="U22">
        <v>22.778620426809539</v>
      </c>
      <c r="V22">
        <v>27.087571620402649</v>
      </c>
      <c r="W22">
        <v>28.92591180190152</v>
      </c>
      <c r="X22">
        <v>29.569847755316559</v>
      </c>
      <c r="Y22">
        <v>28.038464580292271</v>
      </c>
      <c r="Z22">
        <v>21.18865799890677</v>
      </c>
      <c r="AA22">
        <v>16.38796570251715</v>
      </c>
      <c r="AB22">
        <v>22.983664344932539</v>
      </c>
      <c r="AC22">
        <v>29.392179122581421</v>
      </c>
      <c r="AD22">
        <v>29.46559977296063</v>
      </c>
      <c r="AE22">
        <v>29.681973060417121</v>
      </c>
      <c r="AF22">
        <v>28.507049307102331</v>
      </c>
      <c r="AG22">
        <v>21.509003456865241</v>
      </c>
      <c r="AH22">
        <v>16.442018113616509</v>
      </c>
      <c r="AI22">
        <v>23.058895537862139</v>
      </c>
      <c r="AJ22">
        <v>27.525655913205838</v>
      </c>
      <c r="AK22">
        <v>29.400029925848148</v>
      </c>
      <c r="AL22">
        <v>30.228963930463198</v>
      </c>
      <c r="AM22">
        <v>28.652422016799019</v>
      </c>
      <c r="AN22">
        <v>21.53967680791996</v>
      </c>
      <c r="AO22">
        <v>16.651689319564301</v>
      </c>
      <c r="AP22" t="s">
        <v>13</v>
      </c>
      <c r="AQ22" t="s">
        <v>13</v>
      </c>
      <c r="AR22">
        <v>4.5799880172841343</v>
      </c>
      <c r="AS22">
        <v>6.0266617073523596</v>
      </c>
      <c r="AT22">
        <v>5.5697807121375051</v>
      </c>
      <c r="AU22">
        <v>4.9189036108643363</v>
      </c>
      <c r="AV22">
        <v>3.2012848109622918</v>
      </c>
      <c r="AW22">
        <v>0.81359846077371123</v>
      </c>
      <c r="AX22">
        <v>0</v>
      </c>
      <c r="AY22">
        <v>4.9164270346493764</v>
      </c>
      <c r="AZ22">
        <v>6.1033438975138523</v>
      </c>
      <c r="BA22">
        <v>5.8990580676007003</v>
      </c>
      <c r="BB22">
        <v>4.9906353272830577</v>
      </c>
      <c r="BC22">
        <v>3.3270201674098372</v>
      </c>
      <c r="BD22">
        <v>0.9274057975805442</v>
      </c>
      <c r="BE22">
        <v>0</v>
      </c>
      <c r="BF22">
        <v>5.0099380566577523</v>
      </c>
      <c r="BG22">
        <v>6.1410284297448614</v>
      </c>
      <c r="BH22">
        <v>5.7743188424165961</v>
      </c>
      <c r="BI22">
        <v>4.6642699153003893</v>
      </c>
      <c r="BJ22">
        <v>3.421920383369907</v>
      </c>
      <c r="BK22">
        <v>1.0606450813205359</v>
      </c>
      <c r="BL22">
        <v>0</v>
      </c>
      <c r="BM22">
        <v>4.6141509785796604</v>
      </c>
      <c r="BN22">
        <v>6.0621012083183281</v>
      </c>
      <c r="BO22">
        <v>5.9438750699387537</v>
      </c>
      <c r="BP22">
        <v>5.1278203600353276</v>
      </c>
      <c r="BQ22">
        <v>3.3545547790150119</v>
      </c>
      <c r="BR22">
        <v>0.91896547392012662</v>
      </c>
      <c r="BS22">
        <v>0</v>
      </c>
      <c r="BU22">
        <v>19</v>
      </c>
      <c r="BV22">
        <f t="shared" si="4"/>
        <v>2108.355</v>
      </c>
      <c r="BW22">
        <f t="shared" si="5"/>
        <v>1823.7550000000001</v>
      </c>
      <c r="BX22">
        <f t="shared" si="6"/>
        <v>1725.26</v>
      </c>
      <c r="BY22">
        <f t="shared" si="7"/>
        <v>1566.009996128781</v>
      </c>
      <c r="BZ22">
        <f t="shared" si="8"/>
        <v>1442.04499849116</v>
      </c>
      <c r="CA22">
        <f t="shared" si="9"/>
        <v>1504.24</v>
      </c>
      <c r="CB22">
        <f t="shared" si="10"/>
        <v>1402.344988666601</v>
      </c>
      <c r="CE22">
        <v>19</v>
      </c>
      <c r="CF22">
        <f t="shared" si="11"/>
        <v>2039.61</v>
      </c>
      <c r="CG22">
        <f t="shared" si="12"/>
        <v>1640.39</v>
      </c>
      <c r="CH22">
        <f t="shared" si="13"/>
        <v>1358.1008373354041</v>
      </c>
      <c r="CI22">
        <f t="shared" si="14"/>
        <v>1272.3699999999999</v>
      </c>
      <c r="CJ22">
        <f t="shared" si="15"/>
        <v>1239.0550000000001</v>
      </c>
      <c r="CK22">
        <f t="shared" si="16"/>
        <v>1251.3499999999999</v>
      </c>
      <c r="CL22">
        <f t="shared" si="17"/>
        <v>1259.145</v>
      </c>
      <c r="CN22">
        <v>19</v>
      </c>
      <c r="CO22" s="2">
        <f t="shared" si="18"/>
        <v>3.2605989029361807E-2</v>
      </c>
      <c r="CP22" s="2">
        <f t="shared" si="70"/>
        <v>0.10054256191209894</v>
      </c>
      <c r="CQ22" s="2">
        <f t="shared" si="71"/>
        <v>0.21281381511458905</v>
      </c>
      <c r="CR22" s="2">
        <f t="shared" si="72"/>
        <v>0.1875083791640329</v>
      </c>
      <c r="CS22" s="2">
        <f t="shared" si="73"/>
        <v>0.14076537050061011</v>
      </c>
      <c r="CT22" s="2">
        <f t="shared" si="74"/>
        <v>0.16811811944902416</v>
      </c>
      <c r="CU22" s="2">
        <f t="shared" si="75"/>
        <v>0.10211466495327988</v>
      </c>
      <c r="CY22">
        <v>19</v>
      </c>
      <c r="CZ22">
        <v>0</v>
      </c>
      <c r="DA22">
        <f t="shared" si="19"/>
        <v>2108</v>
      </c>
      <c r="DB22">
        <f t="shared" si="20"/>
        <v>2040</v>
      </c>
      <c r="DD22" t="s">
        <v>23</v>
      </c>
      <c r="DE22">
        <f t="shared" si="21"/>
        <v>0</v>
      </c>
      <c r="DF22" t="s">
        <v>24</v>
      </c>
      <c r="DG22">
        <f t="shared" si="22"/>
        <v>2108</v>
      </c>
      <c r="DH22" t="s">
        <v>25</v>
      </c>
      <c r="DI22" t="str">
        <f t="shared" si="1"/>
        <v>( 0 , 2108 )</v>
      </c>
      <c r="DK22" t="s">
        <v>23</v>
      </c>
      <c r="DL22">
        <f t="shared" si="23"/>
        <v>0</v>
      </c>
      <c r="DM22" t="s">
        <v>24</v>
      </c>
      <c r="DN22">
        <f t="shared" si="24"/>
        <v>2040</v>
      </c>
      <c r="DO22" t="s">
        <v>25</v>
      </c>
      <c r="DP22" t="str">
        <f t="shared" si="2"/>
        <v>( 0 , 2040 )</v>
      </c>
      <c r="DR22" t="s">
        <v>23</v>
      </c>
      <c r="DS22">
        <f>CZ22</f>
        <v>0</v>
      </c>
      <c r="DT22" t="s">
        <v>24</v>
      </c>
      <c r="DU22" cm="1">
        <f t="array" ref="DU22:DU28">TRANSPOSE(ROUND(BV37:CB37,0))</f>
        <v>1384</v>
      </c>
      <c r="DV22" t="s">
        <v>25</v>
      </c>
      <c r="DW22" t="str">
        <f t="shared" ref="DW22:DW28" si="76">DR22&amp;" "&amp;DS22&amp;" "&amp;DT22&amp;" "&amp;DU22&amp;" "&amp;DV22</f>
        <v>( 0 , 1384 )</v>
      </c>
      <c r="EA22" t="s">
        <v>50</v>
      </c>
      <c r="EB22" s="7">
        <f>AVERAGE(EB14:EB20)</f>
        <v>0.68220881027110092</v>
      </c>
      <c r="EC22" s="7">
        <f t="shared" ref="EC22:FC22" si="77">AVERAGE(EC14:EC20)</f>
        <v>0.80551248443813961</v>
      </c>
      <c r="ED22" s="7">
        <f t="shared" si="77"/>
        <v>0.8389648013903962</v>
      </c>
      <c r="EE22" s="7">
        <f t="shared" si="77"/>
        <v>0.84819005163599959</v>
      </c>
      <c r="EF22" s="7">
        <f t="shared" si="77"/>
        <v>0.97564739461297056</v>
      </c>
      <c r="EG22" s="7">
        <f t="shared" si="77"/>
        <v>0.72417612280060062</v>
      </c>
      <c r="EH22" s="7">
        <f t="shared" si="77"/>
        <v>0.55328575357928744</v>
      </c>
      <c r="EI22" s="7">
        <f t="shared" si="77"/>
        <v>0.65440523590495958</v>
      </c>
      <c r="EJ22" s="7">
        <f t="shared" si="77"/>
        <v>0.76675483155371393</v>
      </c>
      <c r="EK22" s="7">
        <f t="shared" si="77"/>
        <v>0.80810761979330281</v>
      </c>
      <c r="EL22" s="7">
        <f t="shared" si="77"/>
        <v>0.82315617958907661</v>
      </c>
      <c r="EM22" s="7">
        <f t="shared" si="77"/>
        <v>0.96995033889753979</v>
      </c>
      <c r="EN22" s="7">
        <f t="shared" si="77"/>
        <v>0.72116945867089177</v>
      </c>
      <c r="EO22" s="7">
        <f t="shared" si="77"/>
        <v>0.54855529891270227</v>
      </c>
      <c r="EP22" s="7">
        <f t="shared" si="77"/>
        <v>0.63402741077069591</v>
      </c>
      <c r="EQ22" s="7">
        <f t="shared" si="77"/>
        <v>0.76527190243019005</v>
      </c>
      <c r="ER22" s="7">
        <f t="shared" si="77"/>
        <v>0.8076338732787024</v>
      </c>
      <c r="ES22" s="7">
        <f t="shared" si="77"/>
        <v>0.82763569942179316</v>
      </c>
      <c r="ET22" s="7">
        <f t="shared" si="77"/>
        <v>0.97290223792691599</v>
      </c>
      <c r="EU22" s="7">
        <f t="shared" si="77"/>
        <v>0.71999172213659934</v>
      </c>
      <c r="EV22" s="7">
        <f t="shared" si="77"/>
        <v>0.54594187722239795</v>
      </c>
      <c r="EW22" s="7">
        <f t="shared" si="77"/>
        <v>0.65437910444282144</v>
      </c>
      <c r="EX22" s="7">
        <f t="shared" si="77"/>
        <v>0.76918364301585418</v>
      </c>
      <c r="EY22" s="7">
        <f t="shared" si="77"/>
        <v>0.81210981255845449</v>
      </c>
      <c r="EZ22" s="7">
        <f t="shared" si="77"/>
        <v>0.83181772989295155</v>
      </c>
      <c r="FA22" s="7">
        <f t="shared" si="77"/>
        <v>0.97606845447250346</v>
      </c>
      <c r="FB22" s="7">
        <f t="shared" si="77"/>
        <v>0.73124809099115817</v>
      </c>
      <c r="FC22" s="7">
        <f t="shared" si="77"/>
        <v>0.56145360518041221</v>
      </c>
      <c r="FE22" t="s">
        <v>50</v>
      </c>
      <c r="FF22" s="7">
        <f>AVERAGE(FF14:FF20)</f>
        <v>0.71279490539880841</v>
      </c>
      <c r="FG22" s="7">
        <f t="shared" ref="FG22:GG22" si="78">AVERAGE(FG14:FG20)</f>
        <v>0.88141205547301715</v>
      </c>
      <c r="FH22" s="7">
        <f t="shared" si="78"/>
        <v>0.8340042202275687</v>
      </c>
      <c r="FI22" s="7">
        <f t="shared" si="78"/>
        <v>0.69536900264210533</v>
      </c>
      <c r="FJ22" s="7">
        <f t="shared" si="78"/>
        <v>0.9329244345573805</v>
      </c>
      <c r="FK22" s="7">
        <f t="shared" si="78"/>
        <v>0.28424530461738085</v>
      </c>
      <c r="FL22" s="7">
        <f t="shared" si="78"/>
        <v>0</v>
      </c>
      <c r="FM22" s="7">
        <f t="shared" si="78"/>
        <v>0.72185391851835656</v>
      </c>
      <c r="FN22" s="7">
        <f t="shared" si="78"/>
        <v>0.89897403061903891</v>
      </c>
      <c r="FO22" s="7">
        <f t="shared" si="78"/>
        <v>0.86228966906516114</v>
      </c>
      <c r="FP22" s="7">
        <f t="shared" si="78"/>
        <v>0.70294442977148197</v>
      </c>
      <c r="FQ22" s="7">
        <f t="shared" si="78"/>
        <v>0.93430497412255487</v>
      </c>
      <c r="FR22" s="7">
        <f t="shared" si="78"/>
        <v>0.28496810719579801</v>
      </c>
      <c r="FS22" s="7">
        <f t="shared" si="78"/>
        <v>0</v>
      </c>
      <c r="FT22" s="7">
        <f t="shared" si="78"/>
        <v>0.71616385025348683</v>
      </c>
      <c r="FU22" s="7">
        <f t="shared" si="78"/>
        <v>0.90028774963838543</v>
      </c>
      <c r="FV22" s="7">
        <f t="shared" si="78"/>
        <v>0.85213575907970529</v>
      </c>
      <c r="FW22" s="7">
        <f t="shared" si="78"/>
        <v>0.70441598664314087</v>
      </c>
      <c r="FX22" s="7">
        <f t="shared" si="78"/>
        <v>0.93759732694308706</v>
      </c>
      <c r="FY22" s="7">
        <f t="shared" si="78"/>
        <v>0.28219682110671063</v>
      </c>
      <c r="FZ22" s="7">
        <f t="shared" si="78"/>
        <v>0</v>
      </c>
      <c r="GA22" s="7">
        <f t="shared" si="78"/>
        <v>0.70989186335650245</v>
      </c>
      <c r="GB22" s="7">
        <f t="shared" si="78"/>
        <v>0.91206487136980285</v>
      </c>
      <c r="GC22" s="7">
        <f t="shared" si="78"/>
        <v>0.88604423158708967</v>
      </c>
      <c r="GD22" s="7">
        <f t="shared" si="78"/>
        <v>0.76264818917204547</v>
      </c>
      <c r="GE22" s="7">
        <f t="shared" si="78"/>
        <v>0.94329971594999606</v>
      </c>
      <c r="GF22" s="7">
        <f t="shared" si="78"/>
        <v>0.26140000180246048</v>
      </c>
      <c r="GG22" s="7">
        <f t="shared" si="78"/>
        <v>0</v>
      </c>
      <c r="GI22">
        <v>0.76675483155371393</v>
      </c>
      <c r="GJ22">
        <v>0.77418135545001932</v>
      </c>
      <c r="GK22">
        <v>0.76228427702714929</v>
      </c>
      <c r="GN22" t="s">
        <v>75</v>
      </c>
      <c r="GO22" t="s">
        <v>76</v>
      </c>
      <c r="GP22" t="s">
        <v>77</v>
      </c>
      <c r="GQ22">
        <f t="shared" si="63"/>
        <v>0</v>
      </c>
      <c r="GR22" t="s">
        <v>23</v>
      </c>
      <c r="GS22">
        <v>9</v>
      </c>
      <c r="GT22" t="s">
        <v>24</v>
      </c>
      <c r="GU22" t="str">
        <f t="shared" si="64"/>
        <v>0.434854654676659</v>
      </c>
      <c r="GV22" t="s">
        <v>25</v>
      </c>
      <c r="GW22" t="str">
        <f t="shared" si="60"/>
        <v>( 9 , 0.434854654676659 )</v>
      </c>
      <c r="GY22" t="s">
        <v>23</v>
      </c>
      <c r="GZ22">
        <f t="shared" si="65"/>
        <v>9</v>
      </c>
      <c r="HA22" t="s">
        <v>24</v>
      </c>
      <c r="HB22" t="str">
        <f t="shared" si="66"/>
        <v>0.443029662683201</v>
      </c>
      <c r="HC22" t="s">
        <v>25</v>
      </c>
      <c r="HD22" t="str">
        <f t="shared" si="61"/>
        <v>( 9 , 0.443029662683201 )</v>
      </c>
      <c r="HE22" t="s">
        <v>23</v>
      </c>
      <c r="HF22">
        <f t="shared" si="67"/>
        <v>9</v>
      </c>
      <c r="HG22" t="s">
        <v>24</v>
      </c>
      <c r="HH22" t="str">
        <f t="shared" si="68"/>
        <v>0.4265418784747</v>
      </c>
      <c r="HI22" t="s">
        <v>25</v>
      </c>
      <c r="HJ22" t="str">
        <f t="shared" si="62"/>
        <v>( 9 , 0.4265418784747 )</v>
      </c>
    </row>
    <row r="23" spans="1:218" x14ac:dyDescent="0.2">
      <c r="A23">
        <v>9</v>
      </c>
      <c r="B23">
        <v>10</v>
      </c>
      <c r="C23">
        <v>0</v>
      </c>
      <c r="D23">
        <v>20</v>
      </c>
      <c r="E23" t="s">
        <v>19</v>
      </c>
      <c r="F23">
        <v>1531.25</v>
      </c>
      <c r="G23">
        <v>1517.28</v>
      </c>
      <c r="H23">
        <v>9.1232653061224661E-3</v>
      </c>
      <c r="I23">
        <v>107.6101531982422</v>
      </c>
      <c r="J23">
        <v>1200</v>
      </c>
      <c r="K23" t="s">
        <v>17</v>
      </c>
      <c r="L23" t="s">
        <v>13</v>
      </c>
      <c r="M23" t="s">
        <v>13</v>
      </c>
      <c r="N23">
        <v>24.331160643828461</v>
      </c>
      <c r="O23">
        <v>28.768386922353951</v>
      </c>
      <c r="P23">
        <v>28.847883641373421</v>
      </c>
      <c r="Q23">
        <v>29.81479362862062</v>
      </c>
      <c r="R23">
        <v>28.786168018848048</v>
      </c>
      <c r="S23">
        <v>21.286987209732519</v>
      </c>
      <c r="T23">
        <v>16.133917698134031</v>
      </c>
      <c r="U23">
        <v>23.822486989466171</v>
      </c>
      <c r="V23">
        <v>28.2062099982974</v>
      </c>
      <c r="W23">
        <v>29.187745459000251</v>
      </c>
      <c r="X23">
        <v>30.165078564415229</v>
      </c>
      <c r="Y23">
        <v>29.14496210647409</v>
      </c>
      <c r="Z23">
        <v>21.729043750582509</v>
      </c>
      <c r="AA23">
        <v>16.4821374921213</v>
      </c>
      <c r="AB23">
        <v>22.788297292116859</v>
      </c>
      <c r="AC23">
        <v>27.463964436463801</v>
      </c>
      <c r="AD23">
        <v>28.90050430261407</v>
      </c>
      <c r="AE23">
        <v>29.819532154249849</v>
      </c>
      <c r="AF23">
        <v>28.894462258219971</v>
      </c>
      <c r="AG23">
        <v>21.249336836770439</v>
      </c>
      <c r="AH23">
        <v>15.87453705783355</v>
      </c>
      <c r="AI23">
        <v>23.23562569989415</v>
      </c>
      <c r="AJ23">
        <v>27.690172939685311</v>
      </c>
      <c r="AK23">
        <v>29.500477378541621</v>
      </c>
      <c r="AL23">
        <v>29.618086199107271</v>
      </c>
      <c r="AM23">
        <v>28.650619998691742</v>
      </c>
      <c r="AN23">
        <v>21.274591848603549</v>
      </c>
      <c r="AO23">
        <v>16.326992604139321</v>
      </c>
      <c r="AP23" t="s">
        <v>13</v>
      </c>
      <c r="AQ23" t="s">
        <v>13</v>
      </c>
      <c r="AR23">
        <v>3.962632380821284</v>
      </c>
      <c r="AS23">
        <v>5.7950768094192906</v>
      </c>
      <c r="AT23">
        <v>5.7764667113972488</v>
      </c>
      <c r="AU23">
        <v>4.7267130656647218</v>
      </c>
      <c r="AV23">
        <v>3.363801439386763</v>
      </c>
      <c r="AW23">
        <v>0.9975630421782663</v>
      </c>
      <c r="AX23">
        <v>0</v>
      </c>
      <c r="AY23">
        <v>5.2659501712142784</v>
      </c>
      <c r="AZ23">
        <v>6.0576046108674317</v>
      </c>
      <c r="BA23">
        <v>5.7684517042506798</v>
      </c>
      <c r="BB23">
        <v>4.9108954523666499</v>
      </c>
      <c r="BC23">
        <v>3.2810716111566669</v>
      </c>
      <c r="BD23">
        <v>0.89798074483404811</v>
      </c>
      <c r="BE23">
        <v>0</v>
      </c>
      <c r="BF23">
        <v>3.9062167523649189</v>
      </c>
      <c r="BG23">
        <v>5.9213377075583846</v>
      </c>
      <c r="BH23">
        <v>5.8548764801081186</v>
      </c>
      <c r="BI23">
        <v>4.7731650580525269</v>
      </c>
      <c r="BJ23">
        <v>3.3356374201214258</v>
      </c>
      <c r="BK23">
        <v>0.95273251937720693</v>
      </c>
      <c r="BL23">
        <v>0</v>
      </c>
      <c r="BM23">
        <v>5.1659461573321117</v>
      </c>
      <c r="BN23">
        <v>6.0604118968047533</v>
      </c>
      <c r="BO23">
        <v>5.5655683928019561</v>
      </c>
      <c r="BP23">
        <v>5.009798753294282</v>
      </c>
      <c r="BQ23">
        <v>3.271044633604447</v>
      </c>
      <c r="BR23">
        <v>0.80199562198739327</v>
      </c>
      <c r="BS23">
        <v>0</v>
      </c>
      <c r="BU23">
        <v>20</v>
      </c>
      <c r="BV23">
        <f t="shared" si="4"/>
        <v>1531.25</v>
      </c>
      <c r="BW23">
        <f t="shared" si="5"/>
        <v>1147.2750000000001</v>
      </c>
      <c r="BX23">
        <f t="shared" si="6"/>
        <v>1001.425</v>
      </c>
      <c r="BY23">
        <f t="shared" si="7"/>
        <v>1160.4000000000001</v>
      </c>
      <c r="BZ23">
        <f t="shared" si="8"/>
        <v>981.69999999999993</v>
      </c>
      <c r="CA23">
        <f t="shared" si="9"/>
        <v>1017.425</v>
      </c>
      <c r="CB23">
        <f t="shared" si="10"/>
        <v>1050.3</v>
      </c>
      <c r="CE23">
        <v>20</v>
      </c>
      <c r="CF23">
        <f t="shared" si="11"/>
        <v>1517.28</v>
      </c>
      <c r="CG23">
        <f t="shared" si="12"/>
        <v>1076.18</v>
      </c>
      <c r="CH23">
        <f t="shared" si="13"/>
        <v>899.96</v>
      </c>
      <c r="CI23">
        <f t="shared" si="14"/>
        <v>796.21031147923668</v>
      </c>
      <c r="CJ23">
        <f t="shared" si="15"/>
        <v>859.15</v>
      </c>
      <c r="CK23">
        <f t="shared" si="16"/>
        <v>859.15</v>
      </c>
      <c r="CL23">
        <f t="shared" si="17"/>
        <v>922.07500000000005</v>
      </c>
      <c r="CN23">
        <v>20</v>
      </c>
      <c r="CO23" s="2">
        <f t="shared" si="18"/>
        <v>9.1232653061224661E-3</v>
      </c>
      <c r="CP23" s="2">
        <f t="shared" si="70"/>
        <v>6.1968577716763652E-2</v>
      </c>
      <c r="CQ23" s="2">
        <f t="shared" si="71"/>
        <v>0.1013206181191801</v>
      </c>
      <c r="CR23" s="2">
        <f t="shared" si="72"/>
        <v>0.31384840444740036</v>
      </c>
      <c r="CS23" s="2">
        <f t="shared" si="73"/>
        <v>0.12483447081593151</v>
      </c>
      <c r="CT23" s="2">
        <f t="shared" si="74"/>
        <v>0.15556429220827087</v>
      </c>
      <c r="CU23" s="2">
        <f t="shared" si="75"/>
        <v>0.12208416642863935</v>
      </c>
      <c r="CY23">
        <v>20</v>
      </c>
      <c r="CZ23">
        <v>0</v>
      </c>
      <c r="DA23">
        <f t="shared" si="19"/>
        <v>1531</v>
      </c>
      <c r="DB23">
        <f t="shared" si="20"/>
        <v>1517</v>
      </c>
      <c r="DD23" t="s">
        <v>23</v>
      </c>
      <c r="DE23">
        <f t="shared" si="21"/>
        <v>0</v>
      </c>
      <c r="DF23" t="s">
        <v>24</v>
      </c>
      <c r="DG23">
        <f t="shared" si="22"/>
        <v>1531</v>
      </c>
      <c r="DH23" t="s">
        <v>25</v>
      </c>
      <c r="DI23" t="str">
        <f t="shared" si="1"/>
        <v>( 0 , 1531 )</v>
      </c>
      <c r="DK23" t="s">
        <v>23</v>
      </c>
      <c r="DL23">
        <f t="shared" si="23"/>
        <v>0</v>
      </c>
      <c r="DM23" t="s">
        <v>24</v>
      </c>
      <c r="DN23">
        <f t="shared" si="24"/>
        <v>1517</v>
      </c>
      <c r="DO23" t="s">
        <v>25</v>
      </c>
      <c r="DP23" t="str">
        <f t="shared" si="2"/>
        <v>( 0 , 1517 )</v>
      </c>
      <c r="DR23" t="s">
        <v>23</v>
      </c>
      <c r="DS23" t="s">
        <v>28</v>
      </c>
      <c r="DT23" t="s">
        <v>24</v>
      </c>
      <c r="DU23">
        <v>1069</v>
      </c>
      <c r="DV23" t="s">
        <v>25</v>
      </c>
      <c r="DW23" t="str">
        <f t="shared" si="76"/>
        <v>( 0.05 , 1069 )</v>
      </c>
      <c r="EA23" t="s">
        <v>48</v>
      </c>
      <c r="EB23" s="9">
        <f>MAX(EB14:EB20)</f>
        <v>0.68890428106792756</v>
      </c>
      <c r="EC23" s="9">
        <f t="shared" ref="EC23:FC23" si="79">MAX(EC14:EC20)</f>
        <v>0.80794384599389935</v>
      </c>
      <c r="ED23" s="9">
        <f t="shared" si="79"/>
        <v>0.84278802680537523</v>
      </c>
      <c r="EE23" s="9">
        <f t="shared" si="79"/>
        <v>0.8539302109381357</v>
      </c>
      <c r="EF23" s="9">
        <f t="shared" si="79"/>
        <v>0.97851222974928287</v>
      </c>
      <c r="EG23" s="9">
        <f t="shared" si="79"/>
        <v>0.72643369528227719</v>
      </c>
      <c r="EH23" s="9">
        <f t="shared" si="79"/>
        <v>0.55617979801456829</v>
      </c>
      <c r="EI23" s="9">
        <f t="shared" si="79"/>
        <v>0.66031436853127901</v>
      </c>
      <c r="EJ23" s="9">
        <f t="shared" si="79"/>
        <v>0.77418135545001932</v>
      </c>
      <c r="EK23" s="9">
        <f t="shared" si="79"/>
        <v>0.81420591977345558</v>
      </c>
      <c r="EL23" s="9">
        <f t="shared" si="79"/>
        <v>0.82754900406793042</v>
      </c>
      <c r="EM23" s="9">
        <f t="shared" si="79"/>
        <v>0.97403610819533593</v>
      </c>
      <c r="EN23" s="9">
        <f t="shared" si="79"/>
        <v>0.72446022859740944</v>
      </c>
      <c r="EO23" s="9">
        <f t="shared" si="79"/>
        <v>0.55127353295291981</v>
      </c>
      <c r="EP23" s="9">
        <f t="shared" si="79"/>
        <v>0.64090414441099908</v>
      </c>
      <c r="EQ23" s="9">
        <f t="shared" si="79"/>
        <v>0.76828150502783066</v>
      </c>
      <c r="ER23" s="9">
        <f t="shared" si="79"/>
        <v>0.81094700143708831</v>
      </c>
      <c r="ES23" s="9">
        <f t="shared" si="79"/>
        <v>0.83152384111429478</v>
      </c>
      <c r="ET23" s="9">
        <f t="shared" si="79"/>
        <v>0.97750008964782165</v>
      </c>
      <c r="EU23" s="9">
        <f t="shared" si="79"/>
        <v>0.72262339048953395</v>
      </c>
      <c r="EV23" s="9">
        <f t="shared" si="79"/>
        <v>0.54954077305702553</v>
      </c>
      <c r="EW23" s="9">
        <f t="shared" si="79"/>
        <v>0.66111162033693294</v>
      </c>
      <c r="EX23" s="9">
        <f t="shared" si="79"/>
        <v>0.77418588246938025</v>
      </c>
      <c r="EY23" s="9">
        <f>MAX(EY14:EY20)</f>
        <v>0.81743785965701321</v>
      </c>
      <c r="EZ23" s="9">
        <f t="shared" si="79"/>
        <v>0.83607533158734926</v>
      </c>
      <c r="FA23" s="9">
        <f t="shared" si="79"/>
        <v>0.97909789502186939</v>
      </c>
      <c r="FB23" s="9">
        <f t="shared" si="79"/>
        <v>0.73376555689579959</v>
      </c>
      <c r="FC23" s="9">
        <f t="shared" si="79"/>
        <v>0.56330409039407414</v>
      </c>
      <c r="FE23" t="s">
        <v>48</v>
      </c>
      <c r="FF23" s="9">
        <f>MAX(FF14:FF20)</f>
        <v>0.72517007689329327</v>
      </c>
      <c r="FG23" s="9">
        <f t="shared" ref="FG23:GG23" si="80">MAX(FG14:FG20)</f>
        <v>0.89125124127255684</v>
      </c>
      <c r="FH23" s="9">
        <f t="shared" si="80"/>
        <v>0.84167217656787729</v>
      </c>
      <c r="FI23" s="9">
        <f t="shared" si="80"/>
        <v>0.71677532099177377</v>
      </c>
      <c r="FJ23" s="9">
        <f t="shared" si="80"/>
        <v>0.93718307985534155</v>
      </c>
      <c r="FK23" s="9">
        <f t="shared" si="80"/>
        <v>0.289666819486603</v>
      </c>
      <c r="FL23" s="9">
        <f t="shared" si="80"/>
        <v>0</v>
      </c>
      <c r="FM23" s="9">
        <f t="shared" si="80"/>
        <v>0.73385514901910698</v>
      </c>
      <c r="FN23" s="9">
        <f t="shared" si="80"/>
        <v>0.9137918171699293</v>
      </c>
      <c r="FO23" s="9">
        <f t="shared" si="80"/>
        <v>0.86617841642337945</v>
      </c>
      <c r="FP23" s="9">
        <f t="shared" si="80"/>
        <v>0.71221622993388223</v>
      </c>
      <c r="FQ23" s="9">
        <f t="shared" si="80"/>
        <v>0.94015425348858706</v>
      </c>
      <c r="FR23" s="9">
        <f t="shared" si="80"/>
        <v>0.2895741163096609</v>
      </c>
      <c r="FS23" s="9">
        <f t="shared" si="80"/>
        <v>0</v>
      </c>
      <c r="FT23" s="9">
        <f t="shared" si="80"/>
        <v>0.72909688993152577</v>
      </c>
      <c r="FU23" s="9">
        <f t="shared" si="80"/>
        <v>0.90366838798241034</v>
      </c>
      <c r="FV23" s="9">
        <f t="shared" si="80"/>
        <v>0.86338175580053789</v>
      </c>
      <c r="FW23" s="9">
        <f t="shared" si="80"/>
        <v>0.70979480468491429</v>
      </c>
      <c r="FX23" s="9">
        <f t="shared" si="80"/>
        <v>0.94146089816938971</v>
      </c>
      <c r="FY23" s="9">
        <f t="shared" si="80"/>
        <v>0.28741959082640467</v>
      </c>
      <c r="FZ23" s="9">
        <f t="shared" si="80"/>
        <v>0</v>
      </c>
      <c r="GA23" s="9">
        <f t="shared" si="80"/>
        <v>0.71810143820365957</v>
      </c>
      <c r="GB23" s="9">
        <f t="shared" si="80"/>
        <v>0.91820173979033337</v>
      </c>
      <c r="GC23" s="9">
        <f t="shared" si="80"/>
        <v>0.89547754840370086</v>
      </c>
      <c r="GD23" s="9">
        <f>MAX(GD14:GD20)</f>
        <v>0.77269612967631995</v>
      </c>
      <c r="GE23" s="9">
        <f t="shared" si="80"/>
        <v>0.95052619842279806</v>
      </c>
      <c r="GF23" s="9">
        <f t="shared" si="80"/>
        <v>0.26695563463991795</v>
      </c>
      <c r="GG23" s="9">
        <f t="shared" si="80"/>
        <v>0</v>
      </c>
      <c r="GI23">
        <v>0.80810761979330281</v>
      </c>
      <c r="GJ23">
        <v>0.81420591977345558</v>
      </c>
      <c r="GK23">
        <v>0.79797601666017115</v>
      </c>
      <c r="GN23" t="s">
        <v>78</v>
      </c>
      <c r="GO23" t="s">
        <v>79</v>
      </c>
      <c r="GP23" t="s">
        <v>80</v>
      </c>
      <c r="GQ23">
        <f t="shared" si="63"/>
        <v>0</v>
      </c>
      <c r="GR23" t="s">
        <v>23</v>
      </c>
      <c r="GS23">
        <v>10</v>
      </c>
      <c r="GT23" t="s">
        <v>24</v>
      </c>
      <c r="GU23" t="str">
        <f t="shared" si="64"/>
        <v>0.465651890724885</v>
      </c>
      <c r="GV23" t="s">
        <v>25</v>
      </c>
      <c r="GW23" t="str">
        <f t="shared" si="60"/>
        <v>( 10 , 0.465651890724885 )</v>
      </c>
      <c r="GY23" t="s">
        <v>23</v>
      </c>
      <c r="GZ23">
        <f t="shared" si="65"/>
        <v>10</v>
      </c>
      <c r="HA23" t="s">
        <v>24</v>
      </c>
      <c r="HB23" t="str">
        <f t="shared" si="66"/>
        <v>0.468971471481473</v>
      </c>
      <c r="HC23" t="s">
        <v>25</v>
      </c>
      <c r="HD23" t="str">
        <f t="shared" si="61"/>
        <v>( 10 , 0.468971471481473 )</v>
      </c>
      <c r="HE23" t="s">
        <v>23</v>
      </c>
      <c r="HF23">
        <f t="shared" si="67"/>
        <v>10</v>
      </c>
      <c r="HG23" t="s">
        <v>24</v>
      </c>
      <c r="HH23" t="str">
        <f t="shared" si="68"/>
        <v>0.459595450758039</v>
      </c>
      <c r="HI23" t="s">
        <v>25</v>
      </c>
      <c r="HJ23" t="str">
        <f t="shared" si="62"/>
        <v>( 10 , 0.459595450758039 )</v>
      </c>
    </row>
    <row r="24" spans="1:218" x14ac:dyDescent="0.2">
      <c r="A24">
        <v>9</v>
      </c>
      <c r="B24">
        <v>10</v>
      </c>
      <c r="C24">
        <v>0</v>
      </c>
      <c r="D24">
        <v>21</v>
      </c>
      <c r="E24" t="s">
        <v>19</v>
      </c>
      <c r="F24">
        <v>1061.2449999999999</v>
      </c>
      <c r="G24">
        <v>934.62</v>
      </c>
      <c r="H24">
        <v>0.1193174055001438</v>
      </c>
      <c r="I24">
        <v>1200.06199836731</v>
      </c>
      <c r="J24">
        <v>1200</v>
      </c>
      <c r="K24" t="s">
        <v>16</v>
      </c>
      <c r="L24" t="s">
        <v>13</v>
      </c>
      <c r="M24" t="s">
        <v>13</v>
      </c>
      <c r="N24">
        <v>24.446366307396659</v>
      </c>
      <c r="O24">
        <v>28.55604714494741</v>
      </c>
      <c r="P24">
        <v>30.49763491888141</v>
      </c>
      <c r="Q24">
        <v>31.444008644290012</v>
      </c>
      <c r="R24">
        <v>28.533832648530868</v>
      </c>
      <c r="S24">
        <v>21.013401467196221</v>
      </c>
      <c r="T24">
        <v>15.92417232959594</v>
      </c>
      <c r="U24">
        <v>22.012272630010582</v>
      </c>
      <c r="V24">
        <v>26.679037201036319</v>
      </c>
      <c r="W24">
        <v>29.09840232972569</v>
      </c>
      <c r="X24">
        <v>29.829549998527881</v>
      </c>
      <c r="Y24">
        <v>28.445966173917341</v>
      </c>
      <c r="Z24">
        <v>21.148912447900759</v>
      </c>
      <c r="AA24">
        <v>15.96036211835524</v>
      </c>
      <c r="AB24">
        <v>22.425410623491612</v>
      </c>
      <c r="AC24">
        <v>27.282235200349</v>
      </c>
      <c r="AD24">
        <v>29.499412117662722</v>
      </c>
      <c r="AE24">
        <v>30.650340920704579</v>
      </c>
      <c r="AF24">
        <v>28.84887866026774</v>
      </c>
      <c r="AG24">
        <v>21.338717236973491</v>
      </c>
      <c r="AH24">
        <v>16.095211760673159</v>
      </c>
      <c r="AI24">
        <v>22.314549948088001</v>
      </c>
      <c r="AJ24">
        <v>27.31845508264173</v>
      </c>
      <c r="AK24">
        <v>29.59189855857894</v>
      </c>
      <c r="AL24">
        <v>30.328593230275271</v>
      </c>
      <c r="AM24">
        <v>29.209866141041761</v>
      </c>
      <c r="AN24">
        <v>22.10364365671045</v>
      </c>
      <c r="AO24">
        <v>16.902243022376201</v>
      </c>
      <c r="AP24" t="s">
        <v>13</v>
      </c>
      <c r="AQ24" t="s">
        <v>13</v>
      </c>
      <c r="AR24">
        <v>4.7355662858409673</v>
      </c>
      <c r="AS24">
        <v>5.6915478810432489</v>
      </c>
      <c r="AT24">
        <v>5.7642512222791042</v>
      </c>
      <c r="AU24">
        <v>4.6844869791815977</v>
      </c>
      <c r="AV24">
        <v>3.1573205727444531</v>
      </c>
      <c r="AW24">
        <v>0.96764639742604885</v>
      </c>
      <c r="AX24">
        <v>0</v>
      </c>
      <c r="AY24">
        <v>4.23372859275623</v>
      </c>
      <c r="AZ24">
        <v>6.1045057421583557</v>
      </c>
      <c r="BA24">
        <v>5.8833554135298751</v>
      </c>
      <c r="BB24">
        <v>4.6714288424697097</v>
      </c>
      <c r="BC24">
        <v>3.385813962616707</v>
      </c>
      <c r="BD24">
        <v>1.031100868233408</v>
      </c>
      <c r="BE24">
        <v>0</v>
      </c>
      <c r="BF24">
        <v>4.8016755740358663</v>
      </c>
      <c r="BG24">
        <v>6.0227276825404212</v>
      </c>
      <c r="BH24">
        <v>5.825214033184972</v>
      </c>
      <c r="BI24">
        <v>4.8832051077430663</v>
      </c>
      <c r="BJ24">
        <v>3.2612864051038359</v>
      </c>
      <c r="BK24">
        <v>0.92312562645166929</v>
      </c>
      <c r="BL24">
        <v>0</v>
      </c>
      <c r="BM24">
        <v>3.9668796354787159</v>
      </c>
      <c r="BN24">
        <v>6.0459647355807844</v>
      </c>
      <c r="BO24">
        <v>6.1043331802632714</v>
      </c>
      <c r="BP24">
        <v>5.4459432730901369</v>
      </c>
      <c r="BQ24">
        <v>3.485390554799062</v>
      </c>
      <c r="BR24">
        <v>0.88670845241677398</v>
      </c>
      <c r="BS24">
        <v>0</v>
      </c>
      <c r="BU24">
        <v>21</v>
      </c>
      <c r="BV24">
        <f t="shared" si="4"/>
        <v>1061.2449999999999</v>
      </c>
      <c r="BW24">
        <f t="shared" si="5"/>
        <v>903.73500000000001</v>
      </c>
      <c r="BX24">
        <f t="shared" si="6"/>
        <v>795.4899999999999</v>
      </c>
      <c r="BY24">
        <f t="shared" si="7"/>
        <v>889.87499999999989</v>
      </c>
      <c r="BZ24">
        <f t="shared" si="8"/>
        <v>868.47500000000002</v>
      </c>
      <c r="CA24">
        <f t="shared" si="9"/>
        <v>929.67000000000007</v>
      </c>
      <c r="CB24">
        <f t="shared" si="10"/>
        <v>801.94499999999994</v>
      </c>
      <c r="CE24">
        <v>21</v>
      </c>
      <c r="CF24">
        <f t="shared" si="11"/>
        <v>934.62</v>
      </c>
      <c r="CG24">
        <f t="shared" si="12"/>
        <v>666.18500000000006</v>
      </c>
      <c r="CH24">
        <f t="shared" si="13"/>
        <v>642.82000000000005</v>
      </c>
      <c r="CI24">
        <f t="shared" si="14"/>
        <v>641.95000000000005</v>
      </c>
      <c r="CJ24">
        <f t="shared" si="15"/>
        <v>639.62</v>
      </c>
      <c r="CK24">
        <f t="shared" si="16"/>
        <v>639.11500000000001</v>
      </c>
      <c r="CL24">
        <f t="shared" si="17"/>
        <v>640.38004430324804</v>
      </c>
      <c r="CN24">
        <v>21</v>
      </c>
      <c r="CO24" s="2">
        <f t="shared" si="18"/>
        <v>0.11931740550014361</v>
      </c>
      <c r="CP24" s="2">
        <f t="shared" si="70"/>
        <v>0.26285360199616031</v>
      </c>
      <c r="CQ24" s="2">
        <f t="shared" si="71"/>
        <v>0.1919194458761265</v>
      </c>
      <c r="CR24" s="2">
        <f t="shared" si="72"/>
        <v>0.2786065458631829</v>
      </c>
      <c r="CS24" s="2">
        <f t="shared" si="73"/>
        <v>0.26351363021388069</v>
      </c>
      <c r="CT24" s="2">
        <f t="shared" si="74"/>
        <v>0.31253563092280062</v>
      </c>
      <c r="CU24" s="2">
        <f t="shared" si="75"/>
        <v>0.201466379485815</v>
      </c>
      <c r="CY24">
        <v>21</v>
      </c>
      <c r="CZ24">
        <v>0</v>
      </c>
      <c r="DA24">
        <f t="shared" si="19"/>
        <v>1061</v>
      </c>
      <c r="DB24">
        <f t="shared" si="20"/>
        <v>935</v>
      </c>
      <c r="DD24" t="s">
        <v>23</v>
      </c>
      <c r="DE24">
        <f t="shared" si="21"/>
        <v>0</v>
      </c>
      <c r="DF24" t="s">
        <v>24</v>
      </c>
      <c r="DG24">
        <f t="shared" si="22"/>
        <v>1061</v>
      </c>
      <c r="DH24" t="s">
        <v>25</v>
      </c>
      <c r="DI24" t="str">
        <f t="shared" si="1"/>
        <v>( 0 , 1061 )</v>
      </c>
      <c r="DK24" t="s">
        <v>23</v>
      </c>
      <c r="DL24">
        <f t="shared" si="23"/>
        <v>0</v>
      </c>
      <c r="DM24" t="s">
        <v>24</v>
      </c>
      <c r="DN24">
        <f t="shared" si="24"/>
        <v>935</v>
      </c>
      <c r="DO24" t="s">
        <v>25</v>
      </c>
      <c r="DP24" t="str">
        <f t="shared" si="2"/>
        <v>( 0 , 935 )</v>
      </c>
      <c r="DR24" t="s">
        <v>23</v>
      </c>
      <c r="DS24" t="s">
        <v>29</v>
      </c>
      <c r="DT24" t="s">
        <v>24</v>
      </c>
      <c r="DU24">
        <v>914</v>
      </c>
      <c r="DV24" t="s">
        <v>25</v>
      </c>
      <c r="DW24" t="str">
        <f t="shared" si="76"/>
        <v>( 0.10 , 914 )</v>
      </c>
      <c r="EA24" t="s">
        <v>49</v>
      </c>
      <c r="EB24" s="9">
        <f>MIN(EB14:EB20)</f>
        <v>0.67857577485909415</v>
      </c>
      <c r="EC24" s="9">
        <f t="shared" ref="EC24:FC24" si="81">MIN(EC14:EC20)</f>
        <v>0.79964953754945556</v>
      </c>
      <c r="ED24" s="9">
        <f t="shared" si="81"/>
        <v>0.833114190633229</v>
      </c>
      <c r="EE24" s="9">
        <f t="shared" si="81"/>
        <v>0.83938110645076258</v>
      </c>
      <c r="EF24" s="9">
        <f t="shared" si="81"/>
        <v>0.96972064389985779</v>
      </c>
      <c r="EG24" s="9">
        <f t="shared" si="81"/>
        <v>0.72077027733865751</v>
      </c>
      <c r="EH24" s="9">
        <f t="shared" si="81"/>
        <v>0.54927262686091638</v>
      </c>
      <c r="EI24" s="9">
        <f t="shared" si="81"/>
        <v>0.64407231737963055</v>
      </c>
      <c r="EJ24" s="9">
        <f t="shared" si="81"/>
        <v>0.76228427702714929</v>
      </c>
      <c r="EK24" s="9">
        <f t="shared" si="81"/>
        <v>0.79797601666017115</v>
      </c>
      <c r="EL24" s="9">
        <f t="shared" si="81"/>
        <v>0.81489354784767665</v>
      </c>
      <c r="EM24" s="9">
        <f t="shared" si="81"/>
        <v>0.96086304397685063</v>
      </c>
      <c r="EN24" s="9">
        <f t="shared" si="81"/>
        <v>0.71403680712682749</v>
      </c>
      <c r="EO24" s="9">
        <f t="shared" si="81"/>
        <v>0.54244281172132547</v>
      </c>
      <c r="EP24" s="9">
        <f t="shared" si="81"/>
        <v>0.62861634599267413</v>
      </c>
      <c r="EQ24" s="9">
        <f t="shared" si="81"/>
        <v>0.7588073131128813</v>
      </c>
      <c r="ER24" s="9">
        <f t="shared" si="81"/>
        <v>0.80155312889276786</v>
      </c>
      <c r="ES24" s="9">
        <f t="shared" si="81"/>
        <v>0.81809084836092272</v>
      </c>
      <c r="ET24" s="9">
        <f t="shared" si="81"/>
        <v>0.96586417502801813</v>
      </c>
      <c r="EU24" s="9">
        <f t="shared" si="81"/>
        <v>0.7177692062848462</v>
      </c>
      <c r="EV24" s="9">
        <f t="shared" si="81"/>
        <v>0.54357341108687629</v>
      </c>
      <c r="EW24" s="9">
        <f t="shared" si="81"/>
        <v>0.64525597422214043</v>
      </c>
      <c r="EX24" s="9">
        <f t="shared" si="81"/>
        <v>0.76368946306446894</v>
      </c>
      <c r="EY24" s="9">
        <f t="shared" si="81"/>
        <v>0.80771892734076922</v>
      </c>
      <c r="EZ24" s="9">
        <f t="shared" si="81"/>
        <v>0.82754659562434074</v>
      </c>
      <c r="FA24" s="9">
        <f t="shared" si="81"/>
        <v>0.97247916119843525</v>
      </c>
      <c r="FB24" s="9">
        <f t="shared" si="81"/>
        <v>0.72817002172285161</v>
      </c>
      <c r="FC24" s="9">
        <f t="shared" si="81"/>
        <v>0.55754502644958281</v>
      </c>
      <c r="FE24" t="s">
        <v>49</v>
      </c>
      <c r="FF24" s="9">
        <f>MIN(FF14:FF20)</f>
        <v>0.68982887725291575</v>
      </c>
      <c r="FG24" s="9">
        <f t="shared" ref="FG24:GG24" si="82">MIN(FG14:FG20)</f>
        <v>0.87277606467645985</v>
      </c>
      <c r="FH24" s="9">
        <f t="shared" si="82"/>
        <v>0.82772946375851741</v>
      </c>
      <c r="FI24" s="9">
        <f t="shared" si="82"/>
        <v>0.67952521471790617</v>
      </c>
      <c r="FJ24" s="9">
        <f t="shared" si="82"/>
        <v>0.92796217974814654</v>
      </c>
      <c r="FK24" s="9">
        <f t="shared" si="82"/>
        <v>0.2753760777006285</v>
      </c>
      <c r="FL24" s="9">
        <f t="shared" si="82"/>
        <v>0</v>
      </c>
      <c r="FM24" s="9">
        <f t="shared" si="82"/>
        <v>0.69909278426771726</v>
      </c>
      <c r="FN24" s="9">
        <f t="shared" si="82"/>
        <v>0.88910215477674726</v>
      </c>
      <c r="FO24" s="9">
        <f t="shared" si="82"/>
        <v>0.85690007094181586</v>
      </c>
      <c r="FP24" s="9">
        <f t="shared" si="82"/>
        <v>0.69014613862613261</v>
      </c>
      <c r="FQ24" s="9">
        <f t="shared" si="82"/>
        <v>0.92883119112885082</v>
      </c>
      <c r="FR24" s="9">
        <f t="shared" si="82"/>
        <v>0.2821695306270432</v>
      </c>
      <c r="FS24" s="9">
        <f t="shared" si="82"/>
        <v>0</v>
      </c>
      <c r="FT24" s="9">
        <f t="shared" si="82"/>
        <v>0.70075057728662582</v>
      </c>
      <c r="FU24" s="9">
        <f t="shared" si="82"/>
        <v>0.89726530454344744</v>
      </c>
      <c r="FV24" s="9">
        <f t="shared" si="82"/>
        <v>0.83687201943912404</v>
      </c>
      <c r="FW24" s="9">
        <f t="shared" si="82"/>
        <v>0.69704410810839179</v>
      </c>
      <c r="FX24" s="9">
        <f t="shared" si="82"/>
        <v>0.92720294561469019</v>
      </c>
      <c r="FY24" s="9">
        <f t="shared" si="82"/>
        <v>0.27548209843347299</v>
      </c>
      <c r="FZ24" s="9">
        <f t="shared" si="82"/>
        <v>0</v>
      </c>
      <c r="GA24" s="9">
        <f t="shared" si="82"/>
        <v>0.70670717434879327</v>
      </c>
      <c r="GB24" s="9">
        <f t="shared" si="82"/>
        <v>0.90443408217310761</v>
      </c>
      <c r="GC24" s="9">
        <f t="shared" si="82"/>
        <v>0.87845539979587528</v>
      </c>
      <c r="GD24" s="9">
        <f t="shared" si="82"/>
        <v>0.7483823573289623</v>
      </c>
      <c r="GE24" s="9">
        <f t="shared" si="82"/>
        <v>0.92972407257301704</v>
      </c>
      <c r="GF24" s="9">
        <f t="shared" si="82"/>
        <v>0.25468882968278217</v>
      </c>
      <c r="GG24" s="9">
        <f t="shared" si="82"/>
        <v>0</v>
      </c>
      <c r="GI24">
        <v>0.82315617958907661</v>
      </c>
      <c r="GJ24">
        <v>0.82754900406793042</v>
      </c>
      <c r="GK24">
        <v>0.81489354784767665</v>
      </c>
      <c r="GN24" t="s">
        <v>81</v>
      </c>
      <c r="GO24" t="s">
        <v>82</v>
      </c>
      <c r="GP24" t="s">
        <v>83</v>
      </c>
      <c r="GQ24">
        <f t="shared" si="63"/>
        <v>0</v>
      </c>
      <c r="GR24" t="s">
        <v>23</v>
      </c>
      <c r="GS24">
        <v>11</v>
      </c>
      <c r="GT24" t="s">
        <v>24</v>
      </c>
      <c r="GU24" t="str">
        <f t="shared" si="64"/>
        <v>0.489544972180416</v>
      </c>
      <c r="GV24" t="s">
        <v>25</v>
      </c>
      <c r="GW24" t="str">
        <f t="shared" si="60"/>
        <v>( 11 , 0.489544972180416 )</v>
      </c>
      <c r="GY24" t="s">
        <v>23</v>
      </c>
      <c r="GZ24">
        <f t="shared" si="65"/>
        <v>11</v>
      </c>
      <c r="HA24" t="s">
        <v>24</v>
      </c>
      <c r="HB24" t="str">
        <f t="shared" si="66"/>
        <v>0.492968078414634</v>
      </c>
      <c r="HC24" t="s">
        <v>25</v>
      </c>
      <c r="HD24" t="str">
        <f t="shared" si="61"/>
        <v>( 11 , 0.492968078414634 )</v>
      </c>
      <c r="HE24" t="s">
        <v>23</v>
      </c>
      <c r="HF24">
        <f t="shared" si="67"/>
        <v>11</v>
      </c>
      <c r="HG24" t="s">
        <v>24</v>
      </c>
      <c r="HH24" t="str">
        <f t="shared" si="68"/>
        <v>0.48558056427279</v>
      </c>
      <c r="HI24" t="s">
        <v>25</v>
      </c>
      <c r="HJ24" t="str">
        <f t="shared" si="62"/>
        <v>( 11 , 0.48558056427279 )</v>
      </c>
    </row>
    <row r="25" spans="1:218" x14ac:dyDescent="0.2">
      <c r="A25">
        <v>9</v>
      </c>
      <c r="B25">
        <v>10</v>
      </c>
      <c r="C25">
        <v>0</v>
      </c>
      <c r="D25">
        <v>22</v>
      </c>
      <c r="E25" t="s">
        <v>19</v>
      </c>
      <c r="F25">
        <v>1518.52</v>
      </c>
      <c r="G25">
        <v>1428.74</v>
      </c>
      <c r="H25">
        <v>5.912335695282233E-2</v>
      </c>
      <c r="I25">
        <v>1200.1362838745119</v>
      </c>
      <c r="J25">
        <v>1200</v>
      </c>
      <c r="K25" t="s">
        <v>16</v>
      </c>
      <c r="L25" t="s">
        <v>13</v>
      </c>
      <c r="M25" t="s">
        <v>13</v>
      </c>
      <c r="N25">
        <v>24.677034304419742</v>
      </c>
      <c r="O25">
        <v>28.915408593091559</v>
      </c>
      <c r="P25">
        <v>30.28463506138662</v>
      </c>
      <c r="Q25">
        <v>29.8062086021671</v>
      </c>
      <c r="R25">
        <v>28.02458602020068</v>
      </c>
      <c r="S25">
        <v>21.061895382248391</v>
      </c>
      <c r="T25">
        <v>16.078859098844202</v>
      </c>
      <c r="U25">
        <v>22.9326334332433</v>
      </c>
      <c r="V25">
        <v>27.09927266745224</v>
      </c>
      <c r="W25">
        <v>28.765105440657042</v>
      </c>
      <c r="X25">
        <v>29.687103175838711</v>
      </c>
      <c r="Y25">
        <v>28.595114438229128</v>
      </c>
      <c r="Z25">
        <v>21.131794231415409</v>
      </c>
      <c r="AA25">
        <v>16.225750992679501</v>
      </c>
      <c r="AB25">
        <v>23.042593375671871</v>
      </c>
      <c r="AC25">
        <v>27.33546625652496</v>
      </c>
      <c r="AD25">
        <v>29.09099735516314</v>
      </c>
      <c r="AE25">
        <v>29.61826685318827</v>
      </c>
      <c r="AF25">
        <v>28.06288235848529</v>
      </c>
      <c r="AG25">
        <v>21.16269384677614</v>
      </c>
      <c r="AH25">
        <v>16.139318892277519</v>
      </c>
      <c r="AI25">
        <v>23.50513349173794</v>
      </c>
      <c r="AJ25">
        <v>27.705727213997982</v>
      </c>
      <c r="AK25">
        <v>29.003696760189399</v>
      </c>
      <c r="AL25">
        <v>29.766065024173361</v>
      </c>
      <c r="AM25">
        <v>28.029390495147862</v>
      </c>
      <c r="AN25">
        <v>21.285084115785988</v>
      </c>
      <c r="AO25">
        <v>16.605850222432409</v>
      </c>
      <c r="AP25" t="s">
        <v>13</v>
      </c>
      <c r="AQ25" t="s">
        <v>13</v>
      </c>
      <c r="AR25">
        <v>3.9575437191157938</v>
      </c>
      <c r="AS25">
        <v>6.0613338459833583</v>
      </c>
      <c r="AT25">
        <v>5.7681709118154876</v>
      </c>
      <c r="AU25">
        <v>4.6280380917853359</v>
      </c>
      <c r="AV25">
        <v>3.2979899503415191</v>
      </c>
      <c r="AW25">
        <v>0.97734943109822126</v>
      </c>
      <c r="AX25">
        <v>0</v>
      </c>
      <c r="AY25">
        <v>4.559190999314632</v>
      </c>
      <c r="AZ25">
        <v>6.123547234765871</v>
      </c>
      <c r="BA25">
        <v>5.8225839135943493</v>
      </c>
      <c r="BB25">
        <v>4.657469195610255</v>
      </c>
      <c r="BC25">
        <v>3.3627567755911141</v>
      </c>
      <c r="BD25">
        <v>0.97677420356852551</v>
      </c>
      <c r="BE25">
        <v>0</v>
      </c>
      <c r="BF25">
        <v>3.7699790434684251</v>
      </c>
      <c r="BG25">
        <v>6.220931465456208</v>
      </c>
      <c r="BH25">
        <v>6.0270618364376514</v>
      </c>
      <c r="BI25">
        <v>4.7783274083751772</v>
      </c>
      <c r="BJ25">
        <v>3.330049360684137</v>
      </c>
      <c r="BK25">
        <v>0.93549914915543808</v>
      </c>
      <c r="BL25">
        <v>0</v>
      </c>
      <c r="BM25">
        <v>4.8407273288906696</v>
      </c>
      <c r="BN25">
        <v>6.1041352837735774</v>
      </c>
      <c r="BO25">
        <v>6.1001633722129007</v>
      </c>
      <c r="BP25">
        <v>5.2253100969807651</v>
      </c>
      <c r="BQ25">
        <v>3.3258062055860149</v>
      </c>
      <c r="BR25">
        <v>0.86541185782021068</v>
      </c>
      <c r="BS25">
        <v>0</v>
      </c>
      <c r="BU25">
        <v>22</v>
      </c>
      <c r="BV25">
        <f t="shared" si="4"/>
        <v>1518.52</v>
      </c>
      <c r="BW25">
        <f t="shared" si="5"/>
        <v>1177.28</v>
      </c>
      <c r="BX25">
        <f t="shared" si="6"/>
        <v>1039.2750000000001</v>
      </c>
      <c r="BY25">
        <f t="shared" si="7"/>
        <v>955.69499999999994</v>
      </c>
      <c r="BZ25">
        <f t="shared" si="8"/>
        <v>994.78500000000008</v>
      </c>
      <c r="CA25">
        <f t="shared" si="9"/>
        <v>818.76</v>
      </c>
      <c r="CB25">
        <f t="shared" si="10"/>
        <v>962.76</v>
      </c>
      <c r="CE25">
        <v>22</v>
      </c>
      <c r="CF25">
        <f t="shared" si="11"/>
        <v>1428.74</v>
      </c>
      <c r="CG25">
        <f t="shared" si="12"/>
        <v>902.89</v>
      </c>
      <c r="CH25">
        <f t="shared" si="13"/>
        <v>768.05000000000007</v>
      </c>
      <c r="CI25">
        <f t="shared" si="14"/>
        <v>760.94018434507927</v>
      </c>
      <c r="CJ25">
        <f t="shared" si="15"/>
        <v>716.67</v>
      </c>
      <c r="CK25">
        <f t="shared" si="16"/>
        <v>408.16</v>
      </c>
      <c r="CL25">
        <f t="shared" si="17"/>
        <v>719.7</v>
      </c>
      <c r="CN25">
        <v>22</v>
      </c>
      <c r="CO25" s="2">
        <f t="shared" si="18"/>
        <v>5.9123356952822469E-2</v>
      </c>
      <c r="CP25" s="2">
        <f t="shared" si="70"/>
        <v>0.23307114705082901</v>
      </c>
      <c r="CQ25" s="2">
        <f t="shared" si="71"/>
        <v>0.26097519905703498</v>
      </c>
      <c r="CR25" s="2">
        <f t="shared" si="72"/>
        <v>0.20378344100881629</v>
      </c>
      <c r="CS25" s="2">
        <f t="shared" si="73"/>
        <v>0.2795729730544792</v>
      </c>
      <c r="CT25" s="2">
        <f t="shared" si="74"/>
        <v>0.50149005813669445</v>
      </c>
      <c r="CU25" s="2">
        <f t="shared" si="75"/>
        <v>0.25246167269101327</v>
      </c>
      <c r="CY25">
        <v>22</v>
      </c>
      <c r="CZ25">
        <v>0</v>
      </c>
      <c r="DA25">
        <f t="shared" si="19"/>
        <v>1519</v>
      </c>
      <c r="DB25">
        <f t="shared" si="20"/>
        <v>1429</v>
      </c>
      <c r="DD25" t="s">
        <v>23</v>
      </c>
      <c r="DE25">
        <f t="shared" si="21"/>
        <v>0</v>
      </c>
      <c r="DF25" t="s">
        <v>24</v>
      </c>
      <c r="DG25">
        <f t="shared" si="22"/>
        <v>1519</v>
      </c>
      <c r="DH25" t="s">
        <v>25</v>
      </c>
      <c r="DI25" t="str">
        <f t="shared" si="1"/>
        <v>( 0 , 1519 )</v>
      </c>
      <c r="DK25" t="s">
        <v>23</v>
      </c>
      <c r="DL25">
        <f t="shared" si="23"/>
        <v>0</v>
      </c>
      <c r="DM25" t="s">
        <v>24</v>
      </c>
      <c r="DN25">
        <f t="shared" si="24"/>
        <v>1429</v>
      </c>
      <c r="DO25" t="s">
        <v>25</v>
      </c>
      <c r="DP25" t="str">
        <f t="shared" si="2"/>
        <v>( 0 , 1429 )</v>
      </c>
      <c r="DR25" t="s">
        <v>23</v>
      </c>
      <c r="DS25" t="s">
        <v>30</v>
      </c>
      <c r="DT25" t="s">
        <v>24</v>
      </c>
      <c r="DU25">
        <v>903</v>
      </c>
      <c r="DV25" t="s">
        <v>25</v>
      </c>
      <c r="DW25" t="str">
        <f t="shared" si="76"/>
        <v>( 0.15 , 903 )</v>
      </c>
      <c r="GI25">
        <v>0.96995033889753979</v>
      </c>
      <c r="GJ25">
        <v>0.97403610819533593</v>
      </c>
      <c r="GK25">
        <v>0.96086304397685063</v>
      </c>
      <c r="GN25" t="s">
        <v>84</v>
      </c>
      <c r="GO25" t="s">
        <v>85</v>
      </c>
      <c r="GP25" t="s">
        <v>86</v>
      </c>
      <c r="GQ25">
        <f t="shared" si="63"/>
        <v>0</v>
      </c>
      <c r="GR25" t="s">
        <v>23</v>
      </c>
      <c r="GS25">
        <v>12</v>
      </c>
      <c r="GT25" t="s">
        <v>24</v>
      </c>
      <c r="GU25" t="str">
        <f t="shared" si="64"/>
        <v>0.629938906035335</v>
      </c>
      <c r="GV25" t="s">
        <v>25</v>
      </c>
      <c r="GW25" t="str">
        <f t="shared" si="60"/>
        <v>( 12 , 0.629938906035335 )</v>
      </c>
      <c r="GY25" t="s">
        <v>23</v>
      </c>
      <c r="GZ25">
        <f t="shared" si="65"/>
        <v>12</v>
      </c>
      <c r="HA25" t="s">
        <v>24</v>
      </c>
      <c r="HB25" t="str">
        <f t="shared" si="66"/>
        <v>0.638539842201079</v>
      </c>
      <c r="HC25" t="s">
        <v>25</v>
      </c>
      <c r="HD25" t="str">
        <f t="shared" si="61"/>
        <v>( 12 , 0.638539842201079 )</v>
      </c>
      <c r="HE25" t="s">
        <v>23</v>
      </c>
      <c r="HF25">
        <f t="shared" si="67"/>
        <v>12</v>
      </c>
      <c r="HG25" t="s">
        <v>24</v>
      </c>
      <c r="HH25" t="str">
        <f t="shared" si="68"/>
        <v>0.614168859201055</v>
      </c>
      <c r="HI25" t="s">
        <v>25</v>
      </c>
      <c r="HJ25" t="str">
        <f t="shared" si="62"/>
        <v>( 12 , 0.614168859201055 )</v>
      </c>
    </row>
    <row r="26" spans="1:218" x14ac:dyDescent="0.2">
      <c r="A26">
        <v>9</v>
      </c>
      <c r="B26">
        <v>10</v>
      </c>
      <c r="C26">
        <v>0</v>
      </c>
      <c r="D26">
        <v>23</v>
      </c>
      <c r="E26" t="s">
        <v>19</v>
      </c>
      <c r="F26">
        <v>1474.655</v>
      </c>
      <c r="G26">
        <v>1460.1849999999999</v>
      </c>
      <c r="H26">
        <v>9.8124646103666634E-3</v>
      </c>
      <c r="I26">
        <v>84.841474533081055</v>
      </c>
      <c r="J26">
        <v>1200</v>
      </c>
      <c r="K26" t="s">
        <v>17</v>
      </c>
      <c r="L26" t="s">
        <v>13</v>
      </c>
      <c r="M26" t="s">
        <v>13</v>
      </c>
      <c r="N26">
        <v>24.13750056230506</v>
      </c>
      <c r="O26">
        <v>29.104215290553359</v>
      </c>
      <c r="P26">
        <v>29.788438241197799</v>
      </c>
      <c r="Q26">
        <v>30.06544483347302</v>
      </c>
      <c r="R26">
        <v>28.129495021017171</v>
      </c>
      <c r="S26">
        <v>21.04562168876679</v>
      </c>
      <c r="T26">
        <v>15.97040256973982</v>
      </c>
      <c r="U26">
        <v>21.822568334026961</v>
      </c>
      <c r="V26">
        <v>26.58333614880145</v>
      </c>
      <c r="W26">
        <v>28.980136649880759</v>
      </c>
      <c r="X26">
        <v>28.62158195686149</v>
      </c>
      <c r="Y26">
        <v>27.704858636113102</v>
      </c>
      <c r="Z26">
        <v>20.638330385371422</v>
      </c>
      <c r="AA26">
        <v>15.61663837192593</v>
      </c>
      <c r="AB26">
        <v>22.365157896017269</v>
      </c>
      <c r="AC26">
        <v>27.334122540075931</v>
      </c>
      <c r="AD26">
        <v>27.908332273963051</v>
      </c>
      <c r="AE26">
        <v>29.13629201978733</v>
      </c>
      <c r="AF26">
        <v>28.365150185151009</v>
      </c>
      <c r="AG26">
        <v>21.07719533822663</v>
      </c>
      <c r="AH26">
        <v>15.77308201788159</v>
      </c>
      <c r="AI26">
        <v>22.136470947144051</v>
      </c>
      <c r="AJ26">
        <v>26.435370955401371</v>
      </c>
      <c r="AK26">
        <v>28.790167769419401</v>
      </c>
      <c r="AL26">
        <v>29.845545723101399</v>
      </c>
      <c r="AM26">
        <v>28.140297123508599</v>
      </c>
      <c r="AN26">
        <v>21.009682991074879</v>
      </c>
      <c r="AO26">
        <v>16.032849945369119</v>
      </c>
      <c r="AP26" t="s">
        <v>13</v>
      </c>
      <c r="AQ26" t="s">
        <v>13</v>
      </c>
      <c r="AR26">
        <v>4.5074194000343928</v>
      </c>
      <c r="AS26">
        <v>5.6095222420047586</v>
      </c>
      <c r="AT26">
        <v>5.4810333425060689</v>
      </c>
      <c r="AU26">
        <v>4.5983705293925414</v>
      </c>
      <c r="AV26">
        <v>3.3325155299949492</v>
      </c>
      <c r="AW26">
        <v>1.027624270357435</v>
      </c>
      <c r="AX26">
        <v>0</v>
      </c>
      <c r="AY26">
        <v>4.1058623812088166</v>
      </c>
      <c r="AZ26">
        <v>5.8111538714641773</v>
      </c>
      <c r="BA26">
        <v>5.7049862530065818</v>
      </c>
      <c r="BB26">
        <v>4.4716866943022602</v>
      </c>
      <c r="BC26">
        <v>3.2112095524067552</v>
      </c>
      <c r="BD26">
        <v>0.97837550207294588</v>
      </c>
      <c r="BE26">
        <v>0</v>
      </c>
      <c r="BF26">
        <v>4.565477556510916</v>
      </c>
      <c r="BG26">
        <v>5.5632024594599141</v>
      </c>
      <c r="BH26">
        <v>5.8255918924707188</v>
      </c>
      <c r="BI26">
        <v>4.8098741035355213</v>
      </c>
      <c r="BJ26">
        <v>3.218666214616301</v>
      </c>
      <c r="BK26">
        <v>0.95971849859391412</v>
      </c>
      <c r="BL26">
        <v>0</v>
      </c>
      <c r="BM26">
        <v>4.3705047147200444</v>
      </c>
      <c r="BN26">
        <v>5.9979377047899494</v>
      </c>
      <c r="BO26">
        <v>5.9059806542994577</v>
      </c>
      <c r="BP26">
        <v>4.8959795233359236</v>
      </c>
      <c r="BQ26">
        <v>3.1892358504842049</v>
      </c>
      <c r="BR26">
        <v>0.87706001022314484</v>
      </c>
      <c r="BS26">
        <v>0</v>
      </c>
      <c r="BU26">
        <v>23</v>
      </c>
      <c r="BV26">
        <f t="shared" si="4"/>
        <v>1474.655</v>
      </c>
      <c r="BW26">
        <f t="shared" si="5"/>
        <v>985.11999999999989</v>
      </c>
      <c r="BX26">
        <f t="shared" si="6"/>
        <v>855.98500000000001</v>
      </c>
      <c r="BY26">
        <f t="shared" si="7"/>
        <v>1038.9349999999999</v>
      </c>
      <c r="BZ26">
        <f t="shared" si="8"/>
        <v>711.94499999999994</v>
      </c>
      <c r="CA26">
        <f t="shared" si="9"/>
        <v>730.62000000000012</v>
      </c>
      <c r="CB26">
        <f t="shared" si="10"/>
        <v>741.36500000000001</v>
      </c>
      <c r="CE26">
        <v>23</v>
      </c>
      <c r="CF26">
        <f t="shared" si="11"/>
        <v>1460.1849999999999</v>
      </c>
      <c r="CG26">
        <f t="shared" si="12"/>
        <v>899.99</v>
      </c>
      <c r="CH26">
        <f t="shared" si="13"/>
        <v>596.04499999999996</v>
      </c>
      <c r="CI26">
        <f t="shared" si="14"/>
        <v>537.09</v>
      </c>
      <c r="CJ26">
        <f t="shared" si="15"/>
        <v>526.36</v>
      </c>
      <c r="CK26">
        <f t="shared" si="16"/>
        <v>530.99</v>
      </c>
      <c r="CL26">
        <f t="shared" si="17"/>
        <v>526.98</v>
      </c>
      <c r="CN26">
        <v>23</v>
      </c>
      <c r="CO26" s="2">
        <f t="shared" si="18"/>
        <v>9.8124646103665107E-3</v>
      </c>
      <c r="CP26" s="2">
        <f t="shared" si="70"/>
        <v>8.6415868117589625E-2</v>
      </c>
      <c r="CQ26" s="2">
        <f t="shared" si="71"/>
        <v>0.30367354568129118</v>
      </c>
      <c r="CR26" s="2">
        <f t="shared" si="72"/>
        <v>0.48303791863783579</v>
      </c>
      <c r="CS26" s="2">
        <f t="shared" si="73"/>
        <v>0.26067322616213323</v>
      </c>
      <c r="CT26" s="2">
        <f t="shared" si="74"/>
        <v>0.27323369193287905</v>
      </c>
      <c r="CU26" s="2">
        <f t="shared" si="75"/>
        <v>0.2891760468864864</v>
      </c>
      <c r="CY26">
        <v>23</v>
      </c>
      <c r="CZ26">
        <v>0</v>
      </c>
      <c r="DA26">
        <f t="shared" si="19"/>
        <v>1475</v>
      </c>
      <c r="DB26">
        <f t="shared" si="20"/>
        <v>1460</v>
      </c>
      <c r="DD26" t="s">
        <v>23</v>
      </c>
      <c r="DE26">
        <f t="shared" si="21"/>
        <v>0</v>
      </c>
      <c r="DF26" t="s">
        <v>24</v>
      </c>
      <c r="DG26">
        <f t="shared" si="22"/>
        <v>1475</v>
      </c>
      <c r="DH26" t="s">
        <v>25</v>
      </c>
      <c r="DI26" t="str">
        <f t="shared" si="1"/>
        <v>( 0 , 1475 )</v>
      </c>
      <c r="DK26" t="s">
        <v>23</v>
      </c>
      <c r="DL26">
        <f t="shared" si="23"/>
        <v>0</v>
      </c>
      <c r="DM26" t="s">
        <v>24</v>
      </c>
      <c r="DN26">
        <f t="shared" si="24"/>
        <v>1460</v>
      </c>
      <c r="DO26" t="s">
        <v>25</v>
      </c>
      <c r="DP26" t="str">
        <f t="shared" si="2"/>
        <v>( 0 , 1460 )</v>
      </c>
      <c r="DR26" t="s">
        <v>23</v>
      </c>
      <c r="DS26" t="s">
        <v>31</v>
      </c>
      <c r="DT26" t="s">
        <v>24</v>
      </c>
      <c r="DU26">
        <v>895</v>
      </c>
      <c r="DV26" t="s">
        <v>25</v>
      </c>
      <c r="DW26" t="str">
        <f t="shared" si="76"/>
        <v>( 0.20 , 895 )</v>
      </c>
      <c r="EA26" t="s">
        <v>50</v>
      </c>
      <c r="EB26" s="10">
        <f>AVERAGE(EB5:EB11)</f>
        <v>24.55951716975963</v>
      </c>
      <c r="EC26" s="10">
        <f t="shared" ref="EC26:FC26" si="83">AVERAGE(EC5:EC11)</f>
        <v>28.998449439773026</v>
      </c>
      <c r="ED26" s="10">
        <f t="shared" si="83"/>
        <v>30.202732850054254</v>
      </c>
      <c r="EE26" s="10">
        <f t="shared" si="83"/>
        <v>30.534841858895987</v>
      </c>
      <c r="EF26" s="10">
        <f t="shared" si="83"/>
        <v>28.684033401621338</v>
      </c>
      <c r="EG26" s="10">
        <f t="shared" si="83"/>
        <v>21.290778010337654</v>
      </c>
      <c r="EH26" s="10">
        <f t="shared" si="83"/>
        <v>16.266601155231051</v>
      </c>
      <c r="EI26" s="10">
        <f t="shared" si="83"/>
        <v>23.558588492578544</v>
      </c>
      <c r="EJ26" s="10">
        <f t="shared" si="83"/>
        <v>27.603173935933704</v>
      </c>
      <c r="EK26" s="10">
        <f t="shared" si="83"/>
        <v>29.091874312558904</v>
      </c>
      <c r="EL26" s="10">
        <f t="shared" si="83"/>
        <v>29.633622465206759</v>
      </c>
      <c r="EM26" s="10">
        <f t="shared" si="83"/>
        <v>28.516539963587668</v>
      </c>
      <c r="EN26" s="10">
        <f t="shared" si="83"/>
        <v>21.202382084924214</v>
      </c>
      <c r="EO26" s="10">
        <f t="shared" si="83"/>
        <v>16.127525788033445</v>
      </c>
      <c r="EP26" s="10">
        <f t="shared" si="83"/>
        <v>22.824986787745054</v>
      </c>
      <c r="EQ26" s="10">
        <f t="shared" si="83"/>
        <v>27.54978848748684</v>
      </c>
      <c r="ER26" s="10">
        <f t="shared" si="83"/>
        <v>29.074819438033284</v>
      </c>
      <c r="ES26" s="10">
        <f t="shared" si="83"/>
        <v>29.794885179184554</v>
      </c>
      <c r="ET26" s="10">
        <f t="shared" si="83"/>
        <v>28.603325795051322</v>
      </c>
      <c r="EU26" s="10">
        <f t="shared" si="83"/>
        <v>21.167756630816022</v>
      </c>
      <c r="EV26" s="10">
        <f t="shared" si="83"/>
        <v>16.050691190338501</v>
      </c>
      <c r="EW26" s="10">
        <f t="shared" si="83"/>
        <v>23.557647759941574</v>
      </c>
      <c r="EX26" s="10">
        <f t="shared" si="83"/>
        <v>27.690611148570756</v>
      </c>
      <c r="EY26" s="10">
        <f t="shared" si="83"/>
        <v>29.235953252104359</v>
      </c>
      <c r="EZ26" s="10">
        <f t="shared" si="83"/>
        <v>29.945438276146255</v>
      </c>
      <c r="FA26" s="10">
        <f t="shared" si="83"/>
        <v>28.696412561491599</v>
      </c>
      <c r="FB26" s="10">
        <f t="shared" si="83"/>
        <v>21.498693875140052</v>
      </c>
      <c r="FC26" s="10">
        <f t="shared" si="83"/>
        <v>16.506735992304119</v>
      </c>
      <c r="FE26" t="s">
        <v>50</v>
      </c>
      <c r="FF26" s="10">
        <f>AVERAGE(FF5:FF11)</f>
        <v>4.704446375632136</v>
      </c>
      <c r="FG26" s="10">
        <f t="shared" ref="FG26:GG26" si="84">AVERAGE(FG5:FG11)</f>
        <v>5.8173195661219106</v>
      </c>
      <c r="FH26" s="10">
        <f t="shared" si="84"/>
        <v>5.5044278535019533</v>
      </c>
      <c r="FI26" s="10">
        <f t="shared" si="84"/>
        <v>4.5894354174378948</v>
      </c>
      <c r="FJ26" s="10">
        <f t="shared" si="84"/>
        <v>3.3585279644065698</v>
      </c>
      <c r="FK26" s="10">
        <f t="shared" si="84"/>
        <v>1.023283096622571</v>
      </c>
      <c r="FL26" s="10">
        <f t="shared" si="84"/>
        <v>0</v>
      </c>
      <c r="FM26" s="10">
        <f t="shared" si="84"/>
        <v>4.7642358622211534</v>
      </c>
      <c r="FN26" s="10">
        <f t="shared" si="84"/>
        <v>5.9332286020856566</v>
      </c>
      <c r="FO26" s="10">
        <f t="shared" si="84"/>
        <v>5.6911118158300624</v>
      </c>
      <c r="FP26" s="10">
        <f t="shared" si="84"/>
        <v>4.6394332364917803</v>
      </c>
      <c r="FQ26" s="10">
        <f t="shared" si="84"/>
        <v>3.3634979068411974</v>
      </c>
      <c r="FR26" s="10">
        <f t="shared" si="84"/>
        <v>1.0258851859048728</v>
      </c>
      <c r="FS26" s="10">
        <f t="shared" si="84"/>
        <v>0</v>
      </c>
      <c r="FT26" s="10">
        <f t="shared" si="84"/>
        <v>4.7266814116730131</v>
      </c>
      <c r="FU26" s="10">
        <f t="shared" si="84"/>
        <v>5.9418991476133423</v>
      </c>
      <c r="FV26" s="10">
        <f t="shared" si="84"/>
        <v>5.6240960099260544</v>
      </c>
      <c r="FW26" s="10">
        <f t="shared" si="84"/>
        <v>4.6491455118447291</v>
      </c>
      <c r="FX26" s="10">
        <f t="shared" si="84"/>
        <v>3.3753503769951121</v>
      </c>
      <c r="FY26" s="10">
        <f t="shared" si="84"/>
        <v>1.0159085559841583</v>
      </c>
      <c r="FZ26" s="10">
        <f t="shared" si="84"/>
        <v>0</v>
      </c>
      <c r="GA26" s="10">
        <f t="shared" si="84"/>
        <v>4.6852862981529162</v>
      </c>
      <c r="GB26" s="10">
        <f t="shared" si="84"/>
        <v>6.019628151040699</v>
      </c>
      <c r="GC26" s="10">
        <f t="shared" si="84"/>
        <v>5.8478919284747919</v>
      </c>
      <c r="GD26" s="10">
        <f t="shared" si="84"/>
        <v>5.0334780485354997</v>
      </c>
      <c r="GE26" s="10">
        <f t="shared" si="84"/>
        <v>3.3958789774199856</v>
      </c>
      <c r="GF26" s="10">
        <f t="shared" si="84"/>
        <v>0.94104000648885766</v>
      </c>
      <c r="GG26" s="10">
        <f t="shared" si="84"/>
        <v>0</v>
      </c>
      <c r="GI26">
        <v>0.72116945867089177</v>
      </c>
      <c r="GJ26">
        <v>0.72446022859740944</v>
      </c>
      <c r="GK26">
        <v>0.71403680712682749</v>
      </c>
      <c r="GN26" t="s">
        <v>87</v>
      </c>
      <c r="GO26" t="s">
        <v>88</v>
      </c>
      <c r="GP26" t="s">
        <v>89</v>
      </c>
      <c r="GQ26">
        <f t="shared" si="63"/>
        <v>0</v>
      </c>
      <c r="GR26" t="s">
        <v>23</v>
      </c>
      <c r="GS26">
        <v>13</v>
      </c>
      <c r="GT26" t="s">
        <v>24</v>
      </c>
      <c r="GU26" t="str">
        <f t="shared" si="64"/>
        <v>0.469300526327829</v>
      </c>
      <c r="GV26" t="s">
        <v>25</v>
      </c>
      <c r="GW26" t="str">
        <f t="shared" si="60"/>
        <v>( 13 , 0.469300526327829 )</v>
      </c>
      <c r="GY26" t="s">
        <v>23</v>
      </c>
      <c r="GZ26">
        <f t="shared" si="65"/>
        <v>13</v>
      </c>
      <c r="HA26" t="s">
        <v>24</v>
      </c>
      <c r="HB26" t="str">
        <f t="shared" si="66"/>
        <v>0.474093245874819</v>
      </c>
      <c r="HC26" t="s">
        <v>25</v>
      </c>
      <c r="HD26" t="str">
        <f t="shared" si="61"/>
        <v>( 13 , 0.474093245874819 )</v>
      </c>
      <c r="HE26" t="s">
        <v>23</v>
      </c>
      <c r="HF26">
        <f t="shared" si="67"/>
        <v>13</v>
      </c>
      <c r="HG26" t="s">
        <v>24</v>
      </c>
      <c r="HH26" t="str">
        <f t="shared" si="68"/>
        <v>0.453332267718112</v>
      </c>
      <c r="HI26" t="s">
        <v>25</v>
      </c>
      <c r="HJ26" t="str">
        <f t="shared" si="62"/>
        <v>( 13 , 0.453332267718112 )</v>
      </c>
    </row>
    <row r="27" spans="1:218" x14ac:dyDescent="0.2">
      <c r="A27">
        <v>9</v>
      </c>
      <c r="B27">
        <v>10</v>
      </c>
      <c r="C27">
        <v>0</v>
      </c>
      <c r="D27">
        <v>24</v>
      </c>
      <c r="E27" t="s">
        <v>19</v>
      </c>
      <c r="F27">
        <v>3139.5949999999998</v>
      </c>
      <c r="G27">
        <v>2846.5450000000001</v>
      </c>
      <c r="H27">
        <v>9.3340064562467503E-2</v>
      </c>
      <c r="I27">
        <v>1200.082454681396</v>
      </c>
      <c r="J27">
        <v>1200</v>
      </c>
      <c r="K27" t="s">
        <v>16</v>
      </c>
      <c r="L27" t="s">
        <v>13</v>
      </c>
      <c r="M27" t="s">
        <v>13</v>
      </c>
      <c r="N27">
        <v>24.597055934643379</v>
      </c>
      <c r="O27">
        <v>29.89328260204411</v>
      </c>
      <c r="P27">
        <v>31.403934521487528</v>
      </c>
      <c r="Q27">
        <v>31.122715988734019</v>
      </c>
      <c r="R27">
        <v>28.9486721597751</v>
      </c>
      <c r="S27">
        <v>21.000320154320288</v>
      </c>
      <c r="T27">
        <v>15.903188651906209</v>
      </c>
      <c r="U27">
        <v>22.348072916894068</v>
      </c>
      <c r="V27">
        <v>27.18179941712981</v>
      </c>
      <c r="W27">
        <v>28.558475271873561</v>
      </c>
      <c r="X27">
        <v>29.507642118708151</v>
      </c>
      <c r="Y27">
        <v>28.549377275828238</v>
      </c>
      <c r="Z27">
        <v>21.035073598021619</v>
      </c>
      <c r="AA27">
        <v>15.768532193008969</v>
      </c>
      <c r="AB27">
        <v>22.307932636385431</v>
      </c>
      <c r="AC27">
        <v>28.162648868661389</v>
      </c>
      <c r="AD27">
        <v>30.351469534157321</v>
      </c>
      <c r="AE27">
        <v>30.506596389756911</v>
      </c>
      <c r="AF27">
        <v>28.941828897711918</v>
      </c>
      <c r="AG27">
        <v>21.293146288536509</v>
      </c>
      <c r="AH27">
        <v>16.189891577981729</v>
      </c>
      <c r="AI27">
        <v>22.660086146470849</v>
      </c>
      <c r="AJ27">
        <v>28.01149706596318</v>
      </c>
      <c r="AK27">
        <v>28.990010588337981</v>
      </c>
      <c r="AL27">
        <v>30.14967569798398</v>
      </c>
      <c r="AM27">
        <v>28.518405774345791</v>
      </c>
      <c r="AN27">
        <v>21.64252101613652</v>
      </c>
      <c r="AO27">
        <v>16.744146352745599</v>
      </c>
      <c r="AP27" t="s">
        <v>13</v>
      </c>
      <c r="AQ27" t="s">
        <v>13</v>
      </c>
      <c r="AR27">
        <v>5.0370071568464034</v>
      </c>
      <c r="AS27">
        <v>5.5452303254921356</v>
      </c>
      <c r="AT27">
        <v>5.0969132019465873</v>
      </c>
      <c r="AU27">
        <v>3.8760211746024531</v>
      </c>
      <c r="AV27">
        <v>3.3947333572654701</v>
      </c>
      <c r="AW27">
        <v>1.2112270718381819</v>
      </c>
      <c r="AX27">
        <v>0</v>
      </c>
      <c r="AY27">
        <v>5.0785047281250133</v>
      </c>
      <c r="AZ27">
        <v>5.8581143296481457</v>
      </c>
      <c r="BA27">
        <v>5.5073071713977573</v>
      </c>
      <c r="BB27">
        <v>4.4064426157834404</v>
      </c>
      <c r="BC27">
        <v>3.2695744322156339</v>
      </c>
      <c r="BD27">
        <v>1.037111620027084</v>
      </c>
      <c r="BE27">
        <v>0</v>
      </c>
      <c r="BF27">
        <v>5.3220175731430963</v>
      </c>
      <c r="BG27">
        <v>6.0594437652715021</v>
      </c>
      <c r="BH27">
        <v>5.7669671611666304</v>
      </c>
      <c r="BI27">
        <v>4.2033770395220271</v>
      </c>
      <c r="BJ27">
        <v>3.452019152112741</v>
      </c>
      <c r="BK27">
        <v>1.2331180454846</v>
      </c>
      <c r="BL27">
        <v>0</v>
      </c>
      <c r="BM27">
        <v>5.1467319536271896</v>
      </c>
      <c r="BN27">
        <v>6.1353243955302101</v>
      </c>
      <c r="BO27">
        <v>5.9102806320696031</v>
      </c>
      <c r="BP27">
        <v>4.8474798478879633</v>
      </c>
      <c r="BQ27">
        <v>3.4194573090513471</v>
      </c>
      <c r="BR27">
        <v>1.0597160170474631</v>
      </c>
      <c r="BS27">
        <v>0</v>
      </c>
      <c r="BU27">
        <v>24</v>
      </c>
      <c r="BV27">
        <f t="shared" si="4"/>
        <v>3139.5949999999998</v>
      </c>
      <c r="BW27">
        <f t="shared" si="5"/>
        <v>2936.9</v>
      </c>
      <c r="BX27">
        <f t="shared" si="6"/>
        <v>3030.7150000000001</v>
      </c>
      <c r="BY27">
        <f t="shared" si="7"/>
        <v>2759.719990553564</v>
      </c>
      <c r="BZ27">
        <f t="shared" si="8"/>
        <v>2782.32</v>
      </c>
      <c r="CA27">
        <f t="shared" si="9"/>
        <v>2805.66</v>
      </c>
      <c r="CB27">
        <f t="shared" si="10"/>
        <v>2781.32</v>
      </c>
      <c r="CE27">
        <v>24</v>
      </c>
      <c r="CF27">
        <f t="shared" si="11"/>
        <v>2846.5450000000001</v>
      </c>
      <c r="CG27">
        <f t="shared" si="12"/>
        <v>2593.406382355894</v>
      </c>
      <c r="CH27">
        <f t="shared" si="13"/>
        <v>2537.77</v>
      </c>
      <c r="CI27">
        <f t="shared" si="14"/>
        <v>2546.7914434536779</v>
      </c>
      <c r="CJ27">
        <f t="shared" si="15"/>
        <v>2548.7601181861451</v>
      </c>
      <c r="CK27">
        <f t="shared" si="16"/>
        <v>2551.4499999999998</v>
      </c>
      <c r="CL27">
        <f t="shared" si="17"/>
        <v>2547.855</v>
      </c>
      <c r="CN27">
        <v>24</v>
      </c>
      <c r="CO27" s="2">
        <f t="shared" si="18"/>
        <v>9.3340064562467365E-2</v>
      </c>
      <c r="CP27" s="2">
        <f t="shared" si="70"/>
        <v>0.11695788676635434</v>
      </c>
      <c r="CQ27" s="2">
        <f t="shared" si="71"/>
        <v>0.16264973776815048</v>
      </c>
      <c r="CR27" s="2">
        <f t="shared" si="72"/>
        <v>7.7155851980901677E-2</v>
      </c>
      <c r="CS27" s="2">
        <f t="shared" si="73"/>
        <v>8.3944291747122937E-2</v>
      </c>
      <c r="CT27" s="2">
        <f t="shared" si="74"/>
        <v>9.0606131890535582E-2</v>
      </c>
      <c r="CU27" s="2">
        <f t="shared" si="75"/>
        <v>8.3940359253879507E-2</v>
      </c>
      <c r="CY27">
        <v>24</v>
      </c>
      <c r="CZ27">
        <v>0</v>
      </c>
      <c r="DA27">
        <f t="shared" si="19"/>
        <v>3140</v>
      </c>
      <c r="DB27">
        <f t="shared" si="20"/>
        <v>2847</v>
      </c>
      <c r="DD27" t="s">
        <v>23</v>
      </c>
      <c r="DE27">
        <f t="shared" si="21"/>
        <v>0</v>
      </c>
      <c r="DF27" t="s">
        <v>24</v>
      </c>
      <c r="DG27">
        <f t="shared" si="22"/>
        <v>3140</v>
      </c>
      <c r="DH27" t="s">
        <v>25</v>
      </c>
      <c r="DI27" t="str">
        <f t="shared" si="1"/>
        <v>( 0 , 3140 )</v>
      </c>
      <c r="DK27" t="s">
        <v>23</v>
      </c>
      <c r="DL27">
        <f t="shared" si="23"/>
        <v>0</v>
      </c>
      <c r="DM27" t="s">
        <v>24</v>
      </c>
      <c r="DN27">
        <f t="shared" si="24"/>
        <v>2847</v>
      </c>
      <c r="DO27" t="s">
        <v>25</v>
      </c>
      <c r="DP27" t="str">
        <f t="shared" si="2"/>
        <v>( 0 , 2847 )</v>
      </c>
      <c r="DR27" t="s">
        <v>23</v>
      </c>
      <c r="DS27" t="s">
        <v>32</v>
      </c>
      <c r="DT27" t="s">
        <v>24</v>
      </c>
      <c r="DU27">
        <v>877</v>
      </c>
      <c r="DV27" t="s">
        <v>25</v>
      </c>
      <c r="DW27" t="str">
        <f t="shared" si="76"/>
        <v>( 0.25 , 877 )</v>
      </c>
      <c r="EA27" t="s">
        <v>48</v>
      </c>
      <c r="EB27" s="11">
        <f>MAX(EB5:EB11)</f>
        <v>24.80055411844539</v>
      </c>
      <c r="EC27" s="11">
        <f t="shared" ref="EC27:FC27" si="85">MAX(EC5:EC11)</f>
        <v>29.085978455780378</v>
      </c>
      <c r="ED27" s="11">
        <f t="shared" si="85"/>
        <v>30.340368964993509</v>
      </c>
      <c r="EE27" s="11">
        <f t="shared" si="85"/>
        <v>30.741487593772884</v>
      </c>
      <c r="EF27" s="11">
        <f t="shared" si="85"/>
        <v>28.768259554628916</v>
      </c>
      <c r="EG27" s="11">
        <f t="shared" si="85"/>
        <v>21.357150641298947</v>
      </c>
      <c r="EH27" s="11">
        <f t="shared" si="85"/>
        <v>16.351686061628307</v>
      </c>
      <c r="EI27" s="11">
        <f t="shared" si="85"/>
        <v>23.771317267126044</v>
      </c>
      <c r="EJ27" s="11">
        <f t="shared" si="85"/>
        <v>27.870528796200695</v>
      </c>
      <c r="EK27" s="11">
        <f t="shared" si="85"/>
        <v>29.311413111844402</v>
      </c>
      <c r="EL27" s="11">
        <f t="shared" si="85"/>
        <v>29.791764146445495</v>
      </c>
      <c r="EM27" s="11">
        <f t="shared" si="85"/>
        <v>28.636661580942874</v>
      </c>
      <c r="EN27" s="11">
        <f t="shared" si="85"/>
        <v>21.299130720763838</v>
      </c>
      <c r="EO27" s="11">
        <f t="shared" si="85"/>
        <v>16.207441868815842</v>
      </c>
      <c r="EP27" s="11">
        <f t="shared" si="85"/>
        <v>23.072549198795965</v>
      </c>
      <c r="EQ27" s="11">
        <f t="shared" si="85"/>
        <v>27.658134181001902</v>
      </c>
      <c r="ER27" s="11">
        <f t="shared" si="85"/>
        <v>29.194092051735179</v>
      </c>
      <c r="ES27" s="11">
        <f t="shared" si="85"/>
        <v>29.934858280114611</v>
      </c>
      <c r="ET27" s="11">
        <f t="shared" si="85"/>
        <v>28.738502635645954</v>
      </c>
      <c r="EU27" s="11">
        <f t="shared" si="85"/>
        <v>21.245127680392297</v>
      </c>
      <c r="EV27" s="11">
        <f t="shared" si="85"/>
        <v>16.156498727876549</v>
      </c>
      <c r="EW27" s="11">
        <f t="shared" si="85"/>
        <v>23.800018332129586</v>
      </c>
      <c r="EX27" s="11">
        <f t="shared" si="85"/>
        <v>27.870691768897689</v>
      </c>
      <c r="EY27" s="11">
        <f t="shared" si="85"/>
        <v>29.427762947652475</v>
      </c>
      <c r="EZ27" s="11">
        <f t="shared" si="85"/>
        <v>30.098711937144575</v>
      </c>
      <c r="FA27" s="11">
        <f t="shared" si="85"/>
        <v>28.785478113642959</v>
      </c>
      <c r="FB27" s="11">
        <f t="shared" si="85"/>
        <v>21.572707372736506</v>
      </c>
      <c r="FC27" s="11">
        <f t="shared" si="85"/>
        <v>16.56114025758578</v>
      </c>
      <c r="FE27" t="s">
        <v>48</v>
      </c>
      <c r="FF27" s="11">
        <f>MAX(FF5:FF11)</f>
        <v>4.786122507495735</v>
      </c>
      <c r="FG27" s="11">
        <f t="shared" ref="FG27:GG27" si="86">MAX(FG5:FG11)</f>
        <v>5.8822581923988748</v>
      </c>
      <c r="FH27" s="11">
        <f t="shared" si="86"/>
        <v>5.5550363653479895</v>
      </c>
      <c r="FI27" s="11">
        <f t="shared" si="86"/>
        <v>4.7307171185457069</v>
      </c>
      <c r="FJ27" s="11">
        <f t="shared" si="86"/>
        <v>3.3738590874792291</v>
      </c>
      <c r="FK27" s="11">
        <f t="shared" si="86"/>
        <v>1.0428005501517708</v>
      </c>
      <c r="FL27" s="11">
        <f t="shared" si="86"/>
        <v>0</v>
      </c>
      <c r="FM27" s="11">
        <f t="shared" si="86"/>
        <v>4.8434439835261056</v>
      </c>
      <c r="FN27" s="11">
        <f t="shared" si="86"/>
        <v>6.0310259933215331</v>
      </c>
      <c r="FO27" s="11">
        <f t="shared" si="86"/>
        <v>5.7167775483943037</v>
      </c>
      <c r="FP27" s="11">
        <f t="shared" si="86"/>
        <v>4.7006271175636227</v>
      </c>
      <c r="FQ27" s="11">
        <f t="shared" si="86"/>
        <v>3.3845553125589132</v>
      </c>
      <c r="FR27" s="11">
        <f t="shared" si="86"/>
        <v>1.0424668187147792</v>
      </c>
      <c r="FS27" s="11">
        <f t="shared" si="86"/>
        <v>0</v>
      </c>
      <c r="FT27" s="11">
        <f t="shared" si="86"/>
        <v>4.8120394735480696</v>
      </c>
      <c r="FU27" s="11">
        <f t="shared" si="86"/>
        <v>5.9642113606839082</v>
      </c>
      <c r="FV27" s="11">
        <f t="shared" si="86"/>
        <v>5.6983195882835496</v>
      </c>
      <c r="FW27" s="11">
        <f t="shared" si="86"/>
        <v>4.6846457109204342</v>
      </c>
      <c r="FX27" s="11">
        <f t="shared" si="86"/>
        <v>3.3892592334098026</v>
      </c>
      <c r="FY27" s="11">
        <f t="shared" si="86"/>
        <v>1.0347105269750567</v>
      </c>
      <c r="FZ27" s="11">
        <f t="shared" si="86"/>
        <v>0</v>
      </c>
      <c r="GA27" s="11">
        <f t="shared" si="86"/>
        <v>4.7394694921441527</v>
      </c>
      <c r="GB27" s="11">
        <f t="shared" si="86"/>
        <v>6.0601314826161996</v>
      </c>
      <c r="GC27" s="11">
        <f t="shared" si="86"/>
        <v>5.9101518194644251</v>
      </c>
      <c r="GD27" s="11">
        <f t="shared" si="86"/>
        <v>5.0997944558637114</v>
      </c>
      <c r="GE27" s="11">
        <f t="shared" si="86"/>
        <v>3.4218943143220728</v>
      </c>
      <c r="GF27" s="11">
        <f t="shared" si="86"/>
        <v>0.96104028470370462</v>
      </c>
      <c r="GG27" s="11">
        <f t="shared" si="86"/>
        <v>0</v>
      </c>
      <c r="GI27">
        <v>0.54855529891270227</v>
      </c>
      <c r="GJ27">
        <v>0.55127353295291981</v>
      </c>
      <c r="GK27">
        <v>0.54244281172132547</v>
      </c>
      <c r="GN27" t="s">
        <v>90</v>
      </c>
      <c r="GO27" t="s">
        <v>91</v>
      </c>
      <c r="GP27" t="s">
        <v>92</v>
      </c>
      <c r="GQ27">
        <f t="shared" si="63"/>
        <v>0</v>
      </c>
      <c r="GR27" t="s">
        <v>23</v>
      </c>
      <c r="GS27">
        <v>14</v>
      </c>
      <c r="GT27" t="s">
        <v>24</v>
      </c>
      <c r="GU27" t="str">
        <f t="shared" si="64"/>
        <v>0.35941414257417</v>
      </c>
      <c r="GV27" t="s">
        <v>25</v>
      </c>
      <c r="GW27" t="str">
        <f t="shared" si="60"/>
        <v>( 14 , 0.35941414257417 )</v>
      </c>
      <c r="GY27" t="s">
        <v>23</v>
      </c>
      <c r="GZ27">
        <f t="shared" si="65"/>
        <v>14</v>
      </c>
      <c r="HA27" t="s">
        <v>24</v>
      </c>
      <c r="HB27" t="str">
        <f t="shared" si="66"/>
        <v>0.362773033017955</v>
      </c>
      <c r="HC27" t="s">
        <v>25</v>
      </c>
      <c r="HD27" t="str">
        <f t="shared" si="61"/>
        <v>( 14 , 0.362773033017955 )</v>
      </c>
      <c r="HE27" t="s">
        <v>23</v>
      </c>
      <c r="HF27">
        <f t="shared" si="67"/>
        <v>14</v>
      </c>
      <c r="HG27" t="s">
        <v>24</v>
      </c>
      <c r="HH27" t="str">
        <f t="shared" si="68"/>
        <v>0.345721571743345</v>
      </c>
      <c r="HI27" t="s">
        <v>25</v>
      </c>
      <c r="HJ27" t="str">
        <f t="shared" si="62"/>
        <v>( 14 , 0.345721571743345 )</v>
      </c>
    </row>
    <row r="28" spans="1:218" x14ac:dyDescent="0.2">
      <c r="A28">
        <v>9</v>
      </c>
      <c r="B28">
        <v>10</v>
      </c>
      <c r="C28">
        <v>0</v>
      </c>
      <c r="D28">
        <v>25</v>
      </c>
      <c r="E28" t="s">
        <v>19</v>
      </c>
      <c r="F28">
        <v>1482.165</v>
      </c>
      <c r="G28">
        <v>1434.625</v>
      </c>
      <c r="H28">
        <v>3.2074701534579309E-2</v>
      </c>
      <c r="I28">
        <v>1200.0849094390869</v>
      </c>
      <c r="J28">
        <v>1200</v>
      </c>
      <c r="K28" t="s">
        <v>16</v>
      </c>
      <c r="L28" t="s">
        <v>13</v>
      </c>
      <c r="M28" t="s">
        <v>13</v>
      </c>
      <c r="N28">
        <v>25.033524961240229</v>
      </c>
      <c r="O28">
        <v>28.751394864579819</v>
      </c>
      <c r="P28">
        <v>30.121983675621621</v>
      </c>
      <c r="Q28">
        <v>30.75059442384368</v>
      </c>
      <c r="R28">
        <v>28.90761165819945</v>
      </c>
      <c r="S28">
        <v>21.574145567071739</v>
      </c>
      <c r="T28">
        <v>16.522353542301289</v>
      </c>
      <c r="U28">
        <v>24.73165001199661</v>
      </c>
      <c r="V28">
        <v>28.55618212838046</v>
      </c>
      <c r="W28">
        <v>29.251711173261231</v>
      </c>
      <c r="X28">
        <v>29.789657466917969</v>
      </c>
      <c r="Y28">
        <v>28.14355418982371</v>
      </c>
      <c r="Z28">
        <v>21.07134274518673</v>
      </c>
      <c r="AA28">
        <v>16.333800272212411</v>
      </c>
      <c r="AB28">
        <v>23.525784040970041</v>
      </c>
      <c r="AC28">
        <v>27.922890695749839</v>
      </c>
      <c r="AD28">
        <v>29.404565587207252</v>
      </c>
      <c r="AE28">
        <v>29.87826362037697</v>
      </c>
      <c r="AF28">
        <v>28.54769304795488</v>
      </c>
      <c r="AG28">
        <v>21.449818894188791</v>
      </c>
      <c r="AH28">
        <v>16.456846576942588</v>
      </c>
      <c r="AI28">
        <v>24.63568209341426</v>
      </c>
      <c r="AJ28">
        <v>28.217988153157169</v>
      </c>
      <c r="AK28">
        <v>29.056198006413741</v>
      </c>
      <c r="AL28">
        <v>29.704347904621802</v>
      </c>
      <c r="AM28">
        <v>28.723938530149091</v>
      </c>
      <c r="AN28">
        <v>21.481606325508249</v>
      </c>
      <c r="AO28">
        <v>16.62968664514047</v>
      </c>
      <c r="AP28" t="s">
        <v>13</v>
      </c>
      <c r="AQ28" t="s">
        <v>13</v>
      </c>
      <c r="AR28">
        <v>4.4739245190677677</v>
      </c>
      <c r="AS28">
        <v>6.0267288236401031</v>
      </c>
      <c r="AT28">
        <v>5.6893298906712033</v>
      </c>
      <c r="AU28">
        <v>4.9509394705488177</v>
      </c>
      <c r="AV28">
        <v>3.456907972904701</v>
      </c>
      <c r="AW28">
        <v>0.97213242468614336</v>
      </c>
      <c r="AX28">
        <v>0</v>
      </c>
      <c r="AY28">
        <v>4.654541307681364</v>
      </c>
      <c r="AZ28">
        <v>5.9794571694563103</v>
      </c>
      <c r="BA28">
        <v>5.9037015654349903</v>
      </c>
      <c r="BB28">
        <v>4.7636996745444113</v>
      </c>
      <c r="BC28">
        <v>3.4542318028983652</v>
      </c>
      <c r="BD28">
        <v>1.0504887599745469</v>
      </c>
      <c r="BE28">
        <v>0</v>
      </c>
      <c r="BF28">
        <v>4.8055519320053737</v>
      </c>
      <c r="BG28">
        <v>6.3185442168942254</v>
      </c>
      <c r="BH28">
        <v>5.7166386693055822</v>
      </c>
      <c r="BI28">
        <v>5.0750331226156744</v>
      </c>
      <c r="BJ28">
        <v>3.3938274549737661</v>
      </c>
      <c r="BK28">
        <v>0.88379989158193817</v>
      </c>
      <c r="BL28">
        <v>0</v>
      </c>
      <c r="BM28">
        <v>5.081769051350153</v>
      </c>
      <c r="BN28">
        <v>5.8834543693261736</v>
      </c>
      <c r="BO28">
        <v>5.9681864376043663</v>
      </c>
      <c r="BP28">
        <v>5.1602433079989618</v>
      </c>
      <c r="BQ28">
        <v>3.457118210619909</v>
      </c>
      <c r="BR28">
        <v>0.94915831100188763</v>
      </c>
      <c r="BS28">
        <v>0</v>
      </c>
      <c r="BU28">
        <v>25</v>
      </c>
      <c r="BV28">
        <f t="shared" si="4"/>
        <v>1482.165</v>
      </c>
      <c r="BW28">
        <f t="shared" si="5"/>
        <v>1137.605</v>
      </c>
      <c r="BX28">
        <f t="shared" si="6"/>
        <v>1168.9100000000001</v>
      </c>
      <c r="BY28">
        <f t="shared" si="7"/>
        <v>1449.335</v>
      </c>
      <c r="BZ28">
        <f t="shared" si="8"/>
        <v>1110.4549999999999</v>
      </c>
      <c r="CA28">
        <f t="shared" si="9"/>
        <v>1204.4749999999999</v>
      </c>
      <c r="CB28">
        <f t="shared" si="10"/>
        <v>1197.82</v>
      </c>
      <c r="CE28">
        <v>25</v>
      </c>
      <c r="CF28">
        <f t="shared" si="11"/>
        <v>1434.625</v>
      </c>
      <c r="CG28">
        <f t="shared" si="12"/>
        <v>1009.82</v>
      </c>
      <c r="CH28">
        <f t="shared" si="13"/>
        <v>910.20500000000004</v>
      </c>
      <c r="CI28">
        <f t="shared" si="14"/>
        <v>706.34</v>
      </c>
      <c r="CJ28">
        <f t="shared" si="15"/>
        <v>793.35</v>
      </c>
      <c r="CK28">
        <f t="shared" si="16"/>
        <v>705.5</v>
      </c>
      <c r="CL28">
        <f t="shared" si="17"/>
        <v>814.67000000000007</v>
      </c>
      <c r="CN28">
        <v>25</v>
      </c>
      <c r="CO28" s="2">
        <f t="shared" si="18"/>
        <v>3.2074701534579461E-2</v>
      </c>
      <c r="CP28" s="2">
        <f t="shared" si="70"/>
        <v>0.1123280927914346</v>
      </c>
      <c r="CQ28" s="2">
        <f t="shared" si="71"/>
        <v>0.22132157308945943</v>
      </c>
      <c r="CR28" s="2">
        <f t="shared" si="72"/>
        <v>0.51264545463954159</v>
      </c>
      <c r="CS28" s="2">
        <f t="shared" si="73"/>
        <v>0.28556312502532738</v>
      </c>
      <c r="CT28" s="2">
        <f t="shared" si="74"/>
        <v>0.41426762697440789</v>
      </c>
      <c r="CU28" s="2">
        <f t="shared" si="75"/>
        <v>0.31987276886343513</v>
      </c>
      <c r="CY28">
        <v>25</v>
      </c>
      <c r="CZ28">
        <v>0</v>
      </c>
      <c r="DA28">
        <f t="shared" si="19"/>
        <v>1482</v>
      </c>
      <c r="DB28">
        <f t="shared" si="20"/>
        <v>1435</v>
      </c>
      <c r="DD28" t="s">
        <v>23</v>
      </c>
      <c r="DE28">
        <f t="shared" si="21"/>
        <v>0</v>
      </c>
      <c r="DF28" t="s">
        <v>24</v>
      </c>
      <c r="DG28">
        <f t="shared" si="22"/>
        <v>1482</v>
      </c>
      <c r="DH28" t="s">
        <v>25</v>
      </c>
      <c r="DI28" t="str">
        <f t="shared" si="1"/>
        <v>( 0 , 1482 )</v>
      </c>
      <c r="DK28" t="s">
        <v>23</v>
      </c>
      <c r="DL28">
        <f t="shared" si="23"/>
        <v>0</v>
      </c>
      <c r="DM28" t="s">
        <v>24</v>
      </c>
      <c r="DN28">
        <f t="shared" si="24"/>
        <v>1435</v>
      </c>
      <c r="DO28" t="s">
        <v>25</v>
      </c>
      <c r="DP28" t="str">
        <f t="shared" si="2"/>
        <v>( 0 , 1435 )</v>
      </c>
      <c r="DR28" t="s">
        <v>23</v>
      </c>
      <c r="DS28" t="s">
        <v>33</v>
      </c>
      <c r="DT28" t="s">
        <v>24</v>
      </c>
      <c r="DU28">
        <v>893</v>
      </c>
      <c r="DV28" t="s">
        <v>25</v>
      </c>
      <c r="DW28" t="str">
        <f t="shared" si="76"/>
        <v>( 0.30 , 893 )</v>
      </c>
      <c r="EA28" t="s">
        <v>49</v>
      </c>
      <c r="EB28" s="11">
        <f>MIN(EB5:EB11)</f>
        <v>24.428727894927388</v>
      </c>
      <c r="EC28" s="11">
        <f t="shared" ref="EC28:FC28" si="87">MIN(EC5:EC11)</f>
        <v>28.787383351780399</v>
      </c>
      <c r="ED28" s="11">
        <f t="shared" si="87"/>
        <v>29.992110862796245</v>
      </c>
      <c r="EE28" s="11">
        <f t="shared" si="87"/>
        <v>30.217719832227452</v>
      </c>
      <c r="EF28" s="11">
        <f t="shared" si="87"/>
        <v>28.509786930655817</v>
      </c>
      <c r="EG28" s="11">
        <f t="shared" si="87"/>
        <v>21.190646153756528</v>
      </c>
      <c r="EH28" s="11">
        <f t="shared" si="87"/>
        <v>16.148615229710941</v>
      </c>
      <c r="EI28" s="11">
        <f t="shared" si="87"/>
        <v>23.1866034256667</v>
      </c>
      <c r="EJ28" s="11">
        <f t="shared" si="87"/>
        <v>27.442233972977373</v>
      </c>
      <c r="EK28" s="11">
        <f t="shared" si="87"/>
        <v>28.727136599766162</v>
      </c>
      <c r="EL28" s="11">
        <f t="shared" si="87"/>
        <v>29.336167722516358</v>
      </c>
      <c r="EM28" s="11">
        <f t="shared" si="87"/>
        <v>28.249373492919407</v>
      </c>
      <c r="EN28" s="11">
        <f t="shared" si="87"/>
        <v>20.992682129528728</v>
      </c>
      <c r="EO28" s="11">
        <f t="shared" si="87"/>
        <v>15.947818664606967</v>
      </c>
      <c r="EP28" s="11">
        <f t="shared" si="87"/>
        <v>22.630188455736267</v>
      </c>
      <c r="EQ28" s="11">
        <f t="shared" si="87"/>
        <v>27.317063272063727</v>
      </c>
      <c r="ER28" s="11">
        <f t="shared" si="87"/>
        <v>28.855912640139643</v>
      </c>
      <c r="ES28" s="11">
        <f t="shared" si="87"/>
        <v>29.451270540993217</v>
      </c>
      <c r="ET28" s="11">
        <f t="shared" si="87"/>
        <v>28.396406745823732</v>
      </c>
      <c r="EU28" s="11">
        <f t="shared" si="87"/>
        <v>21.102414664774479</v>
      </c>
      <c r="EV28" s="11">
        <f t="shared" si="87"/>
        <v>15.981058285954163</v>
      </c>
      <c r="EW28" s="11">
        <f t="shared" si="87"/>
        <v>23.229215071997057</v>
      </c>
      <c r="EX28" s="11">
        <f t="shared" si="87"/>
        <v>27.492820670320882</v>
      </c>
      <c r="EY28" s="11">
        <f t="shared" si="87"/>
        <v>29.077881384267691</v>
      </c>
      <c r="EZ28" s="11">
        <f t="shared" si="87"/>
        <v>29.791677442476267</v>
      </c>
      <c r="FA28" s="11">
        <f t="shared" si="87"/>
        <v>28.590887339233994</v>
      </c>
      <c r="FB28" s="11">
        <f t="shared" si="87"/>
        <v>21.408198638651836</v>
      </c>
      <c r="FC28" s="11">
        <f t="shared" si="87"/>
        <v>16.391823777617734</v>
      </c>
      <c r="FE28" t="s">
        <v>49</v>
      </c>
      <c r="FF28" s="11">
        <f>MIN(FF5:FF11)</f>
        <v>4.5528705898692436</v>
      </c>
      <c r="FG28" s="11">
        <f t="shared" ref="FG28:GG28" si="88">MIN(FG5:FG11)</f>
        <v>5.7603220268646345</v>
      </c>
      <c r="FH28" s="11">
        <f t="shared" si="88"/>
        <v>5.4630144608062148</v>
      </c>
      <c r="FI28" s="11">
        <f t="shared" si="88"/>
        <v>4.4848664171381802</v>
      </c>
      <c r="FJ28" s="11">
        <f t="shared" si="88"/>
        <v>3.3406638470933272</v>
      </c>
      <c r="FK28" s="11">
        <f t="shared" si="88"/>
        <v>0.99135387972226252</v>
      </c>
      <c r="FL28" s="11">
        <f t="shared" si="88"/>
        <v>0</v>
      </c>
      <c r="FM28" s="11">
        <f t="shared" si="88"/>
        <v>4.6140123761669338</v>
      </c>
      <c r="FN28" s="11">
        <f t="shared" si="88"/>
        <v>5.8680742215265314</v>
      </c>
      <c r="FO28" s="11">
        <f t="shared" si="88"/>
        <v>5.6555404682159844</v>
      </c>
      <c r="FP28" s="11">
        <f t="shared" si="88"/>
        <v>4.5549645149324753</v>
      </c>
      <c r="FQ28" s="11">
        <f t="shared" si="88"/>
        <v>3.3437922880638626</v>
      </c>
      <c r="FR28" s="11">
        <f t="shared" si="88"/>
        <v>1.0158103102573555</v>
      </c>
      <c r="FS28" s="11">
        <f t="shared" si="88"/>
        <v>0</v>
      </c>
      <c r="FT28" s="11">
        <f t="shared" si="88"/>
        <v>4.6249538100917302</v>
      </c>
      <c r="FU28" s="11">
        <f t="shared" si="88"/>
        <v>5.9219510099867527</v>
      </c>
      <c r="FV28" s="11">
        <f t="shared" si="88"/>
        <v>5.5233553282982184</v>
      </c>
      <c r="FW28" s="11">
        <f t="shared" si="88"/>
        <v>4.6004911135153854</v>
      </c>
      <c r="FX28" s="11">
        <f t="shared" si="88"/>
        <v>3.3379306042128842</v>
      </c>
      <c r="FY28" s="11">
        <f t="shared" si="88"/>
        <v>0.99173555436050276</v>
      </c>
      <c r="FZ28" s="11">
        <f t="shared" si="88"/>
        <v>0</v>
      </c>
      <c r="GA28" s="11">
        <f t="shared" si="88"/>
        <v>4.6642673507020351</v>
      </c>
      <c r="GB28" s="11">
        <f t="shared" si="88"/>
        <v>5.9692649423425097</v>
      </c>
      <c r="GC28" s="11">
        <f t="shared" si="88"/>
        <v>5.7978056386527763</v>
      </c>
      <c r="GD28" s="11">
        <f t="shared" si="88"/>
        <v>4.939323558371151</v>
      </c>
      <c r="GE28" s="11">
        <f t="shared" si="88"/>
        <v>3.3470066612628608</v>
      </c>
      <c r="GF28" s="11">
        <f t="shared" si="88"/>
        <v>0.91687978685801574</v>
      </c>
      <c r="GG28" s="11">
        <f t="shared" si="88"/>
        <v>0</v>
      </c>
      <c r="GI28">
        <v>0.63402741077069591</v>
      </c>
      <c r="GJ28">
        <v>0.64090414441099908</v>
      </c>
      <c r="GK28">
        <v>0.62861634599267413</v>
      </c>
      <c r="GN28" t="s">
        <v>93</v>
      </c>
      <c r="GO28" t="s">
        <v>94</v>
      </c>
      <c r="GP28" t="s">
        <v>95</v>
      </c>
      <c r="GQ28">
        <f t="shared" si="63"/>
        <v>0</v>
      </c>
      <c r="GR28" t="s">
        <v>23</v>
      </c>
      <c r="GS28">
        <v>15</v>
      </c>
      <c r="GT28" t="s">
        <v>24</v>
      </c>
      <c r="GU28" t="str">
        <f t="shared" si="64"/>
        <v>0.380507993206134</v>
      </c>
      <c r="GV28" t="s">
        <v>25</v>
      </c>
      <c r="GW28" t="str">
        <f t="shared" si="60"/>
        <v>( 15 , 0.380507993206134 )</v>
      </c>
      <c r="GY28" t="s">
        <v>23</v>
      </c>
      <c r="GZ28">
        <f t="shared" si="65"/>
        <v>15</v>
      </c>
      <c r="HA28" t="s">
        <v>24</v>
      </c>
      <c r="HB28" t="str">
        <f t="shared" si="66"/>
        <v>0.385147434174154</v>
      </c>
      <c r="HC28" t="s">
        <v>25</v>
      </c>
      <c r="HD28" t="str">
        <f t="shared" si="61"/>
        <v>( 15 , 0.385147434174154 )</v>
      </c>
      <c r="HE28" t="s">
        <v>23</v>
      </c>
      <c r="HF28">
        <f t="shared" si="67"/>
        <v>15</v>
      </c>
      <c r="HG28" t="s">
        <v>24</v>
      </c>
      <c r="HH28" t="str">
        <f t="shared" si="68"/>
        <v>0.371641651482332</v>
      </c>
      <c r="HI28" t="s">
        <v>25</v>
      </c>
      <c r="HJ28" t="str">
        <f t="shared" si="62"/>
        <v>( 15 , 0.371641651482332 )</v>
      </c>
    </row>
    <row r="29" spans="1:218" x14ac:dyDescent="0.2">
      <c r="A29">
        <v>9</v>
      </c>
      <c r="B29">
        <v>10</v>
      </c>
      <c r="C29">
        <v>0</v>
      </c>
      <c r="D29">
        <v>26</v>
      </c>
      <c r="E29" t="s">
        <v>19</v>
      </c>
      <c r="F29">
        <v>2537.16</v>
      </c>
      <c r="G29">
        <v>2317.52</v>
      </c>
      <c r="H29">
        <v>8.6569234892556982E-2</v>
      </c>
      <c r="I29">
        <v>1200.0632858276369</v>
      </c>
      <c r="J29">
        <v>1200</v>
      </c>
      <c r="K29" t="s">
        <v>16</v>
      </c>
      <c r="L29" t="s">
        <v>13</v>
      </c>
      <c r="M29" t="s">
        <v>13</v>
      </c>
      <c r="N29">
        <v>24.827069993583681</v>
      </c>
      <c r="O29">
        <v>29.447859638313471</v>
      </c>
      <c r="P29">
        <v>31.0359380641789</v>
      </c>
      <c r="Q29">
        <v>31.245112028858099</v>
      </c>
      <c r="R29">
        <v>29.055487796990501</v>
      </c>
      <c r="S29">
        <v>21.392426266665439</v>
      </c>
      <c r="T29">
        <v>16.316354151464552</v>
      </c>
      <c r="U29">
        <v>21.840277278499691</v>
      </c>
      <c r="V29">
        <v>27.826391781409001</v>
      </c>
      <c r="W29">
        <v>29.844832227354271</v>
      </c>
      <c r="X29">
        <v>30.519991453358081</v>
      </c>
      <c r="Y29">
        <v>29.046521424272019</v>
      </c>
      <c r="Z29">
        <v>21.717446599441171</v>
      </c>
      <c r="AA29">
        <v>16.53714679119599</v>
      </c>
      <c r="AB29">
        <v>22.95996951975285</v>
      </c>
      <c r="AC29">
        <v>28.40037845084963</v>
      </c>
      <c r="AD29">
        <v>29.610810205394898</v>
      </c>
      <c r="AE29">
        <v>30.34426054304291</v>
      </c>
      <c r="AF29">
        <v>28.814550055731718</v>
      </c>
      <c r="AG29">
        <v>21.294030709519891</v>
      </c>
      <c r="AH29">
        <v>16.07615847134824</v>
      </c>
      <c r="AI29">
        <v>21.861505507281141</v>
      </c>
      <c r="AJ29">
        <v>27.99737538621644</v>
      </c>
      <c r="AK29">
        <v>29.778492339573891</v>
      </c>
      <c r="AL29">
        <v>30.6936198739586</v>
      </c>
      <c r="AM29">
        <v>28.743272133639</v>
      </c>
      <c r="AN29">
        <v>21.909745673852878</v>
      </c>
      <c r="AO29">
        <v>16.935756576402831</v>
      </c>
      <c r="AP29" t="s">
        <v>13</v>
      </c>
      <c r="AQ29" t="s">
        <v>13</v>
      </c>
      <c r="AR29">
        <v>5.2040114334238607</v>
      </c>
      <c r="AS29">
        <v>5.8693532455515802</v>
      </c>
      <c r="AT29">
        <v>5.4182242691181246</v>
      </c>
      <c r="AU29">
        <v>4.7264797820618103</v>
      </c>
      <c r="AV29">
        <v>3.327680938773276</v>
      </c>
      <c r="AW29">
        <v>0.96451139619613679</v>
      </c>
      <c r="AX29">
        <v>0</v>
      </c>
      <c r="AY29">
        <v>4.6976185224322</v>
      </c>
      <c r="AZ29">
        <v>6.2641499689993649</v>
      </c>
      <c r="BA29">
        <v>6.0890436884153658</v>
      </c>
      <c r="BB29">
        <v>4.633758715034535</v>
      </c>
      <c r="BC29">
        <v>3.4546328530343899</v>
      </c>
      <c r="BD29">
        <v>1.12242672965238</v>
      </c>
      <c r="BE29">
        <v>0</v>
      </c>
      <c r="BF29">
        <v>5.0729545379810919</v>
      </c>
      <c r="BG29">
        <v>5.7754229954892367</v>
      </c>
      <c r="BH29">
        <v>5.7966883266490496</v>
      </c>
      <c r="BI29">
        <v>4.6708656744339043</v>
      </c>
      <c r="BJ29">
        <v>3.3824529536718928</v>
      </c>
      <c r="BK29">
        <v>1.0742659719343159</v>
      </c>
      <c r="BL29">
        <v>0</v>
      </c>
      <c r="BM29">
        <v>4.4003590137159296</v>
      </c>
      <c r="BN29">
        <v>5.9300056698170636</v>
      </c>
      <c r="BO29">
        <v>6.2179834545843713</v>
      </c>
      <c r="BP29">
        <v>5.7648077866162417</v>
      </c>
      <c r="BQ29">
        <v>3.3880681121042091</v>
      </c>
      <c r="BR29">
        <v>0.77226014267061682</v>
      </c>
      <c r="BS29">
        <v>0</v>
      </c>
      <c r="BU29">
        <v>26</v>
      </c>
      <c r="BV29">
        <f t="shared" si="4"/>
        <v>2537.16</v>
      </c>
      <c r="BW29">
        <f t="shared" si="5"/>
        <v>2175.11</v>
      </c>
      <c r="BX29">
        <f t="shared" si="6"/>
        <v>1989.1</v>
      </c>
      <c r="BY29">
        <f t="shared" si="7"/>
        <v>1866.35</v>
      </c>
      <c r="BZ29">
        <f t="shared" si="8"/>
        <v>1859.77</v>
      </c>
      <c r="CA29">
        <f t="shared" si="9"/>
        <v>1880.7650000000001</v>
      </c>
      <c r="CB29">
        <f t="shared" si="10"/>
        <v>1745.6</v>
      </c>
      <c r="CE29">
        <v>26</v>
      </c>
      <c r="CF29">
        <f t="shared" si="11"/>
        <v>2317.52</v>
      </c>
      <c r="CG29">
        <f t="shared" si="12"/>
        <v>1875.000831276011</v>
      </c>
      <c r="CH29">
        <f t="shared" si="13"/>
        <v>1606.825</v>
      </c>
      <c r="CI29">
        <f t="shared" si="14"/>
        <v>1587.2750000000001</v>
      </c>
      <c r="CJ29">
        <f t="shared" si="15"/>
        <v>1585.855</v>
      </c>
      <c r="CK29">
        <f t="shared" si="16"/>
        <v>1583.15</v>
      </c>
      <c r="CL29">
        <f t="shared" si="17"/>
        <v>1587.785152277954</v>
      </c>
      <c r="CN29">
        <v>26</v>
      </c>
      <c r="CO29" s="2">
        <f t="shared" si="18"/>
        <v>8.6569234892556982E-2</v>
      </c>
      <c r="CP29" s="2">
        <f t="shared" si="70"/>
        <v>0.13797424899154023</v>
      </c>
      <c r="CQ29" s="2">
        <f t="shared" si="71"/>
        <v>0.1921849077472223</v>
      </c>
      <c r="CR29" s="2">
        <f t="shared" si="72"/>
        <v>0.14952983095346523</v>
      </c>
      <c r="CS29" s="2">
        <f t="shared" si="73"/>
        <v>0.14728434161213483</v>
      </c>
      <c r="CT29" s="2">
        <f t="shared" si="74"/>
        <v>0.15824146025686356</v>
      </c>
      <c r="CU29" s="2">
        <f t="shared" si="75"/>
        <v>9.0407222572207777E-2</v>
      </c>
      <c r="CY29">
        <v>26</v>
      </c>
      <c r="CZ29">
        <v>0</v>
      </c>
      <c r="DA29">
        <f t="shared" si="19"/>
        <v>2537</v>
      </c>
      <c r="DB29">
        <f t="shared" si="20"/>
        <v>2318</v>
      </c>
      <c r="DD29" t="s">
        <v>23</v>
      </c>
      <c r="DE29">
        <f t="shared" si="21"/>
        <v>0</v>
      </c>
      <c r="DF29" t="s">
        <v>24</v>
      </c>
      <c r="DG29">
        <f t="shared" si="22"/>
        <v>2537</v>
      </c>
      <c r="DH29" t="s">
        <v>25</v>
      </c>
      <c r="DI29" t="str">
        <f t="shared" si="1"/>
        <v>( 0 , 2537 )</v>
      </c>
      <c r="DK29" t="s">
        <v>23</v>
      </c>
      <c r="DL29">
        <f t="shared" si="23"/>
        <v>0</v>
      </c>
      <c r="DM29" t="s">
        <v>24</v>
      </c>
      <c r="DN29">
        <f t="shared" si="24"/>
        <v>2318</v>
      </c>
      <c r="DO29" t="s">
        <v>25</v>
      </c>
      <c r="DP29" t="str">
        <f t="shared" si="2"/>
        <v>( 0 , 2318 )</v>
      </c>
      <c r="GI29">
        <v>0.76527190243019005</v>
      </c>
      <c r="GJ29">
        <v>0.76828150502783066</v>
      </c>
      <c r="GK29">
        <v>0.7588073131128813</v>
      </c>
      <c r="GN29" t="s">
        <v>96</v>
      </c>
      <c r="GO29" t="s">
        <v>97</v>
      </c>
      <c r="GP29" t="s">
        <v>98</v>
      </c>
      <c r="GQ29">
        <f t="shared" si="63"/>
        <v>0</v>
      </c>
      <c r="GR29" t="s">
        <v>23</v>
      </c>
      <c r="GS29">
        <v>16</v>
      </c>
      <c r="GT29" t="s">
        <v>24</v>
      </c>
      <c r="GU29" t="str">
        <f t="shared" si="64"/>
        <v>0.43423387025783</v>
      </c>
      <c r="GV29" t="s">
        <v>25</v>
      </c>
      <c r="GW29" t="str">
        <f t="shared" si="60"/>
        <v>( 16 , 0.43423387025783 )</v>
      </c>
      <c r="GY29" t="s">
        <v>23</v>
      </c>
      <c r="GZ29">
        <f t="shared" si="65"/>
        <v>16</v>
      </c>
      <c r="HA29" t="s">
        <v>24</v>
      </c>
      <c r="HB29" t="str">
        <f t="shared" si="66"/>
        <v>0.441281086031981</v>
      </c>
      <c r="HC29" t="s">
        <v>25</v>
      </c>
      <c r="HD29" t="str">
        <f t="shared" si="61"/>
        <v>( 16 , 0.441281086031981 )</v>
      </c>
      <c r="HE29" t="s">
        <v>23</v>
      </c>
      <c r="HF29">
        <f t="shared" si="67"/>
        <v>16</v>
      </c>
      <c r="HG29" t="s">
        <v>24</v>
      </c>
      <c r="HH29" t="str">
        <f t="shared" si="68"/>
        <v>0.426306933835051</v>
      </c>
      <c r="HI29" t="s">
        <v>25</v>
      </c>
      <c r="HJ29" t="str">
        <f t="shared" si="62"/>
        <v>( 16 , 0.426306933835051 )</v>
      </c>
    </row>
    <row r="30" spans="1:218" x14ac:dyDescent="0.2">
      <c r="A30">
        <v>9</v>
      </c>
      <c r="B30">
        <v>10</v>
      </c>
      <c r="C30">
        <v>0</v>
      </c>
      <c r="D30">
        <v>27</v>
      </c>
      <c r="E30" t="s">
        <v>19</v>
      </c>
      <c r="F30">
        <v>2380.4349999999999</v>
      </c>
      <c r="G30">
        <v>2198.6149999999998</v>
      </c>
      <c r="H30">
        <v>7.6380997590776531E-2</v>
      </c>
      <c r="I30">
        <v>1200.076301574707</v>
      </c>
      <c r="J30">
        <v>1200</v>
      </c>
      <c r="K30" t="s">
        <v>16</v>
      </c>
      <c r="L30" t="s">
        <v>13</v>
      </c>
      <c r="M30" t="s">
        <v>13</v>
      </c>
      <c r="N30">
        <v>23.787040048246769</v>
      </c>
      <c r="O30">
        <v>28.821492125032702</v>
      </c>
      <c r="P30">
        <v>30.494896387711929</v>
      </c>
      <c r="Q30">
        <v>30.92443427767537</v>
      </c>
      <c r="R30">
        <v>28.805366562082739</v>
      </c>
      <c r="S30">
        <v>21.400129233185162</v>
      </c>
      <c r="T30">
        <v>16.291200553131841</v>
      </c>
      <c r="U30">
        <v>23.211711847841741</v>
      </c>
      <c r="V30">
        <v>28.37322250740198</v>
      </c>
      <c r="W30">
        <v>29.8526823842457</v>
      </c>
      <c r="X30">
        <v>29.836284629447778</v>
      </c>
      <c r="Y30">
        <v>28.46722196797467</v>
      </c>
      <c r="Z30">
        <v>21.220525463611331</v>
      </c>
      <c r="AA30">
        <v>16.01505586307076</v>
      </c>
      <c r="AB30">
        <v>22.521402375365639</v>
      </c>
      <c r="AC30">
        <v>27.36072948135816</v>
      </c>
      <c r="AD30">
        <v>29.204332647189659</v>
      </c>
      <c r="AE30">
        <v>30.344854366488509</v>
      </c>
      <c r="AF30">
        <v>28.698397891481761</v>
      </c>
      <c r="AG30">
        <v>21.37436371638448</v>
      </c>
      <c r="AH30">
        <v>16.157459125651599</v>
      </c>
      <c r="AI30">
        <v>23.276989313876069</v>
      </c>
      <c r="AJ30">
        <v>28.702444769968249</v>
      </c>
      <c r="AK30">
        <v>30.062581926933031</v>
      </c>
      <c r="AL30">
        <v>29.828183336531762</v>
      </c>
      <c r="AM30">
        <v>28.985901870253478</v>
      </c>
      <c r="AN30">
        <v>21.930485181544039</v>
      </c>
      <c r="AO30">
        <v>16.719903402228301</v>
      </c>
      <c r="AP30" t="s">
        <v>13</v>
      </c>
      <c r="AQ30" t="s">
        <v>13</v>
      </c>
      <c r="AR30">
        <v>4.9586300562164078</v>
      </c>
      <c r="AS30">
        <v>5.8954166747790584</v>
      </c>
      <c r="AT30">
        <v>5.4727311262251632</v>
      </c>
      <c r="AU30">
        <v>4.7423629149115278</v>
      </c>
      <c r="AV30">
        <v>3.3272708099634851</v>
      </c>
      <c r="AW30">
        <v>0.96862691764653563</v>
      </c>
      <c r="AX30">
        <v>0</v>
      </c>
      <c r="AY30">
        <v>4.7875765493928899</v>
      </c>
      <c r="AZ30">
        <v>6.3561202537954236</v>
      </c>
      <c r="BA30">
        <v>5.6226479908396341</v>
      </c>
      <c r="BB30">
        <v>4.238045793048931</v>
      </c>
      <c r="BC30">
        <v>3.3075693595404352</v>
      </c>
      <c r="BD30">
        <v>1.0792611868100219</v>
      </c>
      <c r="BE30">
        <v>0</v>
      </c>
      <c r="BF30">
        <v>4.7964634501383188</v>
      </c>
      <c r="BG30">
        <v>6.0463005000036274</v>
      </c>
      <c r="BH30">
        <v>5.9361329812857839</v>
      </c>
      <c r="BI30">
        <v>5.0620040638073958</v>
      </c>
      <c r="BJ30">
        <v>3.2082204133794261</v>
      </c>
      <c r="BK30">
        <v>0.84531109817080341</v>
      </c>
      <c r="BL30">
        <v>0</v>
      </c>
      <c r="BM30">
        <v>5.1917560964204243</v>
      </c>
      <c r="BN30">
        <v>6.2438772161146652</v>
      </c>
      <c r="BO30">
        <v>5.655230244989828</v>
      </c>
      <c r="BP30">
        <v>5.1460362873641268</v>
      </c>
      <c r="BQ30">
        <v>3.3934249028646581</v>
      </c>
      <c r="BR30">
        <v>0.88530189897105527</v>
      </c>
      <c r="BS30">
        <v>0</v>
      </c>
      <c r="BU30">
        <v>27</v>
      </c>
      <c r="BV30">
        <f t="shared" si="4"/>
        <v>2380.4349999999999</v>
      </c>
      <c r="BW30">
        <f t="shared" si="5"/>
        <v>2186.88</v>
      </c>
      <c r="BX30">
        <f t="shared" si="6"/>
        <v>2175.91</v>
      </c>
      <c r="BY30">
        <f t="shared" si="7"/>
        <v>2197.35</v>
      </c>
      <c r="BZ30">
        <f t="shared" si="8"/>
        <v>2033.4899978872711</v>
      </c>
      <c r="CA30">
        <f t="shared" si="9"/>
        <v>2163.8000000000002</v>
      </c>
      <c r="CB30">
        <f t="shared" si="10"/>
        <v>2053.4349999999999</v>
      </c>
      <c r="CE30">
        <v>27</v>
      </c>
      <c r="CF30">
        <f t="shared" si="11"/>
        <v>2198.6149999999998</v>
      </c>
      <c r="CG30">
        <f t="shared" si="12"/>
        <v>1958.000053534545</v>
      </c>
      <c r="CH30">
        <f t="shared" si="13"/>
        <v>1871.415</v>
      </c>
      <c r="CI30">
        <f t="shared" si="14"/>
        <v>1859.66</v>
      </c>
      <c r="CJ30">
        <f t="shared" si="15"/>
        <v>1856.5</v>
      </c>
      <c r="CK30">
        <f t="shared" si="16"/>
        <v>1864.145</v>
      </c>
      <c r="CL30">
        <f t="shared" si="17"/>
        <v>1865.970161171502</v>
      </c>
      <c r="CN30">
        <v>27</v>
      </c>
      <c r="CO30" s="2">
        <f t="shared" si="18"/>
        <v>7.6380997590776545E-2</v>
      </c>
      <c r="CP30" s="2">
        <f t="shared" si="70"/>
        <v>0.10466049644491471</v>
      </c>
      <c r="CQ30" s="2">
        <f t="shared" si="71"/>
        <v>0.13993915189506914</v>
      </c>
      <c r="CR30" s="2">
        <f t="shared" si="72"/>
        <v>0.1536805697772316</v>
      </c>
      <c r="CS30" s="2">
        <f t="shared" si="73"/>
        <v>8.7037555174187167E-2</v>
      </c>
      <c r="CT30" s="2">
        <f t="shared" si="74"/>
        <v>0.13848553470745917</v>
      </c>
      <c r="CU30" s="2">
        <f t="shared" si="75"/>
        <v>9.1293290914247566E-2</v>
      </c>
      <c r="CY30">
        <v>27</v>
      </c>
      <c r="CZ30">
        <v>0</v>
      </c>
      <c r="DA30">
        <f t="shared" si="19"/>
        <v>2380</v>
      </c>
      <c r="DB30">
        <f t="shared" si="20"/>
        <v>2199</v>
      </c>
      <c r="DD30" t="s">
        <v>23</v>
      </c>
      <c r="DE30">
        <f t="shared" si="21"/>
        <v>0</v>
      </c>
      <c r="DF30" t="s">
        <v>24</v>
      </c>
      <c r="DG30">
        <f t="shared" si="22"/>
        <v>2380</v>
      </c>
      <c r="DH30" t="s">
        <v>25</v>
      </c>
      <c r="DI30" t="str">
        <f t="shared" si="1"/>
        <v>( 0 , 2380 )</v>
      </c>
      <c r="DK30" t="s">
        <v>23</v>
      </c>
      <c r="DL30">
        <f t="shared" si="23"/>
        <v>0</v>
      </c>
      <c r="DM30" t="s">
        <v>24</v>
      </c>
      <c r="DN30">
        <f t="shared" si="24"/>
        <v>2199</v>
      </c>
      <c r="DO30" t="s">
        <v>25</v>
      </c>
      <c r="DP30" t="str">
        <f t="shared" si="2"/>
        <v>( 0 , 2199 )</v>
      </c>
      <c r="GI30">
        <v>0.8076338732787024</v>
      </c>
      <c r="GJ30">
        <v>0.81094700143708831</v>
      </c>
      <c r="GK30">
        <v>0.80155312889276786</v>
      </c>
      <c r="GN30" t="s">
        <v>99</v>
      </c>
      <c r="GO30" t="s">
        <v>100</v>
      </c>
      <c r="GP30" t="s">
        <v>101</v>
      </c>
      <c r="GQ30">
        <f t="shared" si="63"/>
        <v>0</v>
      </c>
      <c r="GR30" t="s">
        <v>23</v>
      </c>
      <c r="GS30">
        <v>17</v>
      </c>
      <c r="GT30" t="s">
        <v>24</v>
      </c>
      <c r="GU30" t="str">
        <f t="shared" si="64"/>
        <v>0.46586999216578</v>
      </c>
      <c r="GV30" t="s">
        <v>25</v>
      </c>
      <c r="GW30" t="str">
        <f t="shared" si="60"/>
        <v>( 17 , 0.46586999216578 )</v>
      </c>
      <c r="GY30" t="s">
        <v>23</v>
      </c>
      <c r="GZ30">
        <f t="shared" si="65"/>
        <v>17</v>
      </c>
      <c r="HA30" t="s">
        <v>24</v>
      </c>
      <c r="HB30" t="str">
        <f t="shared" si="66"/>
        <v>0.472254791337035</v>
      </c>
      <c r="HC30" t="s">
        <v>25</v>
      </c>
      <c r="HD30" t="str">
        <f t="shared" si="61"/>
        <v>( 17 , 0.472254791337035 )</v>
      </c>
      <c r="HE30" t="s">
        <v>23</v>
      </c>
      <c r="HF30">
        <f t="shared" si="67"/>
        <v>17</v>
      </c>
      <c r="HG30" t="s">
        <v>24</v>
      </c>
      <c r="HH30" t="str">
        <f t="shared" si="68"/>
        <v>0.461164204910848</v>
      </c>
      <c r="HI30" t="s">
        <v>25</v>
      </c>
      <c r="HJ30" t="str">
        <f t="shared" si="62"/>
        <v>( 17 , 0.461164204910848 )</v>
      </c>
    </row>
    <row r="31" spans="1:218" x14ac:dyDescent="0.2">
      <c r="A31">
        <v>9</v>
      </c>
      <c r="B31">
        <v>10</v>
      </c>
      <c r="C31">
        <v>0</v>
      </c>
      <c r="D31">
        <v>28</v>
      </c>
      <c r="E31" t="s">
        <v>19</v>
      </c>
      <c r="F31">
        <v>2108.48</v>
      </c>
      <c r="G31">
        <v>2034.4</v>
      </c>
      <c r="H31">
        <v>3.5134314767035928E-2</v>
      </c>
      <c r="I31">
        <v>1200.1120452880859</v>
      </c>
      <c r="J31">
        <v>1200</v>
      </c>
      <c r="K31" t="s">
        <v>16</v>
      </c>
      <c r="L31" t="s">
        <v>13</v>
      </c>
      <c r="M31" t="s">
        <v>13</v>
      </c>
      <c r="N31">
        <v>24.273210603548399</v>
      </c>
      <c r="O31">
        <v>28.904332138800591</v>
      </c>
      <c r="P31">
        <v>29.450507637826849</v>
      </c>
      <c r="Q31">
        <v>30.473666066290431</v>
      </c>
      <c r="R31">
        <v>29.245655191557042</v>
      </c>
      <c r="S31">
        <v>21.57311969962182</v>
      </c>
      <c r="T31">
        <v>16.301809564857241</v>
      </c>
      <c r="U31">
        <v>25.186587245224079</v>
      </c>
      <c r="V31">
        <v>28.511603802693241</v>
      </c>
      <c r="W31">
        <v>29.374850820581191</v>
      </c>
      <c r="X31">
        <v>30.209752662009201</v>
      </c>
      <c r="Y31">
        <v>29.005169980034729</v>
      </c>
      <c r="Z31">
        <v>21.102569442732531</v>
      </c>
      <c r="AA31">
        <v>15.872150884621769</v>
      </c>
      <c r="AB31">
        <v>22.414653827609008</v>
      </c>
      <c r="AC31">
        <v>26.622976210016638</v>
      </c>
      <c r="AD31">
        <v>27.761336913653381</v>
      </c>
      <c r="AE31">
        <v>28.979344225285121</v>
      </c>
      <c r="AF31">
        <v>28.458895998575951</v>
      </c>
      <c r="AG31">
        <v>20.87339007861598</v>
      </c>
      <c r="AH31">
        <v>15.73424572286582</v>
      </c>
      <c r="AI31">
        <v>24.529935665766828</v>
      </c>
      <c r="AJ31">
        <v>28.00362580266259</v>
      </c>
      <c r="AK31">
        <v>29.25394837545047</v>
      </c>
      <c r="AL31">
        <v>29.846039789954869</v>
      </c>
      <c r="AM31">
        <v>29.003464026171692</v>
      </c>
      <c r="AN31">
        <v>21.464246036408241</v>
      </c>
      <c r="AO31">
        <v>16.452739787430591</v>
      </c>
      <c r="AP31" t="s">
        <v>13</v>
      </c>
      <c r="AQ31" t="s">
        <v>13</v>
      </c>
      <c r="AR31">
        <v>4.6516129168899489</v>
      </c>
      <c r="AS31">
        <v>5.7887398081941646</v>
      </c>
      <c r="AT31">
        <v>5.6251608447207504</v>
      </c>
      <c r="AU31">
        <v>4.4938673162427216</v>
      </c>
      <c r="AV31">
        <v>3.3515793353728731</v>
      </c>
      <c r="AW31">
        <v>1.067253504500268</v>
      </c>
      <c r="AX31">
        <v>0</v>
      </c>
      <c r="AY31">
        <v>4.5917768596335273</v>
      </c>
      <c r="AZ31">
        <v>5.8729538070480238</v>
      </c>
      <c r="BA31">
        <v>5.7527741873291731</v>
      </c>
      <c r="BB31">
        <v>4.3343630770299422</v>
      </c>
      <c r="BC31">
        <v>3.334219868409154</v>
      </c>
      <c r="BD31">
        <v>1.067640225166226</v>
      </c>
      <c r="BE31">
        <v>0</v>
      </c>
      <c r="BF31">
        <v>4.9095202311788562</v>
      </c>
      <c r="BG31">
        <v>5.8436824598616308</v>
      </c>
      <c r="BH31">
        <v>5.2514380573200219</v>
      </c>
      <c r="BI31">
        <v>4.492680451424615</v>
      </c>
      <c r="BJ31">
        <v>3.2934824945389409</v>
      </c>
      <c r="BK31">
        <v>0.96191360696514683</v>
      </c>
      <c r="BL31">
        <v>0</v>
      </c>
      <c r="BM31">
        <v>4.5728252462415293</v>
      </c>
      <c r="BN31">
        <v>6.1425188982257604</v>
      </c>
      <c r="BO31">
        <v>5.8596201418316776</v>
      </c>
      <c r="BP31">
        <v>5.0993452070624636</v>
      </c>
      <c r="BQ31">
        <v>3.4179854292080591</v>
      </c>
      <c r="BR31">
        <v>0.88510547051001132</v>
      </c>
      <c r="BS31">
        <v>0</v>
      </c>
      <c r="BU31">
        <v>28</v>
      </c>
      <c r="BV31">
        <f t="shared" si="4"/>
        <v>2108.48</v>
      </c>
      <c r="BW31">
        <f t="shared" si="5"/>
        <v>1994.645</v>
      </c>
      <c r="BX31">
        <f t="shared" si="6"/>
        <v>1938.309998311667</v>
      </c>
      <c r="BY31">
        <f t="shared" si="7"/>
        <v>1747.7149999999999</v>
      </c>
      <c r="BZ31">
        <f t="shared" si="8"/>
        <v>1884.66</v>
      </c>
      <c r="CA31">
        <f t="shared" si="9"/>
        <v>1784.7</v>
      </c>
      <c r="CB31">
        <f t="shared" si="10"/>
        <v>1793.5350000000001</v>
      </c>
      <c r="CE31">
        <v>28</v>
      </c>
      <c r="CF31">
        <f t="shared" si="11"/>
        <v>2034.4</v>
      </c>
      <c r="CG31">
        <f t="shared" si="12"/>
        <v>1737.7750000000001</v>
      </c>
      <c r="CH31">
        <f t="shared" si="13"/>
        <v>1585.7950000000001</v>
      </c>
      <c r="CI31">
        <f t="shared" si="14"/>
        <v>1591.6</v>
      </c>
      <c r="CJ31">
        <f t="shared" si="15"/>
        <v>1589.95</v>
      </c>
      <c r="CK31">
        <f t="shared" si="16"/>
        <v>1588.6753264220099</v>
      </c>
      <c r="CL31">
        <f t="shared" si="17"/>
        <v>1584.4649999999999</v>
      </c>
      <c r="CN31">
        <v>28</v>
      </c>
      <c r="CO31" s="2">
        <f t="shared" si="18"/>
        <v>3.5134314767035935E-2</v>
      </c>
      <c r="CP31" s="2">
        <f t="shared" si="70"/>
        <v>0.12877980793574792</v>
      </c>
      <c r="CQ31" s="2">
        <f t="shared" si="71"/>
        <v>0.18186719287354411</v>
      </c>
      <c r="CR31" s="2">
        <f t="shared" si="72"/>
        <v>8.9325204624323765E-2</v>
      </c>
      <c r="CS31" s="2">
        <f t="shared" si="73"/>
        <v>0.15637303280167247</v>
      </c>
      <c r="CT31" s="2">
        <f t="shared" si="74"/>
        <v>0.1098362041676417</v>
      </c>
      <c r="CU31" s="2">
        <f t="shared" si="75"/>
        <v>0.11656867582734663</v>
      </c>
      <c r="CY31">
        <v>28</v>
      </c>
      <c r="CZ31">
        <v>0</v>
      </c>
      <c r="DA31">
        <f t="shared" si="19"/>
        <v>2108</v>
      </c>
      <c r="DB31">
        <f t="shared" si="20"/>
        <v>2034</v>
      </c>
      <c r="DD31" t="s">
        <v>23</v>
      </c>
      <c r="DE31">
        <f t="shared" si="21"/>
        <v>0</v>
      </c>
      <c r="DF31" t="s">
        <v>24</v>
      </c>
      <c r="DG31">
        <f t="shared" si="22"/>
        <v>2108</v>
      </c>
      <c r="DH31" t="s">
        <v>25</v>
      </c>
      <c r="DI31" t="str">
        <f t="shared" si="1"/>
        <v>( 0 , 2108 )</v>
      </c>
      <c r="DK31" t="s">
        <v>23</v>
      </c>
      <c r="DL31">
        <f t="shared" si="23"/>
        <v>0</v>
      </c>
      <c r="DM31" t="s">
        <v>24</v>
      </c>
      <c r="DN31">
        <f t="shared" si="24"/>
        <v>2034</v>
      </c>
      <c r="DO31" t="s">
        <v>25</v>
      </c>
      <c r="DP31" t="str">
        <f t="shared" si="2"/>
        <v>( 0 , 2034 )</v>
      </c>
      <c r="GI31">
        <v>0.82763569942179316</v>
      </c>
      <c r="GJ31">
        <v>0.83152384111429478</v>
      </c>
      <c r="GK31">
        <v>0.81809084836092272</v>
      </c>
      <c r="GN31" t="s">
        <v>102</v>
      </c>
      <c r="GO31" t="s">
        <v>103</v>
      </c>
      <c r="GP31" t="s">
        <v>104</v>
      </c>
      <c r="GQ31">
        <f t="shared" si="63"/>
        <v>0</v>
      </c>
      <c r="GR31" t="s">
        <v>23</v>
      </c>
      <c r="GS31">
        <v>18</v>
      </c>
      <c r="GT31" t="s">
        <v>24</v>
      </c>
      <c r="GU31" t="str">
        <f t="shared" si="64"/>
        <v>0.489039011945111</v>
      </c>
      <c r="GV31" t="s">
        <v>25</v>
      </c>
      <c r="GW31" t="str">
        <f t="shared" si="60"/>
        <v>( 18 , 0.489039011945111 )</v>
      </c>
      <c r="GY31" t="s">
        <v>23</v>
      </c>
      <c r="GZ31">
        <f t="shared" si="65"/>
        <v>18</v>
      </c>
      <c r="HA31" t="s">
        <v>24</v>
      </c>
      <c r="HB31" t="str">
        <f t="shared" si="66"/>
        <v>0.495568425206702</v>
      </c>
      <c r="HC31" t="s">
        <v>25</v>
      </c>
      <c r="HD31" t="str">
        <f t="shared" si="61"/>
        <v>( 18 , 0.495568425206702 )</v>
      </c>
      <c r="HE31" t="s">
        <v>23</v>
      </c>
      <c r="HF31">
        <f t="shared" si="67"/>
        <v>18</v>
      </c>
      <c r="HG31" t="s">
        <v>24</v>
      </c>
      <c r="HH31" t="str">
        <f t="shared" si="68"/>
        <v>0.480271562349944</v>
      </c>
      <c r="HI31" t="s">
        <v>25</v>
      </c>
      <c r="HJ31" t="str">
        <f t="shared" si="62"/>
        <v>( 18 , 0.480271562349944 )</v>
      </c>
    </row>
    <row r="32" spans="1:218" x14ac:dyDescent="0.2">
      <c r="A32">
        <v>9</v>
      </c>
      <c r="B32">
        <v>10</v>
      </c>
      <c r="C32">
        <v>0</v>
      </c>
      <c r="D32">
        <v>29</v>
      </c>
      <c r="E32" t="s">
        <v>19</v>
      </c>
      <c r="F32">
        <v>2036.845</v>
      </c>
      <c r="G32">
        <v>1963.7213849395471</v>
      </c>
      <c r="H32">
        <v>3.5900431824931557E-2</v>
      </c>
      <c r="I32">
        <v>1200.075727462769</v>
      </c>
      <c r="J32">
        <v>1200</v>
      </c>
      <c r="K32" t="s">
        <v>16</v>
      </c>
      <c r="L32" t="s">
        <v>13</v>
      </c>
      <c r="M32" t="s">
        <v>13</v>
      </c>
      <c r="N32">
        <v>25.050798913268189</v>
      </c>
      <c r="O32">
        <v>28.736521268520079</v>
      </c>
      <c r="P32">
        <v>29.860071345897421</v>
      </c>
      <c r="Q32">
        <v>30.065078033865159</v>
      </c>
      <c r="R32">
        <v>28.47528133359376</v>
      </c>
      <c r="S32">
        <v>21.272082306604339</v>
      </c>
      <c r="T32">
        <v>16.298106768534272</v>
      </c>
      <c r="U32">
        <v>24.448890865323641</v>
      </c>
      <c r="V32">
        <v>27.75154469574916</v>
      </c>
      <c r="W32">
        <v>29.150002869638492</v>
      </c>
      <c r="X32">
        <v>29.59998171500753</v>
      </c>
      <c r="Y32">
        <v>28.2794048468044</v>
      </c>
      <c r="Z32">
        <v>20.823927810030959</v>
      </c>
      <c r="AA32">
        <v>15.87509251418617</v>
      </c>
      <c r="AB32">
        <v>23.059653664774469</v>
      </c>
      <c r="AC32">
        <v>27.741980592740958</v>
      </c>
      <c r="AD32">
        <v>29.237958653986048</v>
      </c>
      <c r="AE32">
        <v>29.850202301785771</v>
      </c>
      <c r="AF32">
        <v>28.439385354031</v>
      </c>
      <c r="AG32">
        <v>20.947707446702601</v>
      </c>
      <c r="AH32">
        <v>15.837050153804389</v>
      </c>
      <c r="AI32">
        <v>24.250632141739569</v>
      </c>
      <c r="AJ32">
        <v>27.858385548797909</v>
      </c>
      <c r="AK32">
        <v>28.943776559359051</v>
      </c>
      <c r="AL32">
        <v>29.77343216453913</v>
      </c>
      <c r="AM32">
        <v>28.592728309373999</v>
      </c>
      <c r="AN32">
        <v>21.413952940585681</v>
      </c>
      <c r="AO32">
        <v>16.63556640530625</v>
      </c>
      <c r="AP32" t="s">
        <v>13</v>
      </c>
      <c r="AQ32" t="s">
        <v>13</v>
      </c>
      <c r="AR32">
        <v>4.6435640980887438</v>
      </c>
      <c r="AS32">
        <v>5.9342732672137926</v>
      </c>
      <c r="AT32">
        <v>5.5963333801275663</v>
      </c>
      <c r="AU32">
        <v>4.370915298447148</v>
      </c>
      <c r="AV32">
        <v>3.3523277818311348</v>
      </c>
      <c r="AW32">
        <v>1.0615831425452791</v>
      </c>
      <c r="AX32">
        <v>0</v>
      </c>
      <c r="AY32">
        <v>4.7422320856782267</v>
      </c>
      <c r="AZ32">
        <v>5.8620599390054116</v>
      </c>
      <c r="BA32">
        <v>5.8136720664243127</v>
      </c>
      <c r="BB32">
        <v>4.1759215467399962</v>
      </c>
      <c r="BC32">
        <v>3.3876257029173198</v>
      </c>
      <c r="BD32">
        <v>1.170950785953248</v>
      </c>
      <c r="BE32">
        <v>0</v>
      </c>
      <c r="BF32">
        <v>5.2344537259809822</v>
      </c>
      <c r="BG32">
        <v>6.0450829443952641</v>
      </c>
      <c r="BH32">
        <v>5.4926665879114998</v>
      </c>
      <c r="BI32">
        <v>4.274883301139984</v>
      </c>
      <c r="BJ32">
        <v>3.225690071200372</v>
      </c>
      <c r="BK32">
        <v>1.030031677293429</v>
      </c>
      <c r="BL32">
        <v>0</v>
      </c>
      <c r="BM32">
        <v>4.8470268174889473</v>
      </c>
      <c r="BN32">
        <v>6.1156172506937958</v>
      </c>
      <c r="BO32">
        <v>5.9422925881827453</v>
      </c>
      <c r="BP32">
        <v>5.2133257653789231</v>
      </c>
      <c r="BQ32">
        <v>3.460631067824953</v>
      </c>
      <c r="BR32">
        <v>0.89800857172779347</v>
      </c>
      <c r="BS32">
        <v>0</v>
      </c>
      <c r="BU32">
        <v>29</v>
      </c>
      <c r="BV32">
        <f>F32</f>
        <v>2036.845</v>
      </c>
      <c r="BW32">
        <f t="shared" si="5"/>
        <v>1670.89</v>
      </c>
      <c r="BX32">
        <f t="shared" si="6"/>
        <v>1605.7550000000001</v>
      </c>
      <c r="BY32">
        <f t="shared" si="7"/>
        <v>1663.38</v>
      </c>
      <c r="BZ32">
        <f t="shared" si="8"/>
        <v>1759.39</v>
      </c>
      <c r="CA32">
        <f t="shared" si="9"/>
        <v>1772.385</v>
      </c>
      <c r="CB32">
        <f t="shared" si="10"/>
        <v>1566.19</v>
      </c>
      <c r="CE32">
        <v>29</v>
      </c>
      <c r="CF32">
        <f t="shared" si="11"/>
        <v>1963.7213849395471</v>
      </c>
      <c r="CG32">
        <f t="shared" si="12"/>
        <v>1530.855</v>
      </c>
      <c r="CH32">
        <f t="shared" si="13"/>
        <v>1448.9349999999999</v>
      </c>
      <c r="CI32">
        <f t="shared" si="14"/>
        <v>1444.4649999999999</v>
      </c>
      <c r="CJ32">
        <f t="shared" si="15"/>
        <v>1438.7908927287681</v>
      </c>
      <c r="CK32">
        <f t="shared" si="16"/>
        <v>1440.835</v>
      </c>
      <c r="CL32">
        <f t="shared" si="17"/>
        <v>1435.240095562418</v>
      </c>
      <c r="CN32">
        <v>29</v>
      </c>
      <c r="CO32" s="2">
        <f t="shared" si="18"/>
        <v>3.5900431824931668E-2</v>
      </c>
      <c r="CP32" s="2">
        <f t="shared" si="70"/>
        <v>8.380862893428058E-2</v>
      </c>
      <c r="CQ32" s="2">
        <f t="shared" si="71"/>
        <v>9.7661224782111936E-2</v>
      </c>
      <c r="CR32" s="2">
        <f t="shared" si="72"/>
        <v>0.13160853202515371</v>
      </c>
      <c r="CS32" s="2">
        <f t="shared" si="73"/>
        <v>0.18222174007538522</v>
      </c>
      <c r="CT32" s="2">
        <f t="shared" si="74"/>
        <v>0.1870643229320943</v>
      </c>
      <c r="CU32" s="2">
        <f t="shared" si="75"/>
        <v>8.3610484320281744E-2</v>
      </c>
      <c r="CY32">
        <v>29</v>
      </c>
      <c r="CZ32">
        <v>0</v>
      </c>
      <c r="DA32">
        <f t="shared" si="19"/>
        <v>2037</v>
      </c>
      <c r="DB32">
        <f t="shared" si="20"/>
        <v>1964</v>
      </c>
      <c r="DD32" t="s">
        <v>23</v>
      </c>
      <c r="DE32">
        <f t="shared" si="21"/>
        <v>0</v>
      </c>
      <c r="DF32" t="s">
        <v>24</v>
      </c>
      <c r="DG32">
        <f t="shared" si="22"/>
        <v>2037</v>
      </c>
      <c r="DH32" t="s">
        <v>25</v>
      </c>
      <c r="DI32" t="str">
        <f t="shared" si="1"/>
        <v>( 0 , 2037 )</v>
      </c>
      <c r="DK32" t="s">
        <v>23</v>
      </c>
      <c r="DL32">
        <f t="shared" si="23"/>
        <v>0</v>
      </c>
      <c r="DM32" t="s">
        <v>24</v>
      </c>
      <c r="DN32">
        <f t="shared" si="24"/>
        <v>1964</v>
      </c>
      <c r="DO32" t="s">
        <v>25</v>
      </c>
      <c r="DP32" t="str">
        <f t="shared" si="2"/>
        <v>( 0 , 1964 )</v>
      </c>
      <c r="GI32">
        <v>0.97290223792691599</v>
      </c>
      <c r="GJ32">
        <v>0.97750008964782165</v>
      </c>
      <c r="GK32">
        <v>0.96586417502801813</v>
      </c>
      <c r="GN32" t="s">
        <v>105</v>
      </c>
      <c r="GO32" t="s">
        <v>106</v>
      </c>
      <c r="GP32" t="s">
        <v>107</v>
      </c>
      <c r="GQ32">
        <f t="shared" si="63"/>
        <v>0</v>
      </c>
      <c r="GR32" t="s">
        <v>23</v>
      </c>
      <c r="GS32">
        <v>19</v>
      </c>
      <c r="GT32" t="s">
        <v>24</v>
      </c>
      <c r="GU32" t="str">
        <f t="shared" si="64"/>
        <v>0.620255561175083</v>
      </c>
      <c r="GV32" t="s">
        <v>25</v>
      </c>
      <c r="GW32" t="str">
        <f t="shared" si="60"/>
        <v>( 19 , 0.620255561175083 )</v>
      </c>
      <c r="GY32" t="s">
        <v>23</v>
      </c>
      <c r="GZ32">
        <f t="shared" si="65"/>
        <v>19</v>
      </c>
      <c r="HA32" t="s">
        <v>24</v>
      </c>
      <c r="HB32" t="str">
        <f t="shared" si="66"/>
        <v>0.628433588113941</v>
      </c>
      <c r="HC32" t="s">
        <v>25</v>
      </c>
      <c r="HD32" t="str">
        <f t="shared" si="61"/>
        <v>( 19 , 0.628433588113941 )</v>
      </c>
      <c r="HE32" t="s">
        <v>23</v>
      </c>
      <c r="HF32">
        <f t="shared" si="67"/>
        <v>19</v>
      </c>
      <c r="HG32" t="s">
        <v>24</v>
      </c>
      <c r="HH32" t="str">
        <f t="shared" si="68"/>
        <v>0.606365147328408</v>
      </c>
      <c r="HI32" t="s">
        <v>25</v>
      </c>
      <c r="HJ32" t="str">
        <f t="shared" si="62"/>
        <v>( 19 , 0.606365147328408 )</v>
      </c>
    </row>
    <row r="33" spans="1:218" x14ac:dyDescent="0.2">
      <c r="A33">
        <v>9</v>
      </c>
      <c r="B33">
        <v>10</v>
      </c>
      <c r="C33">
        <v>0</v>
      </c>
      <c r="D33">
        <v>30</v>
      </c>
      <c r="E33" t="s">
        <v>19</v>
      </c>
      <c r="F33">
        <v>1616.115</v>
      </c>
      <c r="G33">
        <v>1543.335</v>
      </c>
      <c r="H33">
        <v>4.5033923947243842E-2</v>
      </c>
      <c r="I33">
        <v>1200.096166610718</v>
      </c>
      <c r="J33">
        <v>1200</v>
      </c>
      <c r="K33" t="s">
        <v>16</v>
      </c>
      <c r="L33" t="s">
        <v>13</v>
      </c>
      <c r="M33" t="s">
        <v>13</v>
      </c>
      <c r="N33">
        <v>23.952459126592139</v>
      </c>
      <c r="O33">
        <v>29.969436811264149</v>
      </c>
      <c r="P33">
        <v>30.818921781499391</v>
      </c>
      <c r="Q33">
        <v>30.315357576486981</v>
      </c>
      <c r="R33">
        <v>29.07509982695569</v>
      </c>
      <c r="S33">
        <v>21.77370023778332</v>
      </c>
      <c r="T33">
        <v>16.57686808593229</v>
      </c>
      <c r="U33">
        <v>23.49191698374403</v>
      </c>
      <c r="V33">
        <v>26.932685146232391</v>
      </c>
      <c r="W33">
        <v>28.256080032027871</v>
      </c>
      <c r="X33">
        <v>29.595653279702589</v>
      </c>
      <c r="Y33">
        <v>27.98259068789238</v>
      </c>
      <c r="Z33">
        <v>20.92590264683195</v>
      </c>
      <c r="AA33">
        <v>15.90230935416618</v>
      </c>
      <c r="AB33">
        <v>22.062753195232961</v>
      </c>
      <c r="AC33">
        <v>27.599575438341361</v>
      </c>
      <c r="AD33">
        <v>29.284519262981931</v>
      </c>
      <c r="AE33">
        <v>29.297995589947131</v>
      </c>
      <c r="AF33">
        <v>28.928792430810049</v>
      </c>
      <c r="AG33">
        <v>21.70901278574296</v>
      </c>
      <c r="AH33">
        <v>16.338928390650079</v>
      </c>
      <c r="AI33">
        <v>23.793029632492939</v>
      </c>
      <c r="AJ33">
        <v>27.778371057402509</v>
      </c>
      <c r="AK33">
        <v>29.102823519744849</v>
      </c>
      <c r="AL33">
        <v>30.22236411891426</v>
      </c>
      <c r="AM33">
        <v>28.286715531574021</v>
      </c>
      <c r="AN33">
        <v>21.503371227438929</v>
      </c>
      <c r="AO33">
        <v>16.61862222326376</v>
      </c>
      <c r="AP33" t="s">
        <v>13</v>
      </c>
      <c r="AQ33" t="s">
        <v>13</v>
      </c>
      <c r="AR33">
        <v>4.5866972635084453</v>
      </c>
      <c r="AS33">
        <v>5.9464282402976449</v>
      </c>
      <c r="AT33">
        <v>5.5698038034859056</v>
      </c>
      <c r="AU33">
        <v>4.5864209631190276</v>
      </c>
      <c r="AV33">
        <v>3.400753285722256</v>
      </c>
      <c r="AW33">
        <v>1.0587423801477109</v>
      </c>
      <c r="AX33">
        <v>0</v>
      </c>
      <c r="AY33">
        <v>4.954361696051448</v>
      </c>
      <c r="AZ33">
        <v>5.9309137219034511</v>
      </c>
      <c r="BA33">
        <v>5.2661462047324896</v>
      </c>
      <c r="BB33">
        <v>4.9066793193241329</v>
      </c>
      <c r="BC33">
        <v>3.4155837465667269</v>
      </c>
      <c r="BD33">
        <v>0.88280352538863083</v>
      </c>
      <c r="BE33">
        <v>0</v>
      </c>
      <c r="BF33">
        <v>4.8587909403851457</v>
      </c>
      <c r="BG33">
        <v>6.1242978975051301</v>
      </c>
      <c r="BH33">
        <v>5.8599424501459954</v>
      </c>
      <c r="BI33">
        <v>4.9835887769658402</v>
      </c>
      <c r="BJ33">
        <v>3.3818218954112269</v>
      </c>
      <c r="BK33">
        <v>0.94831596526622908</v>
      </c>
      <c r="BL33">
        <v>0</v>
      </c>
      <c r="BM33">
        <v>4.732615648963244</v>
      </c>
      <c r="BN33">
        <v>6.2501357098989274</v>
      </c>
      <c r="BO33">
        <v>5.9001274278133922</v>
      </c>
      <c r="BP33">
        <v>4.998172964239135</v>
      </c>
      <c r="BQ33">
        <v>3.3714977615921771</v>
      </c>
      <c r="BR33">
        <v>0.92755148861172099</v>
      </c>
      <c r="BS33">
        <v>0</v>
      </c>
      <c r="BU33">
        <v>30</v>
      </c>
      <c r="BV33">
        <f>F33</f>
        <v>1616.115</v>
      </c>
      <c r="BW33">
        <f>F63</f>
        <v>1505.2650000000001</v>
      </c>
      <c r="BX33">
        <f t="shared" ref="BX33" si="89">F93</f>
        <v>1418.105</v>
      </c>
      <c r="BY33">
        <f t="shared" ref="BY33" si="90">F123</f>
        <v>1448.12</v>
      </c>
      <c r="BZ33">
        <f t="shared" ref="BZ33" si="91">F153</f>
        <v>1414.5050000000001</v>
      </c>
      <c r="CA33">
        <f t="shared" ref="CA33" si="92">F183</f>
        <v>1413.39</v>
      </c>
      <c r="CB33">
        <f t="shared" ref="CB33" si="93">F213</f>
        <v>1473.3150000000001</v>
      </c>
      <c r="CE33">
        <v>30</v>
      </c>
      <c r="CF33">
        <f t="shared" ref="CF33" si="94">G33</f>
        <v>1543.335</v>
      </c>
      <c r="CG33">
        <f t="shared" ref="CG33" si="95">G63</f>
        <v>1343.84</v>
      </c>
      <c r="CH33">
        <f t="shared" ref="CH33" si="96">G93</f>
        <v>1327.02</v>
      </c>
      <c r="CI33">
        <f t="shared" ref="CI33" si="97">G123</f>
        <v>1324.8505553069199</v>
      </c>
      <c r="CJ33">
        <f t="shared" ref="CJ33" si="98">G153</f>
        <v>1326.7650000000001</v>
      </c>
      <c r="CK33">
        <f t="shared" ref="CK33" si="99">G183</f>
        <v>1326.585</v>
      </c>
      <c r="CL33">
        <f t="shared" ref="CL33" si="100">G213</f>
        <v>1325.7160193776699</v>
      </c>
      <c r="CN33">
        <v>30</v>
      </c>
      <c r="CO33" s="2">
        <f t="shared" ref="CO33" si="101">(BV33-CF33)/BV33</f>
        <v>4.5033923947243835E-2</v>
      </c>
      <c r="CP33" s="2">
        <f t="shared" ref="CP33" si="102">(BW33-CG33)/BW33</f>
        <v>0.10724025337731241</v>
      </c>
      <c r="CQ33" s="2">
        <f t="shared" ref="CQ33" si="103">(BX33-CH33)/BX33</f>
        <v>6.423008169352766E-2</v>
      </c>
      <c r="CR33" s="2">
        <f t="shared" ref="CR33" si="104">(BY33-CI33)/BY33</f>
        <v>8.5123777513659099E-2</v>
      </c>
      <c r="CS33" s="2">
        <f t="shared" ref="CS33" si="105">(BZ33-CJ33)/BZ33</f>
        <v>6.2028766246849609E-2</v>
      </c>
      <c r="CT33" s="2">
        <f t="shared" ref="CT33" si="106">(CA33-CK33)/CA33</f>
        <v>6.1416169634708084E-2</v>
      </c>
      <c r="CU33" s="2">
        <f t="shared" ref="CU33" si="107">(CB33-CL33)/CB33</f>
        <v>0.10018155019281698</v>
      </c>
      <c r="CY33">
        <v>30</v>
      </c>
      <c r="CZ33">
        <v>0</v>
      </c>
      <c r="DA33">
        <f t="shared" si="19"/>
        <v>1616</v>
      </c>
      <c r="DB33">
        <f t="shared" si="20"/>
        <v>1543</v>
      </c>
      <c r="DD33" t="s">
        <v>23</v>
      </c>
      <c r="DE33">
        <f t="shared" si="21"/>
        <v>0</v>
      </c>
      <c r="DF33" t="s">
        <v>24</v>
      </c>
      <c r="DG33">
        <f t="shared" si="22"/>
        <v>1616</v>
      </c>
      <c r="DH33" t="s">
        <v>25</v>
      </c>
      <c r="DI33" t="str">
        <f t="shared" si="1"/>
        <v>( 0 , 1616 )</v>
      </c>
      <c r="DK33" t="s">
        <v>23</v>
      </c>
      <c r="DL33">
        <f t="shared" si="23"/>
        <v>0</v>
      </c>
      <c r="DM33" t="s">
        <v>24</v>
      </c>
      <c r="DN33">
        <f t="shared" si="24"/>
        <v>1543</v>
      </c>
      <c r="DO33" t="s">
        <v>25</v>
      </c>
      <c r="DP33" t="str">
        <f t="shared" si="2"/>
        <v>( 0 , 1543 )</v>
      </c>
      <c r="GI33">
        <v>0.71999172213659934</v>
      </c>
      <c r="GJ33">
        <v>0.72262339048953395</v>
      </c>
      <c r="GK33">
        <v>0.7177692062848462</v>
      </c>
      <c r="GN33" t="s">
        <v>108</v>
      </c>
      <c r="GO33" t="s">
        <v>109</v>
      </c>
      <c r="GP33" t="s">
        <v>110</v>
      </c>
      <c r="GQ33">
        <f t="shared" si="63"/>
        <v>0</v>
      </c>
      <c r="GR33" t="s">
        <v>23</v>
      </c>
      <c r="GS33">
        <v>20</v>
      </c>
      <c r="GT33" t="s">
        <v>24</v>
      </c>
      <c r="GU33" t="str">
        <f t="shared" si="64"/>
        <v>0.462232784180355</v>
      </c>
      <c r="GV33" t="s">
        <v>25</v>
      </c>
      <c r="GW33" t="str">
        <f t="shared" si="60"/>
        <v>( 20 , 0.462232784180355 )</v>
      </c>
      <c r="GY33" t="s">
        <v>23</v>
      </c>
      <c r="GZ33">
        <f t="shared" si="65"/>
        <v>20</v>
      </c>
      <c r="HA33" t="s">
        <v>24</v>
      </c>
      <c r="HB33" t="str">
        <f t="shared" si="66"/>
        <v>0.467192867177397</v>
      </c>
      <c r="HC33" t="s">
        <v>25</v>
      </c>
      <c r="HD33" t="str">
        <f t="shared" si="61"/>
        <v>( 20 , 0.467192867177397 )</v>
      </c>
      <c r="HE33" t="s">
        <v>23</v>
      </c>
      <c r="HF33">
        <f t="shared" si="67"/>
        <v>20</v>
      </c>
      <c r="HG33" t="s">
        <v>24</v>
      </c>
      <c r="HH33" t="str">
        <f t="shared" si="68"/>
        <v>0.454544886274522</v>
      </c>
      <c r="HI33" t="s">
        <v>25</v>
      </c>
      <c r="HJ33" t="str">
        <f t="shared" si="62"/>
        <v>( 20 , 0.454544886274522 )</v>
      </c>
    </row>
    <row r="34" spans="1:218" x14ac:dyDescent="0.2">
      <c r="A34">
        <v>9</v>
      </c>
      <c r="B34">
        <v>10</v>
      </c>
      <c r="C34">
        <v>0.05</v>
      </c>
      <c r="D34">
        <v>1</v>
      </c>
      <c r="E34" t="s">
        <v>19</v>
      </c>
      <c r="F34">
        <v>848.52499999999998</v>
      </c>
      <c r="G34">
        <v>606.005</v>
      </c>
      <c r="H34">
        <v>0.28581361774844583</v>
      </c>
      <c r="I34">
        <v>1200.0513439178469</v>
      </c>
      <c r="J34">
        <v>1200</v>
      </c>
      <c r="K34" t="s">
        <v>16</v>
      </c>
      <c r="L34" t="s">
        <v>13</v>
      </c>
      <c r="M34" t="s">
        <v>13</v>
      </c>
      <c r="N34">
        <v>24.801784552466501</v>
      </c>
      <c r="O34">
        <v>28.440516408470799</v>
      </c>
      <c r="P34">
        <v>29.389758373391309</v>
      </c>
      <c r="Q34">
        <v>29.742189308531501</v>
      </c>
      <c r="R34">
        <v>28.406416741490961</v>
      </c>
      <c r="S34">
        <v>20.896880042251031</v>
      </c>
      <c r="T34">
        <v>15.93529027607218</v>
      </c>
      <c r="U34">
        <v>22.55793694423069</v>
      </c>
      <c r="V34">
        <v>28.14409916715617</v>
      </c>
      <c r="W34">
        <v>28.720624734994441</v>
      </c>
      <c r="X34">
        <v>29.027764652105891</v>
      </c>
      <c r="Y34">
        <v>27.61874896703242</v>
      </c>
      <c r="Z34">
        <v>20.463750157371301</v>
      </c>
      <c r="AA34">
        <v>15.520979721090789</v>
      </c>
      <c r="AB34">
        <v>22.62268135607404</v>
      </c>
      <c r="AC34">
        <v>27.548066642041821</v>
      </c>
      <c r="AD34">
        <v>28.486412349331061</v>
      </c>
      <c r="AE34">
        <v>29.750764616729441</v>
      </c>
      <c r="AF34">
        <v>28.57455755036537</v>
      </c>
      <c r="AG34">
        <v>21.027323060518089</v>
      </c>
      <c r="AH34">
        <v>15.84434870562756</v>
      </c>
      <c r="AI34">
        <v>22.907152746640261</v>
      </c>
      <c r="AJ34">
        <v>28.017078266343621</v>
      </c>
      <c r="AK34">
        <v>28.965550015612681</v>
      </c>
      <c r="AL34">
        <v>29.241657501440791</v>
      </c>
      <c r="AM34">
        <v>28.43990563785221</v>
      </c>
      <c r="AN34">
        <v>21.33999377618904</v>
      </c>
      <c r="AO34">
        <v>16.364113806263411</v>
      </c>
      <c r="AP34" t="s">
        <v>13</v>
      </c>
      <c r="AQ34" t="s">
        <v>13</v>
      </c>
      <c r="AR34">
        <v>4.8945805701948908</v>
      </c>
      <c r="AS34">
        <v>5.5120278534881422</v>
      </c>
      <c r="AT34">
        <v>5.1796268337072426</v>
      </c>
      <c r="AU34">
        <v>4.3115869399891222</v>
      </c>
      <c r="AV34">
        <v>3.3919213486449258</v>
      </c>
      <c r="AW34">
        <v>1.0930242615566279</v>
      </c>
      <c r="AX34">
        <v>0</v>
      </c>
      <c r="AY34">
        <v>4.9916672930606563</v>
      </c>
      <c r="AZ34">
        <v>5.8634685624665934</v>
      </c>
      <c r="BA34">
        <v>5.394055838602859</v>
      </c>
      <c r="BB34">
        <v>4.247840744269058</v>
      </c>
      <c r="BC34">
        <v>3.30764113618386</v>
      </c>
      <c r="BD34">
        <v>1.121879729056761</v>
      </c>
      <c r="BE34">
        <v>0</v>
      </c>
      <c r="BF34">
        <v>5.0709518653729324</v>
      </c>
      <c r="BG34">
        <v>5.9499281294410888</v>
      </c>
      <c r="BH34">
        <v>5.4470399394065376</v>
      </c>
      <c r="BI34">
        <v>4.5957955011305316</v>
      </c>
      <c r="BJ34">
        <v>3.2942983050586951</v>
      </c>
      <c r="BK34">
        <v>0.97641157951861757</v>
      </c>
      <c r="BL34">
        <v>0</v>
      </c>
      <c r="BM34">
        <v>4.5940739093650196</v>
      </c>
      <c r="BN34">
        <v>5.8787554547998511</v>
      </c>
      <c r="BO34">
        <v>5.6653970221991781</v>
      </c>
      <c r="BP34">
        <v>5.2215770451020322</v>
      </c>
      <c r="BQ34">
        <v>3.3424660547876721</v>
      </c>
      <c r="BR34">
        <v>0.83933371928430178</v>
      </c>
      <c r="BS34">
        <v>0</v>
      </c>
      <c r="BV34" s="1">
        <v>0</v>
      </c>
      <c r="BW34" s="1">
        <v>0.05</v>
      </c>
      <c r="BX34" s="1">
        <v>0.1</v>
      </c>
      <c r="BY34" s="1">
        <v>0.15</v>
      </c>
      <c r="BZ34" s="1">
        <v>0.2</v>
      </c>
      <c r="CA34" s="1">
        <v>0.25</v>
      </c>
      <c r="CB34" s="1">
        <v>0.3</v>
      </c>
      <c r="CF34" s="1">
        <v>0</v>
      </c>
      <c r="CG34" s="1">
        <v>0.05</v>
      </c>
      <c r="CH34" s="1">
        <v>0.1</v>
      </c>
      <c r="CI34" s="1">
        <v>0.15</v>
      </c>
      <c r="CJ34" s="1">
        <v>0.2</v>
      </c>
      <c r="CK34" s="1">
        <v>0.25</v>
      </c>
      <c r="CL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Y34">
        <v>1</v>
      </c>
      <c r="CZ34" t="s">
        <v>28</v>
      </c>
      <c r="DA34">
        <f>ROUND(BW4,0)</f>
        <v>849</v>
      </c>
      <c r="DB34">
        <f>ROUND(CG4,0)</f>
        <v>606</v>
      </c>
      <c r="DD34" t="s">
        <v>23</v>
      </c>
      <c r="DE34" t="str">
        <f t="shared" si="21"/>
        <v>0.05</v>
      </c>
      <c r="DF34" t="s">
        <v>24</v>
      </c>
      <c r="DG34">
        <f t="shared" si="22"/>
        <v>849</v>
      </c>
      <c r="DH34" t="s">
        <v>25</v>
      </c>
      <c r="DI34" t="str">
        <f t="shared" si="1"/>
        <v>( 0.05 , 849 )</v>
      </c>
      <c r="DK34" t="s">
        <v>23</v>
      </c>
      <c r="DL34" t="str">
        <f t="shared" si="23"/>
        <v>0.05</v>
      </c>
      <c r="DM34" t="s">
        <v>24</v>
      </c>
      <c r="DN34">
        <f t="shared" si="24"/>
        <v>606</v>
      </c>
      <c r="DO34" t="s">
        <v>25</v>
      </c>
      <c r="DP34" t="str">
        <f t="shared" si="2"/>
        <v>( 0.05 , 606 )</v>
      </c>
      <c r="GI34">
        <v>0.54594187722239795</v>
      </c>
      <c r="GJ34">
        <v>0.54954077305702553</v>
      </c>
      <c r="GK34">
        <v>0.54357341108687629</v>
      </c>
      <c r="GN34" t="s">
        <v>111</v>
      </c>
      <c r="GO34" t="s">
        <v>112</v>
      </c>
      <c r="GP34" t="s">
        <v>113</v>
      </c>
      <c r="GQ34">
        <f t="shared" si="63"/>
        <v>0</v>
      </c>
      <c r="GR34" t="s">
        <v>23</v>
      </c>
      <c r="GS34">
        <v>21</v>
      </c>
      <c r="GT34" t="s">
        <v>24</v>
      </c>
      <c r="GU34" t="str">
        <f t="shared" si="64"/>
        <v>0.355909951893309</v>
      </c>
      <c r="GV34" t="s">
        <v>25</v>
      </c>
      <c r="GW34" t="str">
        <f t="shared" si="60"/>
        <v>( 21 , 0.355909951893309 )</v>
      </c>
      <c r="GY34" t="s">
        <v>23</v>
      </c>
      <c r="GZ34">
        <f t="shared" si="65"/>
        <v>21</v>
      </c>
      <c r="HA34" t="s">
        <v>24</v>
      </c>
      <c r="HB34" t="str">
        <f t="shared" si="66"/>
        <v>0.358841942199596</v>
      </c>
      <c r="HC34" t="s">
        <v>25</v>
      </c>
      <c r="HD34" t="str">
        <f t="shared" si="61"/>
        <v>( 21 , 0.358841942199596 )</v>
      </c>
      <c r="HE34" t="s">
        <v>23</v>
      </c>
      <c r="HF34">
        <f t="shared" si="67"/>
        <v>21</v>
      </c>
      <c r="HG34" t="s">
        <v>24</v>
      </c>
      <c r="HH34" t="str">
        <f t="shared" si="68"/>
        <v>0.35157185367556</v>
      </c>
      <c r="HI34" t="s">
        <v>25</v>
      </c>
      <c r="HJ34" t="str">
        <f t="shared" si="62"/>
        <v>( 21 , 0.35157185367556 )</v>
      </c>
    </row>
    <row r="35" spans="1:218" x14ac:dyDescent="0.2">
      <c r="A35">
        <v>9</v>
      </c>
      <c r="B35">
        <v>10</v>
      </c>
      <c r="C35">
        <v>0.05</v>
      </c>
      <c r="D35">
        <v>2</v>
      </c>
      <c r="E35" t="s">
        <v>19</v>
      </c>
      <c r="F35">
        <v>893.93000000000006</v>
      </c>
      <c r="G35">
        <v>830.97</v>
      </c>
      <c r="H35">
        <v>7.0430570626335426E-2</v>
      </c>
      <c r="I35">
        <v>1200.027694702148</v>
      </c>
      <c r="J35">
        <v>1200</v>
      </c>
      <c r="K35" t="s">
        <v>16</v>
      </c>
      <c r="L35" t="s">
        <v>13</v>
      </c>
      <c r="M35" t="s">
        <v>13</v>
      </c>
      <c r="N35">
        <v>24.88330925551352</v>
      </c>
      <c r="O35">
        <v>27.989922382598191</v>
      </c>
      <c r="P35">
        <v>28.910031207210139</v>
      </c>
      <c r="Q35">
        <v>29.818010840151061</v>
      </c>
      <c r="R35">
        <v>28.315285605056129</v>
      </c>
      <c r="S35">
        <v>21.061687424411279</v>
      </c>
      <c r="T35">
        <v>16.061379341905059</v>
      </c>
      <c r="U35">
        <v>23.184098972125639</v>
      </c>
      <c r="V35">
        <v>27.328205666620381</v>
      </c>
      <c r="W35">
        <v>29.696937548546529</v>
      </c>
      <c r="X35">
        <v>29.46661059981955</v>
      </c>
      <c r="Y35">
        <v>28.134985669602429</v>
      </c>
      <c r="Z35">
        <v>20.64988482390315</v>
      </c>
      <c r="AA35">
        <v>15.692341837848851</v>
      </c>
      <c r="AB35">
        <v>22.576772373444278</v>
      </c>
      <c r="AC35">
        <v>26.592754836471979</v>
      </c>
      <c r="AD35">
        <v>27.516864360098161</v>
      </c>
      <c r="AE35">
        <v>28.91957133896258</v>
      </c>
      <c r="AF35">
        <v>28.262057858533279</v>
      </c>
      <c r="AG35">
        <v>21.15635125249494</v>
      </c>
      <c r="AH35">
        <v>16.11578615872185</v>
      </c>
      <c r="AI35">
        <v>23.483302708436081</v>
      </c>
      <c r="AJ35">
        <v>28.249719623293991</v>
      </c>
      <c r="AK35">
        <v>30.328565955853019</v>
      </c>
      <c r="AL35">
        <v>30.685330640107761</v>
      </c>
      <c r="AM35">
        <v>28.59089287435074</v>
      </c>
      <c r="AN35">
        <v>21.08006594836408</v>
      </c>
      <c r="AO35">
        <v>16.196433048358479</v>
      </c>
      <c r="AP35" t="s">
        <v>13</v>
      </c>
      <c r="AQ35" t="s">
        <v>13</v>
      </c>
      <c r="AR35">
        <v>4.7340939050974686</v>
      </c>
      <c r="AS35">
        <v>5.5860120631868364</v>
      </c>
      <c r="AT35">
        <v>5.5059236910604152</v>
      </c>
      <c r="AU35">
        <v>4.5781379230543866</v>
      </c>
      <c r="AV35">
        <v>3.333338837455341</v>
      </c>
      <c r="AW35">
        <v>1.058630934287232</v>
      </c>
      <c r="AX35">
        <v>0</v>
      </c>
      <c r="AY35">
        <v>4.5593215762991681</v>
      </c>
      <c r="AZ35">
        <v>6.1863308680107476</v>
      </c>
      <c r="BA35">
        <v>5.851282644488025</v>
      </c>
      <c r="BB35">
        <v>4.2379636565740508</v>
      </c>
      <c r="BC35">
        <v>3.0957897746652909</v>
      </c>
      <c r="BD35">
        <v>0.95594936931291097</v>
      </c>
      <c r="BE35">
        <v>0</v>
      </c>
      <c r="BF35">
        <v>4.4785448708601887</v>
      </c>
      <c r="BG35">
        <v>5.7190988321106468</v>
      </c>
      <c r="BH35">
        <v>5.7875035578248779</v>
      </c>
      <c r="BI35">
        <v>5.1327433862623426</v>
      </c>
      <c r="BJ35">
        <v>3.3176351131131532</v>
      </c>
      <c r="BK35">
        <v>0.87328783489395334</v>
      </c>
      <c r="BL35">
        <v>0</v>
      </c>
      <c r="BM35">
        <v>4.6125435460610191</v>
      </c>
      <c r="BN35">
        <v>6.1425408252627758</v>
      </c>
      <c r="BO35">
        <v>6.0291427481717168</v>
      </c>
      <c r="BP35">
        <v>4.8843190448150846</v>
      </c>
      <c r="BQ35">
        <v>3.2289056653920891</v>
      </c>
      <c r="BR35">
        <v>0.89463935554990115</v>
      </c>
      <c r="BS35">
        <v>0</v>
      </c>
      <c r="BU35" t="s">
        <v>22</v>
      </c>
      <c r="BV35">
        <f>AVERAGE(BV4:BV33)</f>
        <v>1648.1595000000002</v>
      </c>
      <c r="BW35">
        <f t="shared" ref="BW35:CB35" si="108">AVERAGE(BW4:BW33)</f>
        <v>1363.3199992370983</v>
      </c>
      <c r="BX35">
        <f t="shared" si="108"/>
        <v>1254.030999582046</v>
      </c>
      <c r="BY35">
        <f t="shared" si="108"/>
        <v>1229.885832705048</v>
      </c>
      <c r="BZ35">
        <f t="shared" si="108"/>
        <v>1206.0448331924283</v>
      </c>
      <c r="CA35">
        <f t="shared" si="108"/>
        <v>1209.3246661365567</v>
      </c>
      <c r="CB35">
        <f t="shared" si="108"/>
        <v>1192.8341658876491</v>
      </c>
      <c r="CE35" t="s">
        <v>22</v>
      </c>
      <c r="CF35">
        <f t="shared" ref="CF35:CL35" si="109">AVERAGE(CF4:CF32)</f>
        <v>1556.9544322913619</v>
      </c>
      <c r="CG35">
        <f t="shared" si="109"/>
        <v>1181.9032703988337</v>
      </c>
      <c r="CH35">
        <f t="shared" si="109"/>
        <v>1038.6959123629167</v>
      </c>
      <c r="CI35">
        <f t="shared" si="109"/>
        <v>1012.7699428413966</v>
      </c>
      <c r="CJ35">
        <f t="shared" si="109"/>
        <v>1009.1642028285626</v>
      </c>
      <c r="CK35">
        <f t="shared" si="109"/>
        <v>995.02112861518651</v>
      </c>
      <c r="CL35">
        <f t="shared" si="109"/>
        <v>1013.1157771181184</v>
      </c>
      <c r="CN35" t="s">
        <v>22</v>
      </c>
      <c r="CO35" s="3">
        <f t="shared" ref="CO35:CU35" si="110">AVERAGE(CO4:CO32)</f>
        <v>5.3356053510811755E-2</v>
      </c>
      <c r="CP35" s="3">
        <f t="shared" si="110"/>
        <v>0.14046416583800758</v>
      </c>
      <c r="CQ35" s="3">
        <f t="shared" si="110"/>
        <v>0.1858611374096602</v>
      </c>
      <c r="CR35" s="3">
        <f t="shared" si="110"/>
        <v>0.18942102002866651</v>
      </c>
      <c r="CS35" s="3">
        <f t="shared" si="110"/>
        <v>0.1770277029382295</v>
      </c>
      <c r="CT35" s="3">
        <f t="shared" si="110"/>
        <v>0.19582741520370744</v>
      </c>
      <c r="CU35" s="3">
        <f t="shared" si="110"/>
        <v>0.16779732594277966</v>
      </c>
      <c r="CY35">
        <v>2</v>
      </c>
      <c r="CZ35" t="s">
        <v>28</v>
      </c>
      <c r="DA35">
        <f t="shared" ref="DA35:DA63" si="111">ROUND(BW5,0)</f>
        <v>894</v>
      </c>
      <c r="DB35">
        <f t="shared" ref="DB35:DB63" si="112">ROUND(CG5,0)</f>
        <v>831</v>
      </c>
      <c r="DD35" t="s">
        <v>23</v>
      </c>
      <c r="DE35" t="str">
        <f t="shared" si="21"/>
        <v>0.05</v>
      </c>
      <c r="DF35" t="s">
        <v>24</v>
      </c>
      <c r="DG35">
        <f t="shared" si="22"/>
        <v>894</v>
      </c>
      <c r="DH35" t="s">
        <v>25</v>
      </c>
      <c r="DI35" t="str">
        <f t="shared" si="1"/>
        <v>( 0.05 , 894 )</v>
      </c>
      <c r="DK35" t="s">
        <v>23</v>
      </c>
      <c r="DL35" t="str">
        <f t="shared" si="23"/>
        <v>0.05</v>
      </c>
      <c r="DM35" t="s">
        <v>24</v>
      </c>
      <c r="DN35">
        <f t="shared" si="24"/>
        <v>831</v>
      </c>
      <c r="DO35" t="s">
        <v>25</v>
      </c>
      <c r="DP35" t="str">
        <f t="shared" si="2"/>
        <v>( 0.05 , 831 )</v>
      </c>
      <c r="GI35">
        <v>0.65437910444282144</v>
      </c>
      <c r="GJ35">
        <v>0.66111162033693294</v>
      </c>
      <c r="GK35">
        <v>0.64525597422214043</v>
      </c>
      <c r="GN35" t="s">
        <v>114</v>
      </c>
      <c r="GO35" t="s">
        <v>115</v>
      </c>
      <c r="GP35" t="s">
        <v>116</v>
      </c>
      <c r="GQ35">
        <f t="shared" si="63"/>
        <v>0</v>
      </c>
      <c r="GR35" t="s">
        <v>23</v>
      </c>
      <c r="GS35">
        <v>22</v>
      </c>
      <c r="GT35" t="s">
        <v>24</v>
      </c>
      <c r="GU35" t="str">
        <f t="shared" si="64"/>
        <v>0.383967939696052</v>
      </c>
      <c r="GV35" t="s">
        <v>25</v>
      </c>
      <c r="GW35" t="str">
        <f t="shared" si="60"/>
        <v>( 22 , 0.383967939696052 )</v>
      </c>
      <c r="GY35" t="s">
        <v>23</v>
      </c>
      <c r="GZ35">
        <f t="shared" si="65"/>
        <v>22</v>
      </c>
      <c r="HA35" t="s">
        <v>24</v>
      </c>
      <c r="HB35" t="str">
        <f t="shared" si="66"/>
        <v>0.388167914480626</v>
      </c>
      <c r="HC35" t="s">
        <v>25</v>
      </c>
      <c r="HD35" t="str">
        <f t="shared" si="61"/>
        <v>( 22 , 0.388167914480626 )</v>
      </c>
      <c r="HE35" t="s">
        <v>23</v>
      </c>
      <c r="HF35">
        <f t="shared" si="67"/>
        <v>22</v>
      </c>
      <c r="HG35" t="s">
        <v>24</v>
      </c>
      <c r="HH35" t="str">
        <f t="shared" si="68"/>
        <v>0.379521150155625</v>
      </c>
      <c r="HI35" t="s">
        <v>25</v>
      </c>
      <c r="HJ35" t="str">
        <f t="shared" si="62"/>
        <v>( 22 , 0.379521150155625 )</v>
      </c>
    </row>
    <row r="36" spans="1:218" x14ac:dyDescent="0.2">
      <c r="A36">
        <v>9</v>
      </c>
      <c r="B36">
        <v>10</v>
      </c>
      <c r="C36">
        <v>0.05</v>
      </c>
      <c r="D36">
        <v>3</v>
      </c>
      <c r="E36" t="s">
        <v>19</v>
      </c>
      <c r="F36">
        <v>1092.2850000000001</v>
      </c>
      <c r="G36">
        <v>967.94500000000005</v>
      </c>
      <c r="H36">
        <v>0.1138347592432378</v>
      </c>
      <c r="I36">
        <v>1200.0387439727781</v>
      </c>
      <c r="J36">
        <v>1200</v>
      </c>
      <c r="K36" t="s">
        <v>16</v>
      </c>
      <c r="L36" t="s">
        <v>13</v>
      </c>
      <c r="M36" t="s">
        <v>13</v>
      </c>
      <c r="N36">
        <v>24.986335622456771</v>
      </c>
      <c r="O36">
        <v>29.047020245818199</v>
      </c>
      <c r="P36">
        <v>29.922043861254672</v>
      </c>
      <c r="Q36">
        <v>30.347464126799292</v>
      </c>
      <c r="R36">
        <v>29.04284039722123</v>
      </c>
      <c r="S36">
        <v>21.431282225791069</v>
      </c>
      <c r="T36">
        <v>16.195535099156238</v>
      </c>
      <c r="U36">
        <v>23.580719248426171</v>
      </c>
      <c r="V36">
        <v>27.789709212677209</v>
      </c>
      <c r="W36">
        <v>29.405362368548278</v>
      </c>
      <c r="X36">
        <v>30.472575866757349</v>
      </c>
      <c r="Y36">
        <v>28.888991147467522</v>
      </c>
      <c r="Z36">
        <v>21.74356389112457</v>
      </c>
      <c r="AA36">
        <v>16.769913795885572</v>
      </c>
      <c r="AB36">
        <v>23.908932314320509</v>
      </c>
      <c r="AC36">
        <v>27.673575061523032</v>
      </c>
      <c r="AD36">
        <v>29.34944446822432</v>
      </c>
      <c r="AE36">
        <v>29.263339619819909</v>
      </c>
      <c r="AF36">
        <v>28.290175194887301</v>
      </c>
      <c r="AG36">
        <v>21.07803577281717</v>
      </c>
      <c r="AH36">
        <v>16.087988714731519</v>
      </c>
      <c r="AI36">
        <v>24.254032118985609</v>
      </c>
      <c r="AJ36">
        <v>28.458187968851242</v>
      </c>
      <c r="AK36">
        <v>29.411785845978009</v>
      </c>
      <c r="AL36">
        <v>30.0700504924719</v>
      </c>
      <c r="AM36">
        <v>28.600380013551561</v>
      </c>
      <c r="AN36">
        <v>21.413838819521239</v>
      </c>
      <c r="AO36">
        <v>16.657642143854801</v>
      </c>
      <c r="AP36" t="s">
        <v>13</v>
      </c>
      <c r="AQ36" t="s">
        <v>13</v>
      </c>
      <c r="AR36">
        <v>4.5740251180578246</v>
      </c>
      <c r="AS36">
        <v>5.6007332432530026</v>
      </c>
      <c r="AT36">
        <v>5.419143167191093</v>
      </c>
      <c r="AU36">
        <v>4.5609517796278531</v>
      </c>
      <c r="AV36">
        <v>3.4798457261396698</v>
      </c>
      <c r="AW36">
        <v>1.084147852532126</v>
      </c>
      <c r="AX36">
        <v>0</v>
      </c>
      <c r="AY36">
        <v>5.1392901899855206</v>
      </c>
      <c r="AZ36">
        <v>6.2935232776068784</v>
      </c>
      <c r="BA36">
        <v>5.9803622403152943</v>
      </c>
      <c r="BB36">
        <v>4.8220600193227119</v>
      </c>
      <c r="BC36">
        <v>3.5081441195816421</v>
      </c>
      <c r="BD36">
        <v>1.074209362735369</v>
      </c>
      <c r="BE36">
        <v>0</v>
      </c>
      <c r="BF36">
        <v>4.6145998029787512</v>
      </c>
      <c r="BG36">
        <v>6.1939571650146323</v>
      </c>
      <c r="BH36">
        <v>5.4381165591846781</v>
      </c>
      <c r="BI36">
        <v>4.0949751932158751</v>
      </c>
      <c r="BJ36">
        <v>3.4027277346841132</v>
      </c>
      <c r="BK36">
        <v>1.1266552169266091</v>
      </c>
      <c r="BL36">
        <v>0</v>
      </c>
      <c r="BM36">
        <v>4.6974002678809432</v>
      </c>
      <c r="BN36">
        <v>6.1695702707406266</v>
      </c>
      <c r="BO36">
        <v>5.9267121058884689</v>
      </c>
      <c r="BP36">
        <v>5.2018612076604063</v>
      </c>
      <c r="BQ36">
        <v>3.3988327121146158</v>
      </c>
      <c r="BR36">
        <v>0.86302555913180445</v>
      </c>
      <c r="BS36">
        <v>0</v>
      </c>
      <c r="BU36">
        <v>0.75</v>
      </c>
      <c r="BV36">
        <f>_xlfn.PERCENTILE.INC(BV4:BV33,$BU$36)</f>
        <v>1913.44</v>
      </c>
      <c r="BW36">
        <f t="shared" ref="BW36:CB36" si="113">_xlfn.PERCENTILE.INC(BW4:BW33,$BU$36)</f>
        <v>1649.8587500000001</v>
      </c>
      <c r="BX36">
        <f t="shared" si="113"/>
        <v>1582.2175000000002</v>
      </c>
      <c r="BY36">
        <f t="shared" si="113"/>
        <v>1571.2149990321952</v>
      </c>
      <c r="BZ36">
        <f t="shared" si="113"/>
        <v>1530.2562496227902</v>
      </c>
      <c r="CA36">
        <f t="shared" si="113"/>
        <v>1584.04375</v>
      </c>
      <c r="CB36">
        <f t="shared" si="113"/>
        <v>1542.9712500000001</v>
      </c>
      <c r="CE36">
        <v>0.75</v>
      </c>
      <c r="CF36">
        <f>_xlfn.PERCENTILE.INC(CF4:CF32,$CE$36)</f>
        <v>1833.915</v>
      </c>
      <c r="CG36">
        <f t="shared" ref="CG36:CL36" si="114">_xlfn.PERCENTILE.INC(CG4:CG32,$BU$36)</f>
        <v>1530.855</v>
      </c>
      <c r="CH36">
        <f t="shared" si="114"/>
        <v>1358.1008373354041</v>
      </c>
      <c r="CI36">
        <f t="shared" si="114"/>
        <v>1348.5650000000001</v>
      </c>
      <c r="CJ36">
        <f t="shared" si="114"/>
        <v>1349.59</v>
      </c>
      <c r="CK36">
        <f t="shared" si="114"/>
        <v>1352.375</v>
      </c>
      <c r="CL36">
        <f t="shared" si="114"/>
        <v>1350.38</v>
      </c>
      <c r="CY36">
        <v>3</v>
      </c>
      <c r="CZ36" t="s">
        <v>28</v>
      </c>
      <c r="DA36">
        <f t="shared" si="111"/>
        <v>1092</v>
      </c>
      <c r="DB36">
        <f t="shared" si="112"/>
        <v>968</v>
      </c>
      <c r="DD36" t="s">
        <v>23</v>
      </c>
      <c r="DE36" t="str">
        <f t="shared" si="21"/>
        <v>0.05</v>
      </c>
      <c r="DF36" t="s">
        <v>24</v>
      </c>
      <c r="DG36">
        <f t="shared" si="22"/>
        <v>1092</v>
      </c>
      <c r="DH36" t="s">
        <v>25</v>
      </c>
      <c r="DI36" t="str">
        <f t="shared" si="1"/>
        <v>( 0.05 , 1092 )</v>
      </c>
      <c r="DK36" t="s">
        <v>23</v>
      </c>
      <c r="DL36" t="str">
        <f t="shared" si="23"/>
        <v>0.05</v>
      </c>
      <c r="DM36" t="s">
        <v>24</v>
      </c>
      <c r="DN36">
        <f t="shared" si="24"/>
        <v>968</v>
      </c>
      <c r="DO36" t="s">
        <v>25</v>
      </c>
      <c r="DP36" t="str">
        <f t="shared" si="2"/>
        <v>( 0.05 , 968 )</v>
      </c>
      <c r="GI36">
        <v>0.76918364301585418</v>
      </c>
      <c r="GJ36">
        <v>0.77418588246938025</v>
      </c>
      <c r="GK36">
        <v>0.76368946306446894</v>
      </c>
      <c r="GN36" t="s">
        <v>117</v>
      </c>
      <c r="GO36" t="s">
        <v>118</v>
      </c>
      <c r="GP36" t="s">
        <v>119</v>
      </c>
      <c r="GQ36">
        <f t="shared" si="63"/>
        <v>0</v>
      </c>
      <c r="GR36" t="s">
        <v>23</v>
      </c>
      <c r="GS36">
        <v>23</v>
      </c>
      <c r="GT36" t="s">
        <v>24</v>
      </c>
      <c r="GU36" t="str">
        <f t="shared" si="64"/>
        <v>0.440213569057182</v>
      </c>
      <c r="GV36" t="s">
        <v>25</v>
      </c>
      <c r="GW36" t="str">
        <f t="shared" si="60"/>
        <v>( 23 , 0.440213569057182 )</v>
      </c>
      <c r="GY36" t="s">
        <v>23</v>
      </c>
      <c r="GZ36">
        <f t="shared" si="65"/>
        <v>23</v>
      </c>
      <c r="HA36" t="s">
        <v>24</v>
      </c>
      <c r="HB36" t="str">
        <f t="shared" si="66"/>
        <v>0.442425246249733</v>
      </c>
      <c r="HC36" t="s">
        <v>25</v>
      </c>
      <c r="HD36" t="str">
        <f t="shared" si="61"/>
        <v>( 23 , 0.442425246249733 )</v>
      </c>
      <c r="HE36" t="s">
        <v>23</v>
      </c>
      <c r="HF36">
        <f t="shared" si="67"/>
        <v>23</v>
      </c>
      <c r="HG36" t="s">
        <v>24</v>
      </c>
      <c r="HH36" t="str">
        <f t="shared" si="68"/>
        <v>0.435266823746581</v>
      </c>
      <c r="HI36" t="s">
        <v>25</v>
      </c>
      <c r="HJ36" t="str">
        <f t="shared" si="62"/>
        <v>( 23 , 0.435266823746581 )</v>
      </c>
    </row>
    <row r="37" spans="1:218" x14ac:dyDescent="0.2">
      <c r="A37">
        <v>9</v>
      </c>
      <c r="B37">
        <v>10</v>
      </c>
      <c r="C37">
        <v>0.05</v>
      </c>
      <c r="D37">
        <v>4</v>
      </c>
      <c r="E37" t="s">
        <v>19</v>
      </c>
      <c r="F37">
        <v>1078.8699999999999</v>
      </c>
      <c r="G37">
        <v>962.55500000000006</v>
      </c>
      <c r="H37">
        <v>0.10781187724192889</v>
      </c>
      <c r="I37">
        <v>1200.02393913269</v>
      </c>
      <c r="J37">
        <v>1200</v>
      </c>
      <c r="K37" t="s">
        <v>16</v>
      </c>
      <c r="L37" t="s">
        <v>13</v>
      </c>
      <c r="M37" t="s">
        <v>13</v>
      </c>
      <c r="N37">
        <v>24.596854644408619</v>
      </c>
      <c r="O37">
        <v>29.20683558724366</v>
      </c>
      <c r="P37">
        <v>30.73214887889576</v>
      </c>
      <c r="Q37">
        <v>31.21259782591623</v>
      </c>
      <c r="R37">
        <v>29.138364683629479</v>
      </c>
      <c r="S37">
        <v>21.840905997261132</v>
      </c>
      <c r="T37">
        <v>16.690839567757639</v>
      </c>
      <c r="U37">
        <v>24.340686235647158</v>
      </c>
      <c r="V37">
        <v>28.224381653511209</v>
      </c>
      <c r="W37">
        <v>29.309887556257632</v>
      </c>
      <c r="X37">
        <v>29.460785098843441</v>
      </c>
      <c r="Y37">
        <v>28.849392926958551</v>
      </c>
      <c r="Z37">
        <v>21.616260126833939</v>
      </c>
      <c r="AA37">
        <v>16.11601235970738</v>
      </c>
      <c r="AB37">
        <v>22.781686403813389</v>
      </c>
      <c r="AC37">
        <v>27.685344842891158</v>
      </c>
      <c r="AD37">
        <v>29.704295986916812</v>
      </c>
      <c r="AE37">
        <v>30.282725963041589</v>
      </c>
      <c r="AF37">
        <v>29.08338899322727</v>
      </c>
      <c r="AG37">
        <v>21.81933388803915</v>
      </c>
      <c r="AH37">
        <v>16.498486779995829</v>
      </c>
      <c r="AI37">
        <v>24.049595681064229</v>
      </c>
      <c r="AJ37">
        <v>28.037887486384928</v>
      </c>
      <c r="AK37">
        <v>29.29219174881564</v>
      </c>
      <c r="AL37">
        <v>29.804784151571258</v>
      </c>
      <c r="AM37">
        <v>28.641640598747649</v>
      </c>
      <c r="AN37">
        <v>21.758994967054939</v>
      </c>
      <c r="AO37">
        <v>16.669835250790509</v>
      </c>
      <c r="AP37" t="s">
        <v>13</v>
      </c>
      <c r="AQ37" t="s">
        <v>13</v>
      </c>
      <c r="AR37">
        <v>4.8018737955409083</v>
      </c>
      <c r="AS37">
        <v>6.1568707507192446</v>
      </c>
      <c r="AT37">
        <v>5.9307941381332823</v>
      </c>
      <c r="AU37">
        <v>4.5576113460852588</v>
      </c>
      <c r="AV37">
        <v>3.3207639462967822</v>
      </c>
      <c r="AW37">
        <v>1.068972630888408</v>
      </c>
      <c r="AX37">
        <v>0</v>
      </c>
      <c r="AY37">
        <v>4.6077429941058741</v>
      </c>
      <c r="AZ37">
        <v>5.8542397222750351</v>
      </c>
      <c r="BA37">
        <v>5.79125633581448</v>
      </c>
      <c r="BB37">
        <v>4.7677289371069076</v>
      </c>
      <c r="BC37">
        <v>3.3227976865240718</v>
      </c>
      <c r="BD37">
        <v>0.97794186563105878</v>
      </c>
      <c r="BE37">
        <v>0</v>
      </c>
      <c r="BF37">
        <v>4.9056753441711036</v>
      </c>
      <c r="BG37">
        <v>6.0131147706358359</v>
      </c>
      <c r="BH37">
        <v>5.8796552187874953</v>
      </c>
      <c r="BI37">
        <v>5.4202277151814746</v>
      </c>
      <c r="BJ37">
        <v>3.372936524787598</v>
      </c>
      <c r="BK37">
        <v>0.81968778627307093</v>
      </c>
      <c r="BL37">
        <v>0</v>
      </c>
      <c r="BM37">
        <v>4.1493207035386304</v>
      </c>
      <c r="BN37">
        <v>6.216345596503178</v>
      </c>
      <c r="BO37">
        <v>6.067352675101624</v>
      </c>
      <c r="BP37">
        <v>5.343739742766739</v>
      </c>
      <c r="BQ37">
        <v>3.5076839406929481</v>
      </c>
      <c r="BR37">
        <v>0.92722404971346384</v>
      </c>
      <c r="BS37">
        <v>0</v>
      </c>
      <c r="BU37">
        <v>0.25</v>
      </c>
      <c r="BV37">
        <f>_xlfn.PERCENTILE.INC(BV4:BV33,$BU$37)</f>
        <v>1384.1612499999999</v>
      </c>
      <c r="BW37">
        <f t="shared" ref="BW37:CB37" si="115">_xlfn.PERCENTILE.INC(BW4:BW33,$BU$37)</f>
        <v>1068.93625</v>
      </c>
      <c r="BX37">
        <f t="shared" si="115"/>
        <v>914.23</v>
      </c>
      <c r="BY37">
        <f t="shared" si="115"/>
        <v>903.36124999999993</v>
      </c>
      <c r="BZ37">
        <f t="shared" si="115"/>
        <v>894.81624999999985</v>
      </c>
      <c r="CA37">
        <f t="shared" si="115"/>
        <v>876.89249999999993</v>
      </c>
      <c r="CB37">
        <f t="shared" si="115"/>
        <v>893.29374999999993</v>
      </c>
      <c r="CE37">
        <v>0.25</v>
      </c>
      <c r="CF37">
        <f>_xlfn.PERCENTILE.INC(CF4:CF32,$CE$37)</f>
        <v>1253.6652121500849</v>
      </c>
      <c r="CG37">
        <f t="shared" ref="CG37:CL37" si="116">_xlfn.PERCENTILE.INC(CG4:CG32,$BU$37)</f>
        <v>899.99</v>
      </c>
      <c r="CH37">
        <f t="shared" si="116"/>
        <v>759.90499999999997</v>
      </c>
      <c r="CI37">
        <f t="shared" si="116"/>
        <v>709.94500000000005</v>
      </c>
      <c r="CJ37">
        <f t="shared" si="116"/>
        <v>703.03499999999997</v>
      </c>
      <c r="CK37">
        <f t="shared" si="116"/>
        <v>649.09</v>
      </c>
      <c r="CL37">
        <f t="shared" si="116"/>
        <v>699.12</v>
      </c>
      <c r="CY37">
        <v>4</v>
      </c>
      <c r="CZ37" t="s">
        <v>28</v>
      </c>
      <c r="DA37">
        <f t="shared" si="111"/>
        <v>1079</v>
      </c>
      <c r="DB37">
        <f t="shared" si="112"/>
        <v>963</v>
      </c>
      <c r="DD37" t="s">
        <v>23</v>
      </c>
      <c r="DE37" t="str">
        <f t="shared" si="21"/>
        <v>0.05</v>
      </c>
      <c r="DF37" t="s">
        <v>24</v>
      </c>
      <c r="DG37">
        <f t="shared" si="22"/>
        <v>1079</v>
      </c>
      <c r="DH37" t="s">
        <v>25</v>
      </c>
      <c r="DI37" t="str">
        <f t="shared" si="1"/>
        <v>( 0.05 , 1079 )</v>
      </c>
      <c r="DK37" t="s">
        <v>23</v>
      </c>
      <c r="DL37" t="str">
        <f t="shared" si="23"/>
        <v>0.05</v>
      </c>
      <c r="DM37" t="s">
        <v>24</v>
      </c>
      <c r="DN37">
        <f t="shared" si="24"/>
        <v>963</v>
      </c>
      <c r="DO37" t="s">
        <v>25</v>
      </c>
      <c r="DP37" t="str">
        <f t="shared" si="2"/>
        <v>( 0.05 , 963 )</v>
      </c>
      <c r="GI37">
        <v>0.81210981255845449</v>
      </c>
      <c r="GJ37">
        <v>0.81743785965701321</v>
      </c>
      <c r="GK37">
        <v>0.80771892734076922</v>
      </c>
      <c r="GN37" t="s">
        <v>120</v>
      </c>
      <c r="GO37" t="s">
        <v>121</v>
      </c>
      <c r="GP37" t="s">
        <v>122</v>
      </c>
      <c r="GQ37">
        <f t="shared" si="63"/>
        <v>0</v>
      </c>
      <c r="GR37" t="s">
        <v>23</v>
      </c>
      <c r="GS37">
        <v>24</v>
      </c>
      <c r="GT37" t="s">
        <v>24</v>
      </c>
      <c r="GU37" t="str">
        <f t="shared" si="64"/>
        <v>0.472576964424404</v>
      </c>
      <c r="GV37" t="s">
        <v>25</v>
      </c>
      <c r="GW37" t="str">
        <f t="shared" si="60"/>
        <v>( 24 , 0.472576964424404 )</v>
      </c>
      <c r="GY37" t="s">
        <v>23</v>
      </c>
      <c r="GZ37">
        <f t="shared" si="65"/>
        <v>24</v>
      </c>
      <c r="HA37" t="s">
        <v>24</v>
      </c>
      <c r="HB37" t="str">
        <f t="shared" si="66"/>
        <v>0.476299249699071</v>
      </c>
      <c r="HC37" t="s">
        <v>25</v>
      </c>
      <c r="HD37" t="str">
        <f t="shared" si="61"/>
        <v>( 24 , 0.476299249699071 )</v>
      </c>
      <c r="HE37" t="s">
        <v>23</v>
      </c>
      <c r="HF37">
        <f t="shared" si="67"/>
        <v>24</v>
      </c>
      <c r="HG37" t="s">
        <v>24</v>
      </c>
      <c r="HH37" t="str">
        <f t="shared" si="68"/>
        <v>0.467292443803915</v>
      </c>
      <c r="HI37" t="s">
        <v>25</v>
      </c>
      <c r="HJ37" t="str">
        <f t="shared" si="62"/>
        <v>( 24 , 0.467292443803915 )</v>
      </c>
    </row>
    <row r="38" spans="1:218" x14ac:dyDescent="0.2">
      <c r="A38">
        <v>9</v>
      </c>
      <c r="B38">
        <v>10</v>
      </c>
      <c r="C38">
        <v>0.05</v>
      </c>
      <c r="D38">
        <v>5</v>
      </c>
      <c r="E38" t="s">
        <v>19</v>
      </c>
      <c r="F38">
        <v>1168.4949999999999</v>
      </c>
      <c r="G38">
        <v>1081.8460102403319</v>
      </c>
      <c r="H38">
        <v>7.4154352187787043E-2</v>
      </c>
      <c r="I38">
        <v>1200.0479183197019</v>
      </c>
      <c r="J38">
        <v>1200</v>
      </c>
      <c r="K38" t="s">
        <v>16</v>
      </c>
      <c r="L38" t="s">
        <v>13</v>
      </c>
      <c r="M38" t="s">
        <v>13</v>
      </c>
      <c r="N38">
        <v>24.594101221418011</v>
      </c>
      <c r="O38">
        <v>28.89889884554961</v>
      </c>
      <c r="P38">
        <v>29.36138175526138</v>
      </c>
      <c r="Q38">
        <v>29.19751585062216</v>
      </c>
      <c r="R38">
        <v>27.729831369534882</v>
      </c>
      <c r="S38">
        <v>20.662809564840501</v>
      </c>
      <c r="T38">
        <v>15.814899122216159</v>
      </c>
      <c r="U38">
        <v>23.23962982829784</v>
      </c>
      <c r="V38">
        <v>26.78857774219982</v>
      </c>
      <c r="W38">
        <v>28.323560107982399</v>
      </c>
      <c r="X38">
        <v>29.024861254269421</v>
      </c>
      <c r="Y38">
        <v>27.399021652941531</v>
      </c>
      <c r="Z38">
        <v>20.416123285323899</v>
      </c>
      <c r="AA38">
        <v>15.43211443066815</v>
      </c>
      <c r="AB38">
        <v>23.01683617374076</v>
      </c>
      <c r="AC38">
        <v>27.468626812681769</v>
      </c>
      <c r="AD38">
        <v>28.23744199568878</v>
      </c>
      <c r="AE38">
        <v>28.728970054608101</v>
      </c>
      <c r="AF38">
        <v>28.071459088762509</v>
      </c>
      <c r="AG38">
        <v>20.654907532199321</v>
      </c>
      <c r="AH38">
        <v>15.560508241149019</v>
      </c>
      <c r="AI38">
        <v>22.895085551041209</v>
      </c>
      <c r="AJ38">
        <v>27.005897605768489</v>
      </c>
      <c r="AK38">
        <v>28.11569676547651</v>
      </c>
      <c r="AL38">
        <v>29.008487722714712</v>
      </c>
      <c r="AM38">
        <v>27.986035110554091</v>
      </c>
      <c r="AN38">
        <v>21.065264400217639</v>
      </c>
      <c r="AO38">
        <v>16.010511297025829</v>
      </c>
      <c r="AP38" t="s">
        <v>13</v>
      </c>
      <c r="AQ38" t="s">
        <v>13</v>
      </c>
      <c r="AR38">
        <v>3.8714965472404979</v>
      </c>
      <c r="AS38">
        <v>5.4423128239619212</v>
      </c>
      <c r="AT38">
        <v>5.4887147602714439</v>
      </c>
      <c r="AU38">
        <v>4.3180566952944011</v>
      </c>
      <c r="AV38">
        <v>3.3738178656677</v>
      </c>
      <c r="AW38">
        <v>1.0737212433977139</v>
      </c>
      <c r="AX38">
        <v>0</v>
      </c>
      <c r="AY38">
        <v>4.199420928972847</v>
      </c>
      <c r="AZ38">
        <v>6.2292875878199432</v>
      </c>
      <c r="BA38">
        <v>5.8677625449682189</v>
      </c>
      <c r="BB38">
        <v>4.1598617804246931</v>
      </c>
      <c r="BC38">
        <v>3.0786807838975059</v>
      </c>
      <c r="BD38">
        <v>1.0075556049344261</v>
      </c>
      <c r="BE38">
        <v>0</v>
      </c>
      <c r="BF38">
        <v>4.3501546121499546</v>
      </c>
      <c r="BG38">
        <v>5.7279190860022702</v>
      </c>
      <c r="BH38">
        <v>5.6900001138977307</v>
      </c>
      <c r="BI38">
        <v>4.5963055869308969</v>
      </c>
      <c r="BJ38">
        <v>3.1185276809299811</v>
      </c>
      <c r="BK38">
        <v>0.87639591061946986</v>
      </c>
      <c r="BL38">
        <v>0</v>
      </c>
      <c r="BM38">
        <v>4.1653255298976459</v>
      </c>
      <c r="BN38">
        <v>5.9013021571138298</v>
      </c>
      <c r="BO38">
        <v>5.8750134882519438</v>
      </c>
      <c r="BP38">
        <v>5.1059814078173593</v>
      </c>
      <c r="BQ38">
        <v>3.1702427943497828</v>
      </c>
      <c r="BR38">
        <v>0.78990939390624959</v>
      </c>
      <c r="BS38">
        <v>0</v>
      </c>
      <c r="CY38">
        <v>5</v>
      </c>
      <c r="CZ38" t="s">
        <v>28</v>
      </c>
      <c r="DA38">
        <f t="shared" si="111"/>
        <v>1168</v>
      </c>
      <c r="DB38">
        <f t="shared" si="112"/>
        <v>1082</v>
      </c>
      <c r="DD38" t="s">
        <v>23</v>
      </c>
      <c r="DE38" t="str">
        <f t="shared" si="21"/>
        <v>0.05</v>
      </c>
      <c r="DF38" t="s">
        <v>24</v>
      </c>
      <c r="DG38">
        <f t="shared" si="22"/>
        <v>1168</v>
      </c>
      <c r="DH38" t="s">
        <v>25</v>
      </c>
      <c r="DI38" t="str">
        <f t="shared" si="1"/>
        <v>( 0.05 , 1168 )</v>
      </c>
      <c r="DK38" t="s">
        <v>23</v>
      </c>
      <c r="DL38" t="str">
        <f t="shared" si="23"/>
        <v>0.05</v>
      </c>
      <c r="DM38" t="s">
        <v>24</v>
      </c>
      <c r="DN38">
        <f t="shared" si="24"/>
        <v>1082</v>
      </c>
      <c r="DO38" t="s">
        <v>25</v>
      </c>
      <c r="DP38" t="str">
        <f t="shared" si="2"/>
        <v>( 0.05 , 1082 )</v>
      </c>
      <c r="GI38">
        <v>0.83181772989295155</v>
      </c>
      <c r="GJ38">
        <v>0.83607533158734926</v>
      </c>
      <c r="GK38">
        <v>0.82754659562434074</v>
      </c>
      <c r="GN38" t="s">
        <v>123</v>
      </c>
      <c r="GO38" t="s">
        <v>124</v>
      </c>
      <c r="GP38" t="s">
        <v>125</v>
      </c>
      <c r="GQ38">
        <f t="shared" si="63"/>
        <v>0</v>
      </c>
      <c r="GR38" t="s">
        <v>23</v>
      </c>
      <c r="GS38">
        <v>25</v>
      </c>
      <c r="GT38" t="s">
        <v>24</v>
      </c>
      <c r="GU38" t="str">
        <f t="shared" si="64"/>
        <v>0.496985323766879</v>
      </c>
      <c r="GV38" t="s">
        <v>25</v>
      </c>
      <c r="GW38" t="str">
        <f t="shared" si="60"/>
        <v>( 25 , 0.496985323766879 )</v>
      </c>
      <c r="GY38" t="s">
        <v>23</v>
      </c>
      <c r="GZ38">
        <f t="shared" si="65"/>
        <v>25</v>
      </c>
      <c r="HA38" t="s">
        <v>24</v>
      </c>
      <c r="HB38" t="str">
        <f t="shared" si="66"/>
        <v>0.500948804804609</v>
      </c>
      <c r="HC38" t="s">
        <v>25</v>
      </c>
      <c r="HD38" t="str">
        <f t="shared" si="61"/>
        <v>( 25 , 0.500948804804609 )</v>
      </c>
      <c r="HE38" t="s">
        <v>23</v>
      </c>
      <c r="HF38">
        <f t="shared" si="67"/>
        <v>25</v>
      </c>
      <c r="HG38" t="s">
        <v>24</v>
      </c>
      <c r="HH38" t="str">
        <f t="shared" si="68"/>
        <v>0.490900078000804</v>
      </c>
      <c r="HI38" t="s">
        <v>25</v>
      </c>
      <c r="HJ38" t="str">
        <f t="shared" si="62"/>
        <v>( 25 , 0.490900078000804 )</v>
      </c>
    </row>
    <row r="39" spans="1:218" x14ac:dyDescent="0.2">
      <c r="A39">
        <v>9</v>
      </c>
      <c r="B39">
        <v>10</v>
      </c>
      <c r="C39">
        <v>0.05</v>
      </c>
      <c r="D39">
        <v>6</v>
      </c>
      <c r="E39" t="s">
        <v>19</v>
      </c>
      <c r="F39">
        <v>1729.97</v>
      </c>
      <c r="G39">
        <v>1579.94</v>
      </c>
      <c r="H39">
        <v>8.672404723781324E-2</v>
      </c>
      <c r="I39">
        <v>1200.0499725341799</v>
      </c>
      <c r="J39">
        <v>1200</v>
      </c>
      <c r="K39" t="s">
        <v>16</v>
      </c>
      <c r="L39" t="s">
        <v>13</v>
      </c>
      <c r="M39" t="s">
        <v>13</v>
      </c>
      <c r="N39">
        <v>25.025704541982289</v>
      </c>
      <c r="O39">
        <v>29.685525407280029</v>
      </c>
      <c r="P39">
        <v>30.485620827453189</v>
      </c>
      <c r="Q39">
        <v>30.416823357344189</v>
      </c>
      <c r="R39">
        <v>28.499259209010479</v>
      </c>
      <c r="S39">
        <v>20.940802127698891</v>
      </c>
      <c r="T39">
        <v>15.897438363287501</v>
      </c>
      <c r="U39">
        <v>21.26981225539804</v>
      </c>
      <c r="V39">
        <v>27.462024979723349</v>
      </c>
      <c r="W39">
        <v>29.486694164433459</v>
      </c>
      <c r="X39">
        <v>30.268355995923169</v>
      </c>
      <c r="Y39">
        <v>28.80857283314187</v>
      </c>
      <c r="Z39">
        <v>21.43200079666898</v>
      </c>
      <c r="AA39">
        <v>16.205710939483719</v>
      </c>
      <c r="AB39">
        <v>23.151435530697071</v>
      </c>
      <c r="AC39">
        <v>27.780761969031339</v>
      </c>
      <c r="AD39">
        <v>29.3091733451677</v>
      </c>
      <c r="AE39">
        <v>30.118100541876451</v>
      </c>
      <c r="AF39">
        <v>29.029894645606859</v>
      </c>
      <c r="AG39">
        <v>21.180625047180399</v>
      </c>
      <c r="AH39">
        <v>15.951050513607949</v>
      </c>
      <c r="AI39">
        <v>22.14332017225103</v>
      </c>
      <c r="AJ39">
        <v>28.1465029732713</v>
      </c>
      <c r="AK39">
        <v>30.337115356915309</v>
      </c>
      <c r="AL39">
        <v>30.597979427183908</v>
      </c>
      <c r="AM39">
        <v>29.095207218407069</v>
      </c>
      <c r="AN39">
        <v>22.017704924068561</v>
      </c>
      <c r="AO39">
        <v>16.917000131114289</v>
      </c>
      <c r="AP39" t="s">
        <v>13</v>
      </c>
      <c r="AQ39" t="s">
        <v>13</v>
      </c>
      <c r="AR39">
        <v>4.7884459373465162</v>
      </c>
      <c r="AS39">
        <v>5.846376068128551</v>
      </c>
      <c r="AT39">
        <v>5.1715733276382787</v>
      </c>
      <c r="AU39">
        <v>4.3662795849295026</v>
      </c>
      <c r="AV39">
        <v>3.3213820323769152</v>
      </c>
      <c r="AW39">
        <v>1.011440604688967</v>
      </c>
      <c r="AX39">
        <v>0</v>
      </c>
      <c r="AY39">
        <v>4.8802676924181414</v>
      </c>
      <c r="AZ39">
        <v>6.0625008222671806</v>
      </c>
      <c r="BA39">
        <v>5.8748123889905752</v>
      </c>
      <c r="BB39">
        <v>4.4609837161964023</v>
      </c>
      <c r="BC39">
        <v>3.4033538587795329</v>
      </c>
      <c r="BD39">
        <v>1.158320687002627</v>
      </c>
      <c r="BE39">
        <v>0</v>
      </c>
      <c r="BF39">
        <v>4.2642669456796289</v>
      </c>
      <c r="BG39">
        <v>6.142859058102891</v>
      </c>
      <c r="BH39">
        <v>5.5443305762391413</v>
      </c>
      <c r="BI39">
        <v>4.612922142338161</v>
      </c>
      <c r="BJ39">
        <v>3.429027224652041</v>
      </c>
      <c r="BK39">
        <v>1.0168483127893631</v>
      </c>
      <c r="BL39">
        <v>0</v>
      </c>
      <c r="BM39">
        <v>5.2608366489500904</v>
      </c>
      <c r="BN39">
        <v>6.0762411096764719</v>
      </c>
      <c r="BO39">
        <v>5.854501110165252</v>
      </c>
      <c r="BP39">
        <v>5.2519043119800219</v>
      </c>
      <c r="BQ39">
        <v>3.3902217436076518</v>
      </c>
      <c r="BR39">
        <v>0.90819328812638722</v>
      </c>
      <c r="BS39">
        <v>0</v>
      </c>
      <c r="CY39">
        <v>6</v>
      </c>
      <c r="CZ39" t="s">
        <v>28</v>
      </c>
      <c r="DA39">
        <f t="shared" si="111"/>
        <v>1730</v>
      </c>
      <c r="DB39">
        <f t="shared" si="112"/>
        <v>1580</v>
      </c>
      <c r="DD39" t="s">
        <v>23</v>
      </c>
      <c r="DE39" t="str">
        <f t="shared" si="21"/>
        <v>0.05</v>
      </c>
      <c r="DF39" t="s">
        <v>24</v>
      </c>
      <c r="DG39">
        <f t="shared" si="22"/>
        <v>1730</v>
      </c>
      <c r="DH39" t="s">
        <v>25</v>
      </c>
      <c r="DI39" t="str">
        <f t="shared" si="1"/>
        <v>( 0.05 , 1730 )</v>
      </c>
      <c r="DK39" t="s">
        <v>23</v>
      </c>
      <c r="DL39" t="str">
        <f t="shared" si="23"/>
        <v>0.05</v>
      </c>
      <c r="DM39" t="s">
        <v>24</v>
      </c>
      <c r="DN39">
        <f t="shared" si="24"/>
        <v>1580</v>
      </c>
      <c r="DO39" t="s">
        <v>25</v>
      </c>
      <c r="DP39" t="str">
        <f t="shared" si="2"/>
        <v>( 0.05 , 1580 )</v>
      </c>
      <c r="GI39">
        <v>0.97606845447250346</v>
      </c>
      <c r="GJ39">
        <v>0.97909789502186939</v>
      </c>
      <c r="GK39">
        <v>0.97247916119843525</v>
      </c>
      <c r="GN39" t="s">
        <v>126</v>
      </c>
      <c r="GO39" t="s">
        <v>127</v>
      </c>
      <c r="GP39" t="s">
        <v>128</v>
      </c>
      <c r="GQ39">
        <f t="shared" si="63"/>
        <v>0</v>
      </c>
      <c r="GR39" t="s">
        <v>23</v>
      </c>
      <c r="GS39">
        <v>26</v>
      </c>
      <c r="GT39" t="s">
        <v>24</v>
      </c>
      <c r="GU39" t="str">
        <f t="shared" si="64"/>
        <v>0.641573312906659</v>
      </c>
      <c r="GV39" t="s">
        <v>25</v>
      </c>
      <c r="GW39" t="str">
        <f t="shared" si="60"/>
        <v>( 26 , 0.641573312906659 )</v>
      </c>
      <c r="GY39" t="s">
        <v>23</v>
      </c>
      <c r="GZ39">
        <f t="shared" si="65"/>
        <v>26</v>
      </c>
      <c r="HA39" t="s">
        <v>24</v>
      </c>
      <c r="HB39" t="str">
        <f t="shared" si="66"/>
        <v>0.651381647234264</v>
      </c>
      <c r="HC39" t="s">
        <v>25</v>
      </c>
      <c r="HD39" t="str">
        <f t="shared" si="61"/>
        <v>( 26 , 0.651381647234264 )</v>
      </c>
      <c r="HE39" t="s">
        <v>23</v>
      </c>
      <c r="HF39">
        <f t="shared" si="67"/>
        <v>26</v>
      </c>
      <c r="HG39" t="s">
        <v>24</v>
      </c>
      <c r="HH39" t="str">
        <f t="shared" si="68"/>
        <v>0.631628470125421</v>
      </c>
      <c r="HI39" t="s">
        <v>25</v>
      </c>
      <c r="HJ39" t="str">
        <f t="shared" si="62"/>
        <v>( 26 , 0.631628470125421 )</v>
      </c>
    </row>
    <row r="40" spans="1:218" x14ac:dyDescent="0.2">
      <c r="A40">
        <v>9</v>
      </c>
      <c r="B40">
        <v>10</v>
      </c>
      <c r="C40">
        <v>0.05</v>
      </c>
      <c r="D40">
        <v>7</v>
      </c>
      <c r="E40" t="s">
        <v>19</v>
      </c>
      <c r="F40">
        <v>1065.625</v>
      </c>
      <c r="G40">
        <v>732.28499999999997</v>
      </c>
      <c r="H40">
        <v>0.31281173020527858</v>
      </c>
      <c r="I40">
        <v>1200.1018218994141</v>
      </c>
      <c r="J40">
        <v>1200</v>
      </c>
      <c r="K40" t="s">
        <v>16</v>
      </c>
      <c r="L40" t="s">
        <v>13</v>
      </c>
      <c r="M40" t="s">
        <v>13</v>
      </c>
      <c r="N40">
        <v>24.1487476819409</v>
      </c>
      <c r="O40">
        <v>28.688560281729089</v>
      </c>
      <c r="P40">
        <v>29.999070562757751</v>
      </c>
      <c r="Q40">
        <v>30.305506135452909</v>
      </c>
      <c r="R40">
        <v>28.95875701190764</v>
      </c>
      <c r="S40">
        <v>21.793803730696659</v>
      </c>
      <c r="T40">
        <v>16.792182064057371</v>
      </c>
      <c r="U40">
        <v>23.43388304423295</v>
      </c>
      <c r="V40">
        <v>27.609744451842051</v>
      </c>
      <c r="W40">
        <v>29.794071324203681</v>
      </c>
      <c r="X40">
        <v>31.290822737758241</v>
      </c>
      <c r="Y40">
        <v>29.210757230952339</v>
      </c>
      <c r="Z40">
        <v>21.70355489305398</v>
      </c>
      <c r="AA40">
        <v>16.606814888111611</v>
      </c>
      <c r="AB40">
        <v>23.15502206531011</v>
      </c>
      <c r="AC40">
        <v>27.476235962531479</v>
      </c>
      <c r="AD40">
        <v>28.70332234865786</v>
      </c>
      <c r="AE40">
        <v>29.3370101049574</v>
      </c>
      <c r="AF40">
        <v>28.754956639179529</v>
      </c>
      <c r="AG40">
        <v>21.545621448901041</v>
      </c>
      <c r="AH40">
        <v>16.422205436267632</v>
      </c>
      <c r="AI40">
        <v>23.316982384920632</v>
      </c>
      <c r="AJ40">
        <v>28.01006937784604</v>
      </c>
      <c r="AK40">
        <v>30.123902046189439</v>
      </c>
      <c r="AL40">
        <v>31.6345413099829</v>
      </c>
      <c r="AM40">
        <v>28.881036009691471</v>
      </c>
      <c r="AN40">
        <v>21.451064262244451</v>
      </c>
      <c r="AO40">
        <v>16.541495823995639</v>
      </c>
      <c r="AP40" t="s">
        <v>13</v>
      </c>
      <c r="AQ40" t="s">
        <v>13</v>
      </c>
      <c r="AR40">
        <v>4.6068508166046493</v>
      </c>
      <c r="AS40">
        <v>6.1639499347771363</v>
      </c>
      <c r="AT40">
        <v>5.5529469135792491</v>
      </c>
      <c r="AU40">
        <v>4.6990565819635508</v>
      </c>
      <c r="AV40">
        <v>3.3790133401760771</v>
      </c>
      <c r="AW40">
        <v>0.97477455439327676</v>
      </c>
      <c r="AX40">
        <v>0</v>
      </c>
      <c r="AY40">
        <v>4.8333040289644158</v>
      </c>
      <c r="AZ40">
        <v>5.6477392087414326</v>
      </c>
      <c r="BA40">
        <v>5.7933449822804661</v>
      </c>
      <c r="BB40">
        <v>5.3316287358642436</v>
      </c>
      <c r="BC40">
        <v>3.3697299486224832</v>
      </c>
      <c r="BD40">
        <v>0.85991911137627419</v>
      </c>
      <c r="BE40">
        <v>0</v>
      </c>
      <c r="BF40">
        <v>4.2831853254782173</v>
      </c>
      <c r="BG40">
        <v>5.9296713612159948</v>
      </c>
      <c r="BH40">
        <v>5.7538250419637356</v>
      </c>
      <c r="BI40">
        <v>4.9256602029908576</v>
      </c>
      <c r="BJ40">
        <v>3.4792616164552008</v>
      </c>
      <c r="BK40">
        <v>0.99716999151948682</v>
      </c>
      <c r="BL40">
        <v>0</v>
      </c>
      <c r="BM40">
        <v>4.8473670700760856</v>
      </c>
      <c r="BN40">
        <v>5.925294895874325</v>
      </c>
      <c r="BO40">
        <v>5.8232720134900386</v>
      </c>
      <c r="BP40">
        <v>5.1763528574053366</v>
      </c>
      <c r="BQ40">
        <v>3.3934808404798118</v>
      </c>
      <c r="BR40">
        <v>0.90777482484068694</v>
      </c>
      <c r="BS40">
        <v>0</v>
      </c>
      <c r="CY40">
        <v>7</v>
      </c>
      <c r="CZ40" t="s">
        <v>28</v>
      </c>
      <c r="DA40">
        <f t="shared" si="111"/>
        <v>1066</v>
      </c>
      <c r="DB40">
        <f t="shared" si="112"/>
        <v>732</v>
      </c>
      <c r="DD40" t="s">
        <v>23</v>
      </c>
      <c r="DE40" t="str">
        <f t="shared" si="21"/>
        <v>0.05</v>
      </c>
      <c r="DF40" t="s">
        <v>24</v>
      </c>
      <c r="DG40">
        <f t="shared" si="22"/>
        <v>1066</v>
      </c>
      <c r="DH40" t="s">
        <v>25</v>
      </c>
      <c r="DI40" t="str">
        <f t="shared" si="1"/>
        <v>( 0.05 , 1066 )</v>
      </c>
      <c r="DK40" t="s">
        <v>23</v>
      </c>
      <c r="DL40" t="str">
        <f t="shared" si="23"/>
        <v>0.05</v>
      </c>
      <c r="DM40" t="s">
        <v>24</v>
      </c>
      <c r="DN40">
        <f t="shared" si="24"/>
        <v>732</v>
      </c>
      <c r="DO40" t="s">
        <v>25</v>
      </c>
      <c r="DP40" t="str">
        <f t="shared" si="2"/>
        <v>( 0.05 , 732 )</v>
      </c>
      <c r="GI40">
        <v>0.73124809099115817</v>
      </c>
      <c r="GJ40">
        <v>0.73376555689579959</v>
      </c>
      <c r="GK40">
        <v>0.72817002172285161</v>
      </c>
      <c r="GN40" t="s">
        <v>129</v>
      </c>
      <c r="GO40" t="s">
        <v>130</v>
      </c>
      <c r="GP40" t="s">
        <v>131</v>
      </c>
      <c r="GQ40">
        <f t="shared" si="63"/>
        <v>0</v>
      </c>
      <c r="GR40" t="s">
        <v>23</v>
      </c>
      <c r="GS40">
        <v>27</v>
      </c>
      <c r="GT40" t="s">
        <v>24</v>
      </c>
      <c r="GU40" t="str">
        <f t="shared" si="64"/>
        <v>0.478003206590269</v>
      </c>
      <c r="GV40" t="s">
        <v>25</v>
      </c>
      <c r="GW40" t="str">
        <f t="shared" si="60"/>
        <v>( 27 , 0.478003206590269 )</v>
      </c>
      <c r="GY40" t="s">
        <v>23</v>
      </c>
      <c r="GZ40">
        <f t="shared" si="65"/>
        <v>27</v>
      </c>
      <c r="HA40" t="s">
        <v>24</v>
      </c>
      <c r="HB40" t="str">
        <f t="shared" si="66"/>
        <v>0.483352823302063</v>
      </c>
      <c r="HC40" t="s">
        <v>25</v>
      </c>
      <c r="HD40" t="str">
        <f t="shared" si="61"/>
        <v>( 27 , 0.483352823302063 )</v>
      </c>
      <c r="HE40" t="s">
        <v>23</v>
      </c>
      <c r="HF40">
        <f t="shared" si="67"/>
        <v>27</v>
      </c>
      <c r="HG40" t="s">
        <v>24</v>
      </c>
      <c r="HH40" t="str">
        <f t="shared" si="68"/>
        <v>0.470567711554741</v>
      </c>
      <c r="HI40" t="s">
        <v>25</v>
      </c>
      <c r="HJ40" t="str">
        <f t="shared" si="62"/>
        <v>( 27 , 0.470567711554741 )</v>
      </c>
    </row>
    <row r="41" spans="1:218" x14ac:dyDescent="0.2">
      <c r="A41">
        <v>9</v>
      </c>
      <c r="B41">
        <v>10</v>
      </c>
      <c r="C41">
        <v>0.05</v>
      </c>
      <c r="D41">
        <v>8</v>
      </c>
      <c r="E41" t="s">
        <v>19</v>
      </c>
      <c r="F41">
        <v>1586.7650000000001</v>
      </c>
      <c r="G41">
        <v>1458.415</v>
      </c>
      <c r="H41">
        <v>8.0887844135710152E-2</v>
      </c>
      <c r="I41">
        <v>1200.0376968383789</v>
      </c>
      <c r="J41">
        <v>1200</v>
      </c>
      <c r="K41" t="s">
        <v>16</v>
      </c>
      <c r="L41" t="s">
        <v>13</v>
      </c>
      <c r="M41" t="s">
        <v>13</v>
      </c>
      <c r="N41">
        <v>24.392025700907219</v>
      </c>
      <c r="O41">
        <v>29.411037526724151</v>
      </c>
      <c r="P41">
        <v>30.48910024562451</v>
      </c>
      <c r="Q41">
        <v>30.064993312832659</v>
      </c>
      <c r="R41">
        <v>28.548508865629909</v>
      </c>
      <c r="S41">
        <v>21.207902490652579</v>
      </c>
      <c r="T41">
        <v>16.20221759285424</v>
      </c>
      <c r="U41">
        <v>22.932552012448198</v>
      </c>
      <c r="V41">
        <v>27.386133715049901</v>
      </c>
      <c r="W41">
        <v>28.182829359750361</v>
      </c>
      <c r="X41">
        <v>29.210396758204869</v>
      </c>
      <c r="Y41">
        <v>28.364645304031811</v>
      </c>
      <c r="Z41">
        <v>21.31136163386314</v>
      </c>
      <c r="AA41">
        <v>16.290087885377151</v>
      </c>
      <c r="AB41">
        <v>23.313757049133361</v>
      </c>
      <c r="AC41">
        <v>28.904209593330901</v>
      </c>
      <c r="AD41">
        <v>29.79947861385369</v>
      </c>
      <c r="AE41">
        <v>30.004285906117921</v>
      </c>
      <c r="AF41">
        <v>28.086967655255901</v>
      </c>
      <c r="AG41">
        <v>21.203456840623868</v>
      </c>
      <c r="AH41">
        <v>16.327271638678081</v>
      </c>
      <c r="AI41">
        <v>23.69459699648537</v>
      </c>
      <c r="AJ41">
        <v>27.817558348931271</v>
      </c>
      <c r="AK41">
        <v>28.892556435992059</v>
      </c>
      <c r="AL41">
        <v>29.67655711454757</v>
      </c>
      <c r="AM41">
        <v>28.162962927817698</v>
      </c>
      <c r="AN41">
        <v>21.23419316877477</v>
      </c>
      <c r="AO41">
        <v>16.378379462723409</v>
      </c>
      <c r="AP41" t="s">
        <v>13</v>
      </c>
      <c r="AQ41" t="s">
        <v>13</v>
      </c>
      <c r="AR41">
        <v>4.7441939973993428</v>
      </c>
      <c r="AS41">
        <v>5.8822030663327194</v>
      </c>
      <c r="AT41">
        <v>5.1290810332918886</v>
      </c>
      <c r="AU41">
        <v>4.2610537725904916</v>
      </c>
      <c r="AV41">
        <v>3.4206336597445479</v>
      </c>
      <c r="AW41">
        <v>1.0810277041733409</v>
      </c>
      <c r="AX41">
        <v>0</v>
      </c>
      <c r="AY41">
        <v>4.5837183432932944</v>
      </c>
      <c r="AZ41">
        <v>6.0800774063079093</v>
      </c>
      <c r="BA41">
        <v>5.7251580451074364</v>
      </c>
      <c r="BB41">
        <v>4.6526562789784656</v>
      </c>
      <c r="BC41">
        <v>3.4829405628250911</v>
      </c>
      <c r="BD41">
        <v>1.1017735716091199</v>
      </c>
      <c r="BE41">
        <v>0</v>
      </c>
      <c r="BF41">
        <v>5.0274577675381922</v>
      </c>
      <c r="BG41">
        <v>6.0560403929490896</v>
      </c>
      <c r="BH41">
        <v>5.7143407786559912</v>
      </c>
      <c r="BI41">
        <v>4.8393797928493516</v>
      </c>
      <c r="BJ41">
        <v>3.478271734312361</v>
      </c>
      <c r="BK41">
        <v>1.0352922947973979</v>
      </c>
      <c r="BL41">
        <v>0</v>
      </c>
      <c r="BM41">
        <v>4.6312530291805496</v>
      </c>
      <c r="BN41">
        <v>6.2279507915665704</v>
      </c>
      <c r="BO41">
        <v>5.6402374497574419</v>
      </c>
      <c r="BP41">
        <v>4.8824292001528624</v>
      </c>
      <c r="BQ41">
        <v>3.3793016976452339</v>
      </c>
      <c r="BR41">
        <v>0.94195743277381105</v>
      </c>
      <c r="BS41">
        <v>0</v>
      </c>
      <c r="CY41">
        <v>8</v>
      </c>
      <c r="CZ41" t="s">
        <v>28</v>
      </c>
      <c r="DA41">
        <f t="shared" si="111"/>
        <v>1587</v>
      </c>
      <c r="DB41">
        <f t="shared" si="112"/>
        <v>1458</v>
      </c>
      <c r="DD41" t="s">
        <v>23</v>
      </c>
      <c r="DE41" t="str">
        <f t="shared" si="21"/>
        <v>0.05</v>
      </c>
      <c r="DF41" t="s">
        <v>24</v>
      </c>
      <c r="DG41">
        <f t="shared" si="22"/>
        <v>1587</v>
      </c>
      <c r="DH41" t="s">
        <v>25</v>
      </c>
      <c r="DI41" t="str">
        <f t="shared" si="1"/>
        <v>( 0.05 , 1587 )</v>
      </c>
      <c r="DK41" t="s">
        <v>23</v>
      </c>
      <c r="DL41" t="str">
        <f t="shared" si="23"/>
        <v>0.05</v>
      </c>
      <c r="DM41" t="s">
        <v>24</v>
      </c>
      <c r="DN41">
        <f t="shared" si="24"/>
        <v>1458</v>
      </c>
      <c r="DO41" t="s">
        <v>25</v>
      </c>
      <c r="DP41" t="str">
        <f t="shared" si="2"/>
        <v>( 0.05 , 1458 )</v>
      </c>
      <c r="GI41">
        <v>0.56145360518041221</v>
      </c>
      <c r="GJ41">
        <v>0.56330409039407414</v>
      </c>
      <c r="GK41">
        <v>0.55754502644958281</v>
      </c>
      <c r="GN41" t="s">
        <v>132</v>
      </c>
      <c r="GO41" t="s">
        <v>133</v>
      </c>
      <c r="GP41" t="s">
        <v>134</v>
      </c>
      <c r="GQ41">
        <f t="shared" si="63"/>
        <v>0</v>
      </c>
      <c r="GR41" t="s">
        <v>23</v>
      </c>
      <c r="GS41">
        <v>28</v>
      </c>
      <c r="GT41" t="s">
        <v>24</v>
      </c>
      <c r="GU41" t="str">
        <f t="shared" si="64"/>
        <v>0.366399665087688</v>
      </c>
      <c r="GV41" t="s">
        <v>25</v>
      </c>
      <c r="GW41" t="str">
        <f t="shared" si="60"/>
        <v>( 28 , 0.366399665087688 )</v>
      </c>
      <c r="GY41" t="s">
        <v>23</v>
      </c>
      <c r="GZ41">
        <f t="shared" si="65"/>
        <v>28</v>
      </c>
      <c r="HA41" t="s">
        <v>24</v>
      </c>
      <c r="HB41" t="str">
        <f t="shared" si="66"/>
        <v>0.370047231394614</v>
      </c>
      <c r="HC41" t="s">
        <v>25</v>
      </c>
      <c r="HD41" t="str">
        <f t="shared" si="61"/>
        <v>( 28 , 0.370047231394614 )</v>
      </c>
      <c r="HE41" t="s">
        <v>23</v>
      </c>
      <c r="HF41">
        <f t="shared" si="67"/>
        <v>28</v>
      </c>
      <c r="HG41" t="s">
        <v>24</v>
      </c>
      <c r="HH41" t="str">
        <f t="shared" si="68"/>
        <v>0.36136264312314</v>
      </c>
      <c r="HI41" t="s">
        <v>25</v>
      </c>
      <c r="HJ41" t="str">
        <f t="shared" si="62"/>
        <v>( 28 , 0.36136264312314 )</v>
      </c>
    </row>
    <row r="42" spans="1:218" x14ac:dyDescent="0.2">
      <c r="A42">
        <v>9</v>
      </c>
      <c r="B42">
        <v>10</v>
      </c>
      <c r="C42">
        <v>0.05</v>
      </c>
      <c r="D42">
        <v>9</v>
      </c>
      <c r="E42" t="s">
        <v>19</v>
      </c>
      <c r="F42">
        <v>1165.0349981157599</v>
      </c>
      <c r="G42">
        <v>1058.02</v>
      </c>
      <c r="H42">
        <v>9.1855608019362267E-2</v>
      </c>
      <c r="I42">
        <v>1200.058446884155</v>
      </c>
      <c r="J42">
        <v>1200</v>
      </c>
      <c r="K42" t="s">
        <v>16</v>
      </c>
      <c r="L42" t="s">
        <v>13</v>
      </c>
      <c r="M42" t="s">
        <v>13</v>
      </c>
      <c r="N42">
        <v>23.933641959751458</v>
      </c>
      <c r="O42">
        <v>28.460444906523719</v>
      </c>
      <c r="P42">
        <v>29.27666481167298</v>
      </c>
      <c r="Q42">
        <v>29.619282128553369</v>
      </c>
      <c r="R42">
        <v>28.417053818298939</v>
      </c>
      <c r="S42">
        <v>20.5338399968985</v>
      </c>
      <c r="T42">
        <v>15.375806583705989</v>
      </c>
      <c r="U42">
        <v>22.468611959019061</v>
      </c>
      <c r="V42">
        <v>26.872285585955421</v>
      </c>
      <c r="W42">
        <v>28.020101197029671</v>
      </c>
      <c r="X42">
        <v>28.43163251906315</v>
      </c>
      <c r="Y42">
        <v>27.476792566911431</v>
      </c>
      <c r="Z42">
        <v>20.530853665411652</v>
      </c>
      <c r="AA42">
        <v>15.705400604770389</v>
      </c>
      <c r="AB42">
        <v>21.941220474202449</v>
      </c>
      <c r="AC42">
        <v>26.72691151588203</v>
      </c>
      <c r="AD42">
        <v>28.35573898859267</v>
      </c>
      <c r="AE42">
        <v>27.880896004543949</v>
      </c>
      <c r="AF42">
        <v>27.288906973365719</v>
      </c>
      <c r="AG42">
        <v>20.100186250081151</v>
      </c>
      <c r="AH42">
        <v>15.228482830680409</v>
      </c>
      <c r="AI42">
        <v>22.524267025521091</v>
      </c>
      <c r="AJ42">
        <v>27.005977566493439</v>
      </c>
      <c r="AK42">
        <v>28.596463433503281</v>
      </c>
      <c r="AL42">
        <v>29.676968608036791</v>
      </c>
      <c r="AM42">
        <v>28.475428660351788</v>
      </c>
      <c r="AN42">
        <v>21.150328044709539</v>
      </c>
      <c r="AO42">
        <v>16.0810943870937</v>
      </c>
      <c r="AP42" t="s">
        <v>13</v>
      </c>
      <c r="AQ42" t="s">
        <v>13</v>
      </c>
      <c r="AR42">
        <v>4.1379867558258097</v>
      </c>
      <c r="AS42">
        <v>5.719370260661508</v>
      </c>
      <c r="AT42">
        <v>5.266050922717838</v>
      </c>
      <c r="AU42">
        <v>4.0358770526243974</v>
      </c>
      <c r="AV42">
        <v>3.3051532815313638</v>
      </c>
      <c r="AW42">
        <v>1.1160761144910869</v>
      </c>
      <c r="AX42">
        <v>0</v>
      </c>
      <c r="AY42">
        <v>4.5718740110762086</v>
      </c>
      <c r="AZ42">
        <v>6.083104727029184</v>
      </c>
      <c r="BA42">
        <v>5.3489729236251113</v>
      </c>
      <c r="BB42">
        <v>4.5183608809336366</v>
      </c>
      <c r="BC42">
        <v>3.3950238801721189</v>
      </c>
      <c r="BD42">
        <v>1.03821482589464</v>
      </c>
      <c r="BE42">
        <v>0</v>
      </c>
      <c r="BF42">
        <v>4.157501464842241</v>
      </c>
      <c r="BG42">
        <v>5.6415926346045184</v>
      </c>
      <c r="BH42">
        <v>5.1357229627279493</v>
      </c>
      <c r="BI42">
        <v>4.1524625313864378</v>
      </c>
      <c r="BJ42">
        <v>3.2632944886204189</v>
      </c>
      <c r="BK42">
        <v>1.026101258461964</v>
      </c>
      <c r="BL42">
        <v>0</v>
      </c>
      <c r="BM42">
        <v>4.671365026956332</v>
      </c>
      <c r="BN42">
        <v>5.9684841365172634</v>
      </c>
      <c r="BO42">
        <v>5.373891910412735</v>
      </c>
      <c r="BP42">
        <v>4.5978610843698169</v>
      </c>
      <c r="BQ42">
        <v>3.4186977173519519</v>
      </c>
      <c r="BR42">
        <v>1.0439083146606141</v>
      </c>
      <c r="BS42">
        <v>0</v>
      </c>
      <c r="CY42">
        <v>9</v>
      </c>
      <c r="CZ42" t="s">
        <v>28</v>
      </c>
      <c r="DA42">
        <f t="shared" si="111"/>
        <v>1165</v>
      </c>
      <c r="DB42">
        <f t="shared" si="112"/>
        <v>1058</v>
      </c>
      <c r="DD42" t="s">
        <v>23</v>
      </c>
      <c r="DE42" t="str">
        <f t="shared" si="21"/>
        <v>0.05</v>
      </c>
      <c r="DF42" t="s">
        <v>24</v>
      </c>
      <c r="DG42">
        <f t="shared" si="22"/>
        <v>1165</v>
      </c>
      <c r="DH42" t="s">
        <v>25</v>
      </c>
      <c r="DI42" t="str">
        <f t="shared" si="1"/>
        <v>( 0.05 , 1165 )</v>
      </c>
      <c r="DK42" t="s">
        <v>23</v>
      </c>
      <c r="DL42" t="str">
        <f t="shared" si="23"/>
        <v>0.05</v>
      </c>
      <c r="DM42" t="s">
        <v>24</v>
      </c>
      <c r="DN42">
        <f t="shared" si="24"/>
        <v>1058</v>
      </c>
      <c r="DO42" t="s">
        <v>25</v>
      </c>
      <c r="DP42" t="str">
        <f t="shared" si="2"/>
        <v>( 0.05 , 1058 )</v>
      </c>
    </row>
    <row r="43" spans="1:218" x14ac:dyDescent="0.2">
      <c r="A43">
        <v>9</v>
      </c>
      <c r="B43">
        <v>10</v>
      </c>
      <c r="C43">
        <v>0.05</v>
      </c>
      <c r="D43">
        <v>10</v>
      </c>
      <c r="E43" t="s">
        <v>19</v>
      </c>
      <c r="F43">
        <v>905.875</v>
      </c>
      <c r="G43">
        <v>763.94500000000005</v>
      </c>
      <c r="H43">
        <v>0.15667724575686481</v>
      </c>
      <c r="I43">
        <v>1200.0940284728999</v>
      </c>
      <c r="J43">
        <v>1200</v>
      </c>
      <c r="K43" t="s">
        <v>16</v>
      </c>
      <c r="L43" t="s">
        <v>13</v>
      </c>
      <c r="M43" t="s">
        <v>13</v>
      </c>
      <c r="N43">
        <v>24.236349903915421</v>
      </c>
      <c r="O43">
        <v>29.662693840211841</v>
      </c>
      <c r="P43">
        <v>30.41854430692787</v>
      </c>
      <c r="Q43">
        <v>30.062514531479909</v>
      </c>
      <c r="R43">
        <v>28.439827194787618</v>
      </c>
      <c r="S43">
        <v>21.33320738434913</v>
      </c>
      <c r="T43">
        <v>16.45053412370163</v>
      </c>
      <c r="U43">
        <v>25.105268341937379</v>
      </c>
      <c r="V43">
        <v>27.356181972006372</v>
      </c>
      <c r="W43">
        <v>28.407854978568551</v>
      </c>
      <c r="X43">
        <v>29.337818430714211</v>
      </c>
      <c r="Y43">
        <v>28.533853347193251</v>
      </c>
      <c r="Z43">
        <v>21.34238899917974</v>
      </c>
      <c r="AA43">
        <v>16.181621548835121</v>
      </c>
      <c r="AB43">
        <v>22.48354075325128</v>
      </c>
      <c r="AC43">
        <v>28.14071985786817</v>
      </c>
      <c r="AD43">
        <v>29.560024334021801</v>
      </c>
      <c r="AE43">
        <v>30.103241280264161</v>
      </c>
      <c r="AF43">
        <v>28.52683115817792</v>
      </c>
      <c r="AG43">
        <v>21.251456230362368</v>
      </c>
      <c r="AH43">
        <v>16.266850050531492</v>
      </c>
      <c r="AI43">
        <v>25.256557658081899</v>
      </c>
      <c r="AJ43">
        <v>28.65953461470761</v>
      </c>
      <c r="AK43">
        <v>29.27143993142845</v>
      </c>
      <c r="AL43">
        <v>29.85228500986382</v>
      </c>
      <c r="AM43">
        <v>29.039345984773121</v>
      </c>
      <c r="AN43">
        <v>21.638281976015271</v>
      </c>
      <c r="AO43">
        <v>16.506784930349031</v>
      </c>
      <c r="AP43" t="s">
        <v>13</v>
      </c>
      <c r="AQ43" t="s">
        <v>13</v>
      </c>
      <c r="AR43">
        <v>5.2240387932692869</v>
      </c>
      <c r="AS43">
        <v>5.684757719315277</v>
      </c>
      <c r="AT43">
        <v>5.2240074198842423</v>
      </c>
      <c r="AU43">
        <v>4.9584326894748463</v>
      </c>
      <c r="AV43">
        <v>3.4131447300217359</v>
      </c>
      <c r="AW43">
        <v>0.92783237488392745</v>
      </c>
      <c r="AX43">
        <v>0</v>
      </c>
      <c r="AY43">
        <v>4.5442940824130904</v>
      </c>
      <c r="AZ43">
        <v>5.7770590458000184</v>
      </c>
      <c r="BA43">
        <v>5.8850857816949809</v>
      </c>
      <c r="BB43">
        <v>4.6180801484249523</v>
      </c>
      <c r="BC43">
        <v>3.375049762452571</v>
      </c>
      <c r="BD43">
        <v>1.066363597627038</v>
      </c>
      <c r="BE43">
        <v>0</v>
      </c>
      <c r="BF43">
        <v>5.4874507458456607</v>
      </c>
      <c r="BG43">
        <v>6.093297936846751</v>
      </c>
      <c r="BH43">
        <v>5.5338770663410752</v>
      </c>
      <c r="BI43">
        <v>4.8097606116743661</v>
      </c>
      <c r="BJ43">
        <v>3.3504375135038629</v>
      </c>
      <c r="BK43">
        <v>0.97061008143955496</v>
      </c>
      <c r="BL43">
        <v>0</v>
      </c>
      <c r="BM43">
        <v>4.4750397804301212</v>
      </c>
      <c r="BN43">
        <v>6.141801163813799</v>
      </c>
      <c r="BO43">
        <v>5.5722499132113388</v>
      </c>
      <c r="BP43">
        <v>5.2081350081641844</v>
      </c>
      <c r="BQ43">
        <v>3.2968236669180011</v>
      </c>
      <c r="BR43">
        <v>0.75263147026554056</v>
      </c>
      <c r="BS43">
        <v>0</v>
      </c>
      <c r="CY43">
        <v>10</v>
      </c>
      <c r="CZ43" t="s">
        <v>28</v>
      </c>
      <c r="DA43">
        <f t="shared" si="111"/>
        <v>906</v>
      </c>
      <c r="DB43">
        <f t="shared" si="112"/>
        <v>764</v>
      </c>
      <c r="DD43" t="s">
        <v>23</v>
      </c>
      <c r="DE43" t="str">
        <f t="shared" si="21"/>
        <v>0.05</v>
      </c>
      <c r="DF43" t="s">
        <v>24</v>
      </c>
      <c r="DG43">
        <f t="shared" si="22"/>
        <v>906</v>
      </c>
      <c r="DH43" t="s">
        <v>25</v>
      </c>
      <c r="DI43" t="str">
        <f t="shared" si="1"/>
        <v>( 0.05 , 906 )</v>
      </c>
      <c r="DK43" t="s">
        <v>23</v>
      </c>
      <c r="DL43" t="str">
        <f t="shared" si="23"/>
        <v>0.05</v>
      </c>
      <c r="DM43" t="s">
        <v>24</v>
      </c>
      <c r="DN43">
        <f t="shared" si="24"/>
        <v>764</v>
      </c>
      <c r="DO43" t="s">
        <v>25</v>
      </c>
      <c r="DP43" t="str">
        <f t="shared" si="2"/>
        <v>( 0.05 , 764 )</v>
      </c>
      <c r="GH43" t="s">
        <v>15</v>
      </c>
      <c r="GI43" t="s">
        <v>50</v>
      </c>
      <c r="GJ43" t="s">
        <v>48</v>
      </c>
      <c r="GK43" t="s">
        <v>49</v>
      </c>
      <c r="GN43" t="s">
        <v>50</v>
      </c>
      <c r="GO43" t="s">
        <v>48</v>
      </c>
      <c r="GP43" t="s">
        <v>49</v>
      </c>
      <c r="GS43" t="s">
        <v>50</v>
      </c>
      <c r="GY43" t="s">
        <v>48</v>
      </c>
      <c r="HF43" t="s">
        <v>49</v>
      </c>
    </row>
    <row r="44" spans="1:218" x14ac:dyDescent="0.2">
      <c r="A44">
        <v>9</v>
      </c>
      <c r="B44">
        <v>10</v>
      </c>
      <c r="C44">
        <v>0.05</v>
      </c>
      <c r="D44">
        <v>11</v>
      </c>
      <c r="E44" t="s">
        <v>19</v>
      </c>
      <c r="F44">
        <v>1233.8800000000001</v>
      </c>
      <c r="G44">
        <v>1050.4449999999999</v>
      </c>
      <c r="H44">
        <v>0.14866518624177399</v>
      </c>
      <c r="I44">
        <v>1200.084777832031</v>
      </c>
      <c r="J44">
        <v>1200</v>
      </c>
      <c r="K44" t="s">
        <v>16</v>
      </c>
      <c r="L44" t="s">
        <v>13</v>
      </c>
      <c r="M44" t="s">
        <v>13</v>
      </c>
      <c r="N44">
        <v>25.047602674661398</v>
      </c>
      <c r="O44">
        <v>29.997876364969411</v>
      </c>
      <c r="P44">
        <v>30.998155768607699</v>
      </c>
      <c r="Q44">
        <v>30.945042950876388</v>
      </c>
      <c r="R44">
        <v>28.434256494238259</v>
      </c>
      <c r="S44">
        <v>21.288558112617139</v>
      </c>
      <c r="T44">
        <v>16.45421827826183</v>
      </c>
      <c r="U44">
        <v>23.155807725949881</v>
      </c>
      <c r="V44">
        <v>28.031616326885491</v>
      </c>
      <c r="W44">
        <v>29.375549311993229</v>
      </c>
      <c r="X44">
        <v>29.516031872224399</v>
      </c>
      <c r="Y44">
        <v>28.371471513724519</v>
      </c>
      <c r="Z44">
        <v>21.593715437704851</v>
      </c>
      <c r="AA44">
        <v>16.6498359220517</v>
      </c>
      <c r="AB44">
        <v>23.656744405606531</v>
      </c>
      <c r="AC44">
        <v>28.553185468289861</v>
      </c>
      <c r="AD44">
        <v>29.312625958820021</v>
      </c>
      <c r="AE44">
        <v>29.223473128623962</v>
      </c>
      <c r="AF44">
        <v>28.867709821435081</v>
      </c>
      <c r="AG44">
        <v>21.617458851168259</v>
      </c>
      <c r="AH44">
        <v>16.39972044305792</v>
      </c>
      <c r="AI44">
        <v>23.231759379632042</v>
      </c>
      <c r="AJ44">
        <v>27.953461377707679</v>
      </c>
      <c r="AK44">
        <v>29.17390734608556</v>
      </c>
      <c r="AL44">
        <v>29.78758046272047</v>
      </c>
      <c r="AM44">
        <v>28.95409182233287</v>
      </c>
      <c r="AN44">
        <v>21.651796792082699</v>
      </c>
      <c r="AO44">
        <v>16.560282608366919</v>
      </c>
      <c r="AP44" t="s">
        <v>13</v>
      </c>
      <c r="AQ44" t="s">
        <v>13</v>
      </c>
      <c r="AR44">
        <v>4.6497602262325239</v>
      </c>
      <c r="AS44">
        <v>5.8326585248991591</v>
      </c>
      <c r="AT44">
        <v>5.9627936894461584</v>
      </c>
      <c r="AU44">
        <v>4.823071330438566</v>
      </c>
      <c r="AV44">
        <v>3.4123710023882392</v>
      </c>
      <c r="AW44">
        <v>1.060550037557018</v>
      </c>
      <c r="AX44">
        <v>0</v>
      </c>
      <c r="AY44">
        <v>5.4855987370613883</v>
      </c>
      <c r="AZ44">
        <v>6.2911154960479791</v>
      </c>
      <c r="BA44">
        <v>5.5074375363777452</v>
      </c>
      <c r="BB44">
        <v>4.6420081577644234</v>
      </c>
      <c r="BC44">
        <v>3.306521430202241</v>
      </c>
      <c r="BD44">
        <v>0.96828864646873369</v>
      </c>
      <c r="BE44">
        <v>0</v>
      </c>
      <c r="BF44">
        <v>3.9801107772621571</v>
      </c>
      <c r="BG44">
        <v>6.0112912184678624</v>
      </c>
      <c r="BH44">
        <v>6.1376405335785416</v>
      </c>
      <c r="BI44">
        <v>4.9384003321448748</v>
      </c>
      <c r="BJ44">
        <v>3.4032811544063688</v>
      </c>
      <c r="BK44">
        <v>0.96243056575172126</v>
      </c>
      <c r="BL44">
        <v>0</v>
      </c>
      <c r="BM44">
        <v>4.8370354204319161</v>
      </c>
      <c r="BN44">
        <v>6.5094322448941071</v>
      </c>
      <c r="BO44">
        <v>5.5854134810981986</v>
      </c>
      <c r="BP44">
        <v>4.5907897256789516</v>
      </c>
      <c r="BQ44">
        <v>3.3743497292544991</v>
      </c>
      <c r="BR44">
        <v>0.984739976759889</v>
      </c>
      <c r="BS44">
        <v>0</v>
      </c>
      <c r="CY44">
        <v>11</v>
      </c>
      <c r="CZ44" t="s">
        <v>28</v>
      </c>
      <c r="DA44">
        <f t="shared" si="111"/>
        <v>1234</v>
      </c>
      <c r="DB44">
        <f t="shared" si="112"/>
        <v>1050</v>
      </c>
      <c r="DD44" t="s">
        <v>23</v>
      </c>
      <c r="DE44" t="str">
        <f t="shared" si="21"/>
        <v>0.05</v>
      </c>
      <c r="DF44" t="s">
        <v>24</v>
      </c>
      <c r="DG44">
        <f t="shared" si="22"/>
        <v>1234</v>
      </c>
      <c r="DH44" t="s">
        <v>25</v>
      </c>
      <c r="DI44" t="str">
        <f t="shared" si="1"/>
        <v>( 0.05 , 1234 )</v>
      </c>
      <c r="DK44" t="s">
        <v>23</v>
      </c>
      <c r="DL44" t="str">
        <f t="shared" si="23"/>
        <v>0.05</v>
      </c>
      <c r="DM44" t="s">
        <v>24</v>
      </c>
      <c r="DN44">
        <f t="shared" si="24"/>
        <v>1050</v>
      </c>
      <c r="DO44" t="s">
        <v>25</v>
      </c>
      <c r="DP44" t="str">
        <f t="shared" si="2"/>
        <v>( 0.05 , 1050 )</v>
      </c>
      <c r="GI44" cm="1">
        <f t="array" ref="GI44:GI71">TRANSPOSE(FF22:GG22)</f>
        <v>0.71279490539880841</v>
      </c>
      <c r="GJ44" cm="1">
        <f t="array" ref="GJ44:GJ71">TRANSPOSE(FF23:GG23)</f>
        <v>0.72517007689329327</v>
      </c>
      <c r="GK44" cm="1">
        <f t="array" ref="GK44:GK71">TRANSPOSE(FF24:GG24)</f>
        <v>0.68982887725291575</v>
      </c>
      <c r="GN44" t="s">
        <v>135</v>
      </c>
      <c r="GO44" t="s">
        <v>136</v>
      </c>
      <c r="GP44" t="s">
        <v>137</v>
      </c>
      <c r="GR44" t="s">
        <v>23</v>
      </c>
      <c r="GS44" cm="1">
        <f t="array" ref="GS44:GS71">TRANSPOSE(FF13:GG13)</f>
        <v>1</v>
      </c>
      <c r="GT44" t="s">
        <v>24</v>
      </c>
      <c r="GU44" t="str">
        <f>GN44</f>
        <v>0.305228151210362</v>
      </c>
      <c r="GV44" t="s">
        <v>25</v>
      </c>
      <c r="GW44" t="str">
        <f>GR44&amp;" "&amp;GS44&amp;" "&amp;GT44&amp;" "&amp;GU44&amp;" "&amp;GV44</f>
        <v>( 1 , 0.305228151210362 )</v>
      </c>
      <c r="GY44" t="s">
        <v>23</v>
      </c>
      <c r="GZ44">
        <f>GS44</f>
        <v>1</v>
      </c>
      <c r="HA44" t="s">
        <v>24</v>
      </c>
      <c r="HB44" t="str">
        <f>GO44</f>
        <v>0.31697450432593</v>
      </c>
      <c r="HC44" t="s">
        <v>25</v>
      </c>
      <c r="HD44" t="str">
        <f t="shared" ref="HD44:HD71" si="117">GY44&amp;" "&amp;GZ44&amp;" "&amp;HA44&amp;" "&amp;HB44&amp;" "&amp;HC44</f>
        <v>( 1 , 0.31697450432593 )</v>
      </c>
      <c r="HE44" t="s">
        <v>23</v>
      </c>
      <c r="HF44">
        <f>GS44</f>
        <v>1</v>
      </c>
      <c r="HG44" t="s">
        <v>24</v>
      </c>
      <c r="HH44" t="str">
        <f>GP44</f>
        <v>0.292701477089293</v>
      </c>
      <c r="HI44" t="s">
        <v>25</v>
      </c>
      <c r="HJ44" t="str">
        <f t="shared" ref="HJ44:HJ71" si="118">HE44&amp;" "&amp;HF44&amp;" "&amp;HG44&amp;" "&amp;HH44&amp;" "&amp;HI44</f>
        <v>( 1 , 0.292701477089293 )</v>
      </c>
    </row>
    <row r="45" spans="1:218" x14ac:dyDescent="0.2">
      <c r="A45">
        <v>9</v>
      </c>
      <c r="B45">
        <v>10</v>
      </c>
      <c r="C45">
        <v>0.05</v>
      </c>
      <c r="D45">
        <v>12</v>
      </c>
      <c r="E45" t="s">
        <v>19</v>
      </c>
      <c r="F45">
        <v>1330.92</v>
      </c>
      <c r="G45">
        <v>1101.0450000000001</v>
      </c>
      <c r="H45">
        <v>0.1727188711567938</v>
      </c>
      <c r="I45">
        <v>1200.0546340942381</v>
      </c>
      <c r="J45">
        <v>1200</v>
      </c>
      <c r="K45" t="s">
        <v>16</v>
      </c>
      <c r="L45" t="s">
        <v>13</v>
      </c>
      <c r="M45" t="s">
        <v>13</v>
      </c>
      <c r="N45">
        <v>25.125721551018032</v>
      </c>
      <c r="O45">
        <v>28.287506205744009</v>
      </c>
      <c r="P45">
        <v>30.047357494935039</v>
      </c>
      <c r="Q45">
        <v>29.776460531969839</v>
      </c>
      <c r="R45">
        <v>28.34093438169619</v>
      </c>
      <c r="S45">
        <v>20.833139394180989</v>
      </c>
      <c r="T45">
        <v>15.88982683624555</v>
      </c>
      <c r="U45">
        <v>21.621463624670941</v>
      </c>
      <c r="V45">
        <v>26.256037275255611</v>
      </c>
      <c r="W45">
        <v>29.204930883706471</v>
      </c>
      <c r="X45">
        <v>29.918961244167509</v>
      </c>
      <c r="Y45">
        <v>28.06700600420675</v>
      </c>
      <c r="Z45">
        <v>21.052622648516959</v>
      </c>
      <c r="AA45">
        <v>16.180667137014851</v>
      </c>
      <c r="AB45">
        <v>23.06118177411814</v>
      </c>
      <c r="AC45">
        <v>26.297047988227948</v>
      </c>
      <c r="AD45">
        <v>28.59686804262919</v>
      </c>
      <c r="AE45">
        <v>28.72745045130392</v>
      </c>
      <c r="AF45">
        <v>27.43363692210011</v>
      </c>
      <c r="AG45">
        <v>20.348537787671919</v>
      </c>
      <c r="AH45">
        <v>15.457066885326149</v>
      </c>
      <c r="AI45">
        <v>21.623338683320771</v>
      </c>
      <c r="AJ45">
        <v>26.168767907056768</v>
      </c>
      <c r="AK45">
        <v>28.679920024343691</v>
      </c>
      <c r="AL45">
        <v>28.79323682116242</v>
      </c>
      <c r="AM45">
        <v>28.168835354409769</v>
      </c>
      <c r="AN45">
        <v>20.959791461171228</v>
      </c>
      <c r="AO45">
        <v>15.846401043561141</v>
      </c>
      <c r="AP45" t="s">
        <v>13</v>
      </c>
      <c r="AQ45" t="s">
        <v>13</v>
      </c>
      <c r="AR45">
        <v>3.791562455208985</v>
      </c>
      <c r="AS45">
        <v>5.822037270639469</v>
      </c>
      <c r="AT45">
        <v>5.439898993228133</v>
      </c>
      <c r="AU45">
        <v>4.3700794754910497</v>
      </c>
      <c r="AV45">
        <v>3.42624248508189</v>
      </c>
      <c r="AW45">
        <v>1.071029130046915</v>
      </c>
      <c r="AX45">
        <v>0</v>
      </c>
      <c r="AY45">
        <v>4.4105959253756017</v>
      </c>
      <c r="AZ45">
        <v>6.0806716733638746</v>
      </c>
      <c r="BA45">
        <v>6.0006313371479107</v>
      </c>
      <c r="BB45">
        <v>4.5484106041054826</v>
      </c>
      <c r="BC45">
        <v>3.287663325750362</v>
      </c>
      <c r="BD45">
        <v>1.047594674726789</v>
      </c>
      <c r="BE45">
        <v>0</v>
      </c>
      <c r="BF45">
        <v>3.7878945012701069</v>
      </c>
      <c r="BG45">
        <v>5.6327922110582556</v>
      </c>
      <c r="BH45">
        <v>5.6440096967844591</v>
      </c>
      <c r="BI45">
        <v>4.2371652875733687</v>
      </c>
      <c r="BJ45">
        <v>3.4817060706879648</v>
      </c>
      <c r="BK45">
        <v>1.1981894343193691</v>
      </c>
      <c r="BL45">
        <v>0</v>
      </c>
      <c r="BM45">
        <v>3.868545186187371</v>
      </c>
      <c r="BN45">
        <v>5.4973889418497688</v>
      </c>
      <c r="BO45">
        <v>5.812455194472129</v>
      </c>
      <c r="BP45">
        <v>4.9488316697059069</v>
      </c>
      <c r="BQ45">
        <v>3.36671699847669</v>
      </c>
      <c r="BR45">
        <v>0.97350168201418219</v>
      </c>
      <c r="BS45">
        <v>0</v>
      </c>
      <c r="CY45">
        <v>12</v>
      </c>
      <c r="CZ45" t="s">
        <v>28</v>
      </c>
      <c r="DA45">
        <f t="shared" si="111"/>
        <v>1331</v>
      </c>
      <c r="DB45">
        <f t="shared" si="112"/>
        <v>1101</v>
      </c>
      <c r="DD45" t="s">
        <v>23</v>
      </c>
      <c r="DE45" t="str">
        <f t="shared" si="21"/>
        <v>0.05</v>
      </c>
      <c r="DF45" t="s">
        <v>24</v>
      </c>
      <c r="DG45">
        <f t="shared" si="22"/>
        <v>1331</v>
      </c>
      <c r="DH45" t="s">
        <v>25</v>
      </c>
      <c r="DI45" t="str">
        <f t="shared" si="1"/>
        <v>( 0.05 , 1331 )</v>
      </c>
      <c r="DK45" t="s">
        <v>23</v>
      </c>
      <c r="DL45" t="str">
        <f t="shared" si="23"/>
        <v>0.05</v>
      </c>
      <c r="DM45" t="s">
        <v>24</v>
      </c>
      <c r="DN45">
        <f t="shared" si="24"/>
        <v>1101</v>
      </c>
      <c r="DO45" t="s">
        <v>25</v>
      </c>
      <c r="DP45" t="str">
        <f t="shared" si="2"/>
        <v>( 0.05 , 1101 )</v>
      </c>
      <c r="GI45">
        <v>0.88141205547301715</v>
      </c>
      <c r="GJ45">
        <v>0.89125124127255684</v>
      </c>
      <c r="GK45">
        <v>0.87277606467645985</v>
      </c>
      <c r="GN45" t="s">
        <v>138</v>
      </c>
      <c r="GO45" t="s">
        <v>139</v>
      </c>
      <c r="GP45" t="s">
        <v>140</v>
      </c>
      <c r="GR45" t="s">
        <v>23</v>
      </c>
      <c r="GS45">
        <v>2</v>
      </c>
      <c r="GT45" t="s">
        <v>24</v>
      </c>
      <c r="GU45" t="str">
        <f t="shared" ref="GU45:GU71" si="119">GN45</f>
        <v>0.472392852484274</v>
      </c>
      <c r="GV45" t="s">
        <v>25</v>
      </c>
      <c r="GW45" t="str">
        <f t="shared" ref="GW45:GW71" si="120">GR45&amp;" "&amp;GS45&amp;" "&amp;GT45&amp;" "&amp;GU45&amp;" "&amp;GV45</f>
        <v>( 2 , 0.472392852484274 )</v>
      </c>
      <c r="GY45" t="s">
        <v>23</v>
      </c>
      <c r="GZ45">
        <f t="shared" ref="GZ45:GZ71" si="121">GS45</f>
        <v>2</v>
      </c>
      <c r="HA45" t="s">
        <v>24</v>
      </c>
      <c r="HB45" t="str">
        <f t="shared" ref="HB45:HB71" si="122">GO45</f>
        <v>0.490449570579202</v>
      </c>
      <c r="HC45" t="s">
        <v>25</v>
      </c>
      <c r="HD45" t="str">
        <f t="shared" si="117"/>
        <v>( 2 , 0.490449570579202 )</v>
      </c>
      <c r="HE45" t="s">
        <v>23</v>
      </c>
      <c r="HF45">
        <f t="shared" ref="HF45:HF71" si="123">GS45</f>
        <v>2</v>
      </c>
      <c r="HG45" t="s">
        <v>24</v>
      </c>
      <c r="HH45" t="str">
        <f t="shared" ref="HH45:HH71" si="124">GP45</f>
        <v>0.44812942170299</v>
      </c>
      <c r="HI45" t="s">
        <v>25</v>
      </c>
      <c r="HJ45" t="str">
        <f t="shared" si="118"/>
        <v>( 2 , 0.44812942170299 )</v>
      </c>
    </row>
    <row r="46" spans="1:218" x14ac:dyDescent="0.2">
      <c r="A46">
        <v>9</v>
      </c>
      <c r="B46">
        <v>10</v>
      </c>
      <c r="C46">
        <v>0.05</v>
      </c>
      <c r="D46">
        <v>13</v>
      </c>
      <c r="E46" t="s">
        <v>19</v>
      </c>
      <c r="F46">
        <v>1312.915</v>
      </c>
      <c r="G46">
        <v>1230.2650000000001</v>
      </c>
      <c r="H46">
        <v>6.295152389911006E-2</v>
      </c>
      <c r="I46">
        <v>1200.038785934448</v>
      </c>
      <c r="J46">
        <v>1200</v>
      </c>
      <c r="K46" t="s">
        <v>16</v>
      </c>
      <c r="L46" t="s">
        <v>13</v>
      </c>
      <c r="M46" t="s">
        <v>13</v>
      </c>
      <c r="N46">
        <v>24.682160438948092</v>
      </c>
      <c r="O46">
        <v>29.573560200767481</v>
      </c>
      <c r="P46">
        <v>30.724798197037099</v>
      </c>
      <c r="Q46">
        <v>30.624190535526409</v>
      </c>
      <c r="R46">
        <v>28.009780966916072</v>
      </c>
      <c r="S46">
        <v>21.134422988014869</v>
      </c>
      <c r="T46">
        <v>16.209393318302119</v>
      </c>
      <c r="U46">
        <v>24.31212926830856</v>
      </c>
      <c r="V46">
        <v>27.516263095039399</v>
      </c>
      <c r="W46">
        <v>28.546244390420949</v>
      </c>
      <c r="X46">
        <v>29.30540683046106</v>
      </c>
      <c r="Y46">
        <v>28.001573629767758</v>
      </c>
      <c r="Z46">
        <v>21.097607883995721</v>
      </c>
      <c r="AA46">
        <v>16.154280905450889</v>
      </c>
      <c r="AB46">
        <v>23.297128308152541</v>
      </c>
      <c r="AC46">
        <v>28.133897395112179</v>
      </c>
      <c r="AD46">
        <v>30.017580995076319</v>
      </c>
      <c r="AE46">
        <v>29.323202934026231</v>
      </c>
      <c r="AF46">
        <v>28.577143379826008</v>
      </c>
      <c r="AG46">
        <v>21.234718814768492</v>
      </c>
      <c r="AH46">
        <v>15.88702109490608</v>
      </c>
      <c r="AI46">
        <v>23.615314653192868</v>
      </c>
      <c r="AJ46">
        <v>26.602767181012709</v>
      </c>
      <c r="AK46">
        <v>28.156494729151909</v>
      </c>
      <c r="AL46">
        <v>29.00977033457945</v>
      </c>
      <c r="AM46">
        <v>28.231041884514418</v>
      </c>
      <c r="AN46">
        <v>20.621201177456459</v>
      </c>
      <c r="AO46">
        <v>15.511892747961349</v>
      </c>
      <c r="AP46" t="s">
        <v>13</v>
      </c>
      <c r="AQ46" t="s">
        <v>13</v>
      </c>
      <c r="AR46">
        <v>5.4995957138826261</v>
      </c>
      <c r="AS46">
        <v>5.9506629626627214</v>
      </c>
      <c r="AT46">
        <v>5.228575589309532</v>
      </c>
      <c r="AU46">
        <v>4.6547019765104194</v>
      </c>
      <c r="AV46">
        <v>3.0353170807180399</v>
      </c>
      <c r="AW46">
        <v>0.85176868654562532</v>
      </c>
      <c r="AX46">
        <v>0</v>
      </c>
      <c r="AY46">
        <v>4.5254330589734186</v>
      </c>
      <c r="AZ46">
        <v>5.9993027120402651</v>
      </c>
      <c r="BA46">
        <v>5.8465343677728248</v>
      </c>
      <c r="BB46">
        <v>4.9208141254996347</v>
      </c>
      <c r="BC46">
        <v>3.3901322533522711</v>
      </c>
      <c r="BD46">
        <v>0.96504422507388055</v>
      </c>
      <c r="BE46">
        <v>0</v>
      </c>
      <c r="BF46">
        <v>4.8607546956492609</v>
      </c>
      <c r="BG46">
        <v>6.1722788105813233</v>
      </c>
      <c r="BH46">
        <v>5.6502736466877401</v>
      </c>
      <c r="BI46">
        <v>4.3983687225283914</v>
      </c>
      <c r="BJ46">
        <v>3.23291907211568</v>
      </c>
      <c r="BK46">
        <v>1.0128655083083951</v>
      </c>
      <c r="BL46">
        <v>0</v>
      </c>
      <c r="BM46">
        <v>4.3036022919061869</v>
      </c>
      <c r="BN46">
        <v>5.6833375192256153</v>
      </c>
      <c r="BO46">
        <v>5.2832077155459949</v>
      </c>
      <c r="BP46">
        <v>4.5574530787385044</v>
      </c>
      <c r="BQ46">
        <v>3.226479988326882</v>
      </c>
      <c r="BR46">
        <v>0.88277585482342424</v>
      </c>
      <c r="BS46">
        <v>0</v>
      </c>
      <c r="CY46">
        <v>13</v>
      </c>
      <c r="CZ46" t="s">
        <v>28</v>
      </c>
      <c r="DA46">
        <f t="shared" si="111"/>
        <v>1313</v>
      </c>
      <c r="DB46">
        <f t="shared" si="112"/>
        <v>1230</v>
      </c>
      <c r="DD46" t="s">
        <v>23</v>
      </c>
      <c r="DE46" t="str">
        <f t="shared" si="21"/>
        <v>0.05</v>
      </c>
      <c r="DF46" t="s">
        <v>24</v>
      </c>
      <c r="DG46">
        <f t="shared" si="22"/>
        <v>1313</v>
      </c>
      <c r="DH46" t="s">
        <v>25</v>
      </c>
      <c r="DI46" t="str">
        <f t="shared" si="1"/>
        <v>( 0.05 , 1313 )</v>
      </c>
      <c r="DK46" t="s">
        <v>23</v>
      </c>
      <c r="DL46" t="str">
        <f t="shared" si="23"/>
        <v>0.05</v>
      </c>
      <c r="DM46" t="s">
        <v>24</v>
      </c>
      <c r="DN46">
        <f t="shared" si="24"/>
        <v>1230</v>
      </c>
      <c r="DO46" t="s">
        <v>25</v>
      </c>
      <c r="DP46" t="str">
        <f t="shared" si="2"/>
        <v>( 0.05 , 1230 )</v>
      </c>
      <c r="GI46">
        <v>0.8340042202275687</v>
      </c>
      <c r="GJ46">
        <v>0.84167217656787729</v>
      </c>
      <c r="GK46">
        <v>0.82772946375851741</v>
      </c>
      <c r="GN46" t="s">
        <v>141</v>
      </c>
      <c r="GO46" t="s">
        <v>142</v>
      </c>
      <c r="GP46" t="s">
        <v>143</v>
      </c>
      <c r="GR46" t="s">
        <v>23</v>
      </c>
      <c r="GS46">
        <v>3</v>
      </c>
      <c r="GT46" t="s">
        <v>24</v>
      </c>
      <c r="GU46" t="str">
        <f t="shared" si="119"/>
        <v>0.475312607408176</v>
      </c>
      <c r="GV46" t="s">
        <v>25</v>
      </c>
      <c r="GW46" t="str">
        <f t="shared" si="120"/>
        <v>( 3 , 0.475312607408176 )</v>
      </c>
      <c r="GY46" t="s">
        <v>23</v>
      </c>
      <c r="GZ46">
        <f t="shared" si="121"/>
        <v>3</v>
      </c>
      <c r="HA46" t="s">
        <v>24</v>
      </c>
      <c r="HB46" t="str">
        <f t="shared" si="122"/>
        <v>0.487379370106905</v>
      </c>
      <c r="HC46" t="s">
        <v>25</v>
      </c>
      <c r="HD46" t="str">
        <f t="shared" si="117"/>
        <v>( 3 , 0.487379370106905 )</v>
      </c>
      <c r="HE46" t="s">
        <v>23</v>
      </c>
      <c r="HF46">
        <f t="shared" si="123"/>
        <v>3</v>
      </c>
      <c r="HG46" t="s">
        <v>24</v>
      </c>
      <c r="HH46" t="str">
        <f t="shared" si="124"/>
        <v>0.460530477126133</v>
      </c>
      <c r="HI46" t="s">
        <v>25</v>
      </c>
      <c r="HJ46" t="str">
        <f t="shared" si="118"/>
        <v>( 3 , 0.460530477126133 )</v>
      </c>
    </row>
    <row r="47" spans="1:218" x14ac:dyDescent="0.2">
      <c r="A47">
        <v>9</v>
      </c>
      <c r="B47">
        <v>10</v>
      </c>
      <c r="C47">
        <v>0.05</v>
      </c>
      <c r="D47">
        <v>14</v>
      </c>
      <c r="E47" t="s">
        <v>19</v>
      </c>
      <c r="F47">
        <v>1167.9949999999999</v>
      </c>
      <c r="G47">
        <v>1053.425</v>
      </c>
      <c r="H47">
        <v>9.8091173335502241E-2</v>
      </c>
      <c r="I47">
        <v>1200.0449314117429</v>
      </c>
      <c r="J47">
        <v>1200</v>
      </c>
      <c r="K47" t="s">
        <v>16</v>
      </c>
      <c r="L47" t="s">
        <v>13</v>
      </c>
      <c r="M47" t="s">
        <v>13</v>
      </c>
      <c r="N47">
        <v>23.82651732412695</v>
      </c>
      <c r="O47">
        <v>30.23189996408269</v>
      </c>
      <c r="P47">
        <v>30.44713292109504</v>
      </c>
      <c r="Q47">
        <v>30.387057017813891</v>
      </c>
      <c r="R47">
        <v>28.768476551994858</v>
      </c>
      <c r="S47">
        <v>21.061004952272629</v>
      </c>
      <c r="T47">
        <v>15.896617197582881</v>
      </c>
      <c r="U47">
        <v>22.76360920183139</v>
      </c>
      <c r="V47">
        <v>26.734852813402959</v>
      </c>
      <c r="W47">
        <v>28.422825943714219</v>
      </c>
      <c r="X47">
        <v>29.071309787328321</v>
      </c>
      <c r="Y47">
        <v>28.358155789757639</v>
      </c>
      <c r="Z47">
        <v>21.15924850891604</v>
      </c>
      <c r="AA47">
        <v>16.138106657083188</v>
      </c>
      <c r="AB47">
        <v>21.850741943448579</v>
      </c>
      <c r="AC47">
        <v>28.617384366401371</v>
      </c>
      <c r="AD47">
        <v>29.521226488237239</v>
      </c>
      <c r="AE47">
        <v>30.017222158616232</v>
      </c>
      <c r="AF47">
        <v>28.385459431468689</v>
      </c>
      <c r="AG47">
        <v>21.040737916491231</v>
      </c>
      <c r="AH47">
        <v>15.92229011469229</v>
      </c>
      <c r="AI47">
        <v>23.30430540415021</v>
      </c>
      <c r="AJ47">
        <v>26.685720038925972</v>
      </c>
      <c r="AK47">
        <v>28.716983827195811</v>
      </c>
      <c r="AL47">
        <v>29.72776735791567</v>
      </c>
      <c r="AM47">
        <v>28.465617718189769</v>
      </c>
      <c r="AN47">
        <v>21.71083161157863</v>
      </c>
      <c r="AO47">
        <v>16.658434873660589</v>
      </c>
      <c r="AP47" t="s">
        <v>13</v>
      </c>
      <c r="AQ47" t="s">
        <v>13</v>
      </c>
      <c r="AR47">
        <v>4.2679316787466064</v>
      </c>
      <c r="AS47">
        <v>5.5081916778754909</v>
      </c>
      <c r="AT47">
        <v>5.3829483064159396</v>
      </c>
      <c r="AU47">
        <v>4.1515783670345954</v>
      </c>
      <c r="AV47">
        <v>3.459551510991957</v>
      </c>
      <c r="AW47">
        <v>1.1946072053329599</v>
      </c>
      <c r="AX47">
        <v>0</v>
      </c>
      <c r="AY47">
        <v>4.8892505252015521</v>
      </c>
      <c r="AZ47">
        <v>6.1258541374007631</v>
      </c>
      <c r="BA47">
        <v>5.2837476488041926</v>
      </c>
      <c r="BB47">
        <v>5.0022092867250656</v>
      </c>
      <c r="BC47">
        <v>3.2759051037766329</v>
      </c>
      <c r="BD47">
        <v>0.78080318314758301</v>
      </c>
      <c r="BE47">
        <v>0</v>
      </c>
      <c r="BF47">
        <v>4.3607788077365539</v>
      </c>
      <c r="BG47">
        <v>5.7533944717886794</v>
      </c>
      <c r="BH47">
        <v>5.7705987655752473</v>
      </c>
      <c r="BI47">
        <v>4.8467233375213494</v>
      </c>
      <c r="BJ47">
        <v>3.390855609691406</v>
      </c>
      <c r="BK47">
        <v>0.98012400375337172</v>
      </c>
      <c r="BL47">
        <v>0</v>
      </c>
      <c r="BM47">
        <v>4.7813256270235627</v>
      </c>
      <c r="BN47">
        <v>6.0518084188406984</v>
      </c>
      <c r="BO47">
        <v>5.9458282489612726</v>
      </c>
      <c r="BP47">
        <v>5.3140530483376844</v>
      </c>
      <c r="BQ47">
        <v>3.406874731133692</v>
      </c>
      <c r="BR47">
        <v>0.89328052419989712</v>
      </c>
      <c r="BS47">
        <v>0</v>
      </c>
      <c r="CY47">
        <v>14</v>
      </c>
      <c r="CZ47" t="s">
        <v>28</v>
      </c>
      <c r="DA47">
        <f t="shared" si="111"/>
        <v>1168</v>
      </c>
      <c r="DB47">
        <f t="shared" si="112"/>
        <v>1053</v>
      </c>
      <c r="DD47" t="s">
        <v>23</v>
      </c>
      <c r="DE47" t="str">
        <f t="shared" si="21"/>
        <v>0.05</v>
      </c>
      <c r="DF47" t="s">
        <v>24</v>
      </c>
      <c r="DG47">
        <f t="shared" si="22"/>
        <v>1168</v>
      </c>
      <c r="DH47" t="s">
        <v>25</v>
      </c>
      <c r="DI47" t="str">
        <f t="shared" si="1"/>
        <v>( 0.05 , 1168 )</v>
      </c>
      <c r="DK47" t="s">
        <v>23</v>
      </c>
      <c r="DL47" t="str">
        <f t="shared" si="23"/>
        <v>0.05</v>
      </c>
      <c r="DM47" t="s">
        <v>24</v>
      </c>
      <c r="DN47">
        <f t="shared" si="24"/>
        <v>1053</v>
      </c>
      <c r="DO47" t="s">
        <v>25</v>
      </c>
      <c r="DP47" t="str">
        <f t="shared" si="2"/>
        <v>( 0.05 , 1053 )</v>
      </c>
      <c r="GI47">
        <v>0.69536900264210533</v>
      </c>
      <c r="GJ47">
        <v>0.71677532099177377</v>
      </c>
      <c r="GK47">
        <v>0.67952521471790617</v>
      </c>
      <c r="GN47" t="s">
        <v>144</v>
      </c>
      <c r="GO47" t="s">
        <v>145</v>
      </c>
      <c r="GP47" t="s">
        <v>146</v>
      </c>
      <c r="GR47" t="s">
        <v>23</v>
      </c>
      <c r="GS47">
        <v>4</v>
      </c>
      <c r="GT47" t="s">
        <v>24</v>
      </c>
      <c r="GU47" t="str">
        <f t="shared" si="119"/>
        <v>0.464743168370113</v>
      </c>
      <c r="GV47" t="s">
        <v>25</v>
      </c>
      <c r="GW47" t="str">
        <f t="shared" si="120"/>
        <v>( 4 , 0.464743168370113 )</v>
      </c>
      <c r="GY47" t="s">
        <v>23</v>
      </c>
      <c r="GZ47">
        <f t="shared" si="121"/>
        <v>4</v>
      </c>
      <c r="HA47" t="s">
        <v>24</v>
      </c>
      <c r="HB47" t="str">
        <f t="shared" si="122"/>
        <v>0.477346729036526</v>
      </c>
      <c r="HC47" t="s">
        <v>25</v>
      </c>
      <c r="HD47" t="str">
        <f t="shared" si="117"/>
        <v>( 4 , 0.477346729036526 )</v>
      </c>
      <c r="HE47" t="s">
        <v>23</v>
      </c>
      <c r="HF47">
        <f t="shared" si="123"/>
        <v>4</v>
      </c>
      <c r="HG47" t="s">
        <v>24</v>
      </c>
      <c r="HH47" t="str">
        <f t="shared" si="124"/>
        <v>0.443714878117535</v>
      </c>
      <c r="HI47" t="s">
        <v>25</v>
      </c>
      <c r="HJ47" t="str">
        <f t="shared" si="118"/>
        <v>( 4 , 0.443714878117535 )</v>
      </c>
    </row>
    <row r="48" spans="1:218" x14ac:dyDescent="0.2">
      <c r="A48">
        <v>9</v>
      </c>
      <c r="B48">
        <v>10</v>
      </c>
      <c r="C48">
        <v>0.05</v>
      </c>
      <c r="D48">
        <v>15</v>
      </c>
      <c r="E48" t="s">
        <v>19</v>
      </c>
      <c r="F48">
        <v>845.75499999999988</v>
      </c>
      <c r="G48">
        <v>645.875</v>
      </c>
      <c r="H48">
        <v>0.236333217066408</v>
      </c>
      <c r="I48">
        <v>1200.0826358795171</v>
      </c>
      <c r="J48">
        <v>1200</v>
      </c>
      <c r="K48" t="s">
        <v>16</v>
      </c>
      <c r="L48" t="s">
        <v>13</v>
      </c>
      <c r="M48" t="s">
        <v>13</v>
      </c>
      <c r="N48">
        <v>23.986160709971859</v>
      </c>
      <c r="O48">
        <v>28.716572516463241</v>
      </c>
      <c r="P48">
        <v>29.82767621233933</v>
      </c>
      <c r="Q48">
        <v>30.4373065074052</v>
      </c>
      <c r="R48">
        <v>28.170346669536379</v>
      </c>
      <c r="S48">
        <v>20.607846634485259</v>
      </c>
      <c r="T48">
        <v>15.643860223861569</v>
      </c>
      <c r="U48">
        <v>22.36821676475979</v>
      </c>
      <c r="V48">
        <v>26.68642696020606</v>
      </c>
      <c r="W48">
        <v>28.28334987737696</v>
      </c>
      <c r="X48">
        <v>29.121198989037389</v>
      </c>
      <c r="Y48">
        <v>27.951793839046609</v>
      </c>
      <c r="Z48">
        <v>20.744756365594029</v>
      </c>
      <c r="AA48">
        <v>16.003932620443571</v>
      </c>
      <c r="AB48">
        <v>21.727786904537769</v>
      </c>
      <c r="AC48">
        <v>27.033896605016441</v>
      </c>
      <c r="AD48">
        <v>28.446440924830029</v>
      </c>
      <c r="AE48">
        <v>29.857090064665218</v>
      </c>
      <c r="AF48">
        <v>28.59265021462209</v>
      </c>
      <c r="AG48">
        <v>20.954536905344529</v>
      </c>
      <c r="AH48">
        <v>15.81525777948173</v>
      </c>
      <c r="AI48">
        <v>23.38166372058862</v>
      </c>
      <c r="AJ48">
        <v>27.746502712122709</v>
      </c>
      <c r="AK48">
        <v>29.122913536713</v>
      </c>
      <c r="AL48">
        <v>30.085623660555509</v>
      </c>
      <c r="AM48">
        <v>28.775368019620931</v>
      </c>
      <c r="AN48">
        <v>20.997874506699041</v>
      </c>
      <c r="AO48">
        <v>16.2593853697227</v>
      </c>
      <c r="AP48" t="s">
        <v>13</v>
      </c>
      <c r="AQ48" t="s">
        <v>13</v>
      </c>
      <c r="AR48">
        <v>4.2574555959598372</v>
      </c>
      <c r="AS48">
        <v>5.8021104607908338</v>
      </c>
      <c r="AT48">
        <v>5.1570530879141518</v>
      </c>
      <c r="AU48">
        <v>4.2219252862426764</v>
      </c>
      <c r="AV48">
        <v>3.2239152625790402</v>
      </c>
      <c r="AW48">
        <v>0.9855069414765667</v>
      </c>
      <c r="AX48">
        <v>0</v>
      </c>
      <c r="AY48">
        <v>4.5040620512483081</v>
      </c>
      <c r="AZ48">
        <v>6.0649720528487929</v>
      </c>
      <c r="BA48">
        <v>5.7155572759182824</v>
      </c>
      <c r="BB48">
        <v>4.5780075535819824</v>
      </c>
      <c r="BC48">
        <v>3.3491805579428759</v>
      </c>
      <c r="BD48">
        <v>1.0007074188625591</v>
      </c>
      <c r="BE48">
        <v>0</v>
      </c>
      <c r="BF48">
        <v>4.3806197411957788</v>
      </c>
      <c r="BG48">
        <v>5.679763892366779</v>
      </c>
      <c r="BH48">
        <v>5.368716331876481</v>
      </c>
      <c r="BI48">
        <v>4.8163433108511189</v>
      </c>
      <c r="BJ48">
        <v>3.413057430997807</v>
      </c>
      <c r="BK48">
        <v>0.9638832503189998</v>
      </c>
      <c r="BL48">
        <v>0</v>
      </c>
      <c r="BM48">
        <v>4.6778159064027562</v>
      </c>
      <c r="BN48">
        <v>5.9255368438631191</v>
      </c>
      <c r="BO48">
        <v>5.8113765992404067</v>
      </c>
      <c r="BP48">
        <v>4.6855033090939484</v>
      </c>
      <c r="BQ48">
        <v>3.3836200814311632</v>
      </c>
      <c r="BR48">
        <v>1.008819857142206</v>
      </c>
      <c r="BS48">
        <v>0</v>
      </c>
      <c r="CY48">
        <v>15</v>
      </c>
      <c r="CZ48" t="s">
        <v>28</v>
      </c>
      <c r="DA48">
        <f t="shared" si="111"/>
        <v>846</v>
      </c>
      <c r="DB48">
        <f t="shared" si="112"/>
        <v>646</v>
      </c>
      <c r="DD48" t="s">
        <v>23</v>
      </c>
      <c r="DE48" t="str">
        <f t="shared" si="21"/>
        <v>0.05</v>
      </c>
      <c r="DF48" t="s">
        <v>24</v>
      </c>
      <c r="DG48">
        <f t="shared" si="22"/>
        <v>846</v>
      </c>
      <c r="DH48" t="s">
        <v>25</v>
      </c>
      <c r="DI48" t="str">
        <f t="shared" si="1"/>
        <v>( 0.05 , 846 )</v>
      </c>
      <c r="DK48" t="s">
        <v>23</v>
      </c>
      <c r="DL48" t="str">
        <f t="shared" si="23"/>
        <v>0.05</v>
      </c>
      <c r="DM48" t="s">
        <v>24</v>
      </c>
      <c r="DN48">
        <f t="shared" si="24"/>
        <v>646</v>
      </c>
      <c r="DO48" t="s">
        <v>25</v>
      </c>
      <c r="DP48" t="str">
        <f t="shared" si="2"/>
        <v>( 0.05 , 646 )</v>
      </c>
      <c r="GI48">
        <v>0.9329244345573805</v>
      </c>
      <c r="GJ48">
        <v>0.93718307985534155</v>
      </c>
      <c r="GK48">
        <v>0.92796217974814654</v>
      </c>
      <c r="GN48" t="s">
        <v>147</v>
      </c>
      <c r="GO48" t="s">
        <v>148</v>
      </c>
      <c r="GP48" t="s">
        <v>149</v>
      </c>
      <c r="GR48" t="s">
        <v>23</v>
      </c>
      <c r="GS48">
        <v>5</v>
      </c>
      <c r="GT48" t="s">
        <v>24</v>
      </c>
      <c r="GU48" t="str">
        <f t="shared" si="119"/>
        <v>0.831980792163496</v>
      </c>
      <c r="GV48" t="s">
        <v>25</v>
      </c>
      <c r="GW48" t="str">
        <f t="shared" si="120"/>
        <v>( 5 , 0.831980792163496 )</v>
      </c>
      <c r="GY48" t="s">
        <v>23</v>
      </c>
      <c r="GZ48">
        <f t="shared" si="121"/>
        <v>5</v>
      </c>
      <c r="HA48" t="s">
        <v>24</v>
      </c>
      <c r="HB48" t="str">
        <f t="shared" si="122"/>
        <v>0.859896942488568</v>
      </c>
      <c r="HC48" t="s">
        <v>25</v>
      </c>
      <c r="HD48" t="str">
        <f t="shared" si="117"/>
        <v>( 5 , 0.859896942488568 )</v>
      </c>
      <c r="HE48" t="s">
        <v>23</v>
      </c>
      <c r="HF48">
        <f t="shared" si="123"/>
        <v>5</v>
      </c>
      <c r="HG48" t="s">
        <v>24</v>
      </c>
      <c r="HH48" t="str">
        <f t="shared" si="124"/>
        <v>0.796579754431641</v>
      </c>
      <c r="HI48" t="s">
        <v>25</v>
      </c>
      <c r="HJ48" t="str">
        <f t="shared" si="118"/>
        <v>( 5 , 0.796579754431641 )</v>
      </c>
    </row>
    <row r="49" spans="1:218" x14ac:dyDescent="0.2">
      <c r="A49">
        <v>9</v>
      </c>
      <c r="B49">
        <v>10</v>
      </c>
      <c r="C49">
        <v>0.05</v>
      </c>
      <c r="D49">
        <v>16</v>
      </c>
      <c r="E49" t="s">
        <v>19</v>
      </c>
      <c r="F49">
        <v>1250.095</v>
      </c>
      <c r="G49">
        <v>1116.58</v>
      </c>
      <c r="H49">
        <v>0.1068038829048993</v>
      </c>
      <c r="I49">
        <v>1200.0445728302</v>
      </c>
      <c r="J49">
        <v>1200</v>
      </c>
      <c r="K49" t="s">
        <v>16</v>
      </c>
      <c r="L49" t="s">
        <v>13</v>
      </c>
      <c r="M49" t="s">
        <v>13</v>
      </c>
      <c r="N49">
        <v>24.600315896022781</v>
      </c>
      <c r="O49">
        <v>29.210723091975659</v>
      </c>
      <c r="P49">
        <v>30.799339833729281</v>
      </c>
      <c r="Q49">
        <v>30.828679859522609</v>
      </c>
      <c r="R49">
        <v>28.676800195783461</v>
      </c>
      <c r="S49">
        <v>21.30375120763544</v>
      </c>
      <c r="T49">
        <v>16.39665256427929</v>
      </c>
      <c r="U49">
        <v>23.647030999936661</v>
      </c>
      <c r="V49">
        <v>27.367149701969218</v>
      </c>
      <c r="W49">
        <v>28.90697401185253</v>
      </c>
      <c r="X49">
        <v>29.239414827395549</v>
      </c>
      <c r="Y49">
        <v>27.793865207140939</v>
      </c>
      <c r="Z49">
        <v>20.847686820455639</v>
      </c>
      <c r="AA49">
        <v>15.953064494626551</v>
      </c>
      <c r="AB49">
        <v>22.422536951332891</v>
      </c>
      <c r="AC49">
        <v>27.2490480834023</v>
      </c>
      <c r="AD49">
        <v>28.840932338289541</v>
      </c>
      <c r="AE49">
        <v>29.520984063715389</v>
      </c>
      <c r="AF49">
        <v>28.378401674376331</v>
      </c>
      <c r="AG49">
        <v>20.89428901799262</v>
      </c>
      <c r="AH49">
        <v>15.85428805410584</v>
      </c>
      <c r="AI49">
        <v>23.216080044380021</v>
      </c>
      <c r="AJ49">
        <v>27.995329281990319</v>
      </c>
      <c r="AK49">
        <v>29.341116778763109</v>
      </c>
      <c r="AL49">
        <v>29.720209746262871</v>
      </c>
      <c r="AM49">
        <v>28.45064512484177</v>
      </c>
      <c r="AN49">
        <v>21.62069903370028</v>
      </c>
      <c r="AO49">
        <v>16.642993069646941</v>
      </c>
      <c r="AP49" t="s">
        <v>13</v>
      </c>
      <c r="AQ49" t="s">
        <v>13</v>
      </c>
      <c r="AR49">
        <v>4.6751094199133894</v>
      </c>
      <c r="AS49">
        <v>5.8762494974891073</v>
      </c>
      <c r="AT49">
        <v>5.5426254114413851</v>
      </c>
      <c r="AU49">
        <v>4.778903121832113</v>
      </c>
      <c r="AV49">
        <v>3.3883796067077672</v>
      </c>
      <c r="AW49">
        <v>0.97152505988819016</v>
      </c>
      <c r="AX49">
        <v>0</v>
      </c>
      <c r="AY49">
        <v>4.83374803032829</v>
      </c>
      <c r="AZ49">
        <v>5.889090136509723</v>
      </c>
      <c r="BA49">
        <v>5.5874238776887566</v>
      </c>
      <c r="BB49">
        <v>4.5763129053664509</v>
      </c>
      <c r="BC49">
        <v>3.186886756986353</v>
      </c>
      <c r="BD49">
        <v>0.95139901639866953</v>
      </c>
      <c r="BE49">
        <v>0</v>
      </c>
      <c r="BF49">
        <v>4.529731911892072</v>
      </c>
      <c r="BG49">
        <v>5.7165114378076449</v>
      </c>
      <c r="BH49">
        <v>5.6029568943754784</v>
      </c>
      <c r="BI49">
        <v>4.7295135524740353</v>
      </c>
      <c r="BJ49">
        <v>3.422470173314105</v>
      </c>
      <c r="BK49">
        <v>1.022052560540196</v>
      </c>
      <c r="BL49">
        <v>0</v>
      </c>
      <c r="BM49">
        <v>5.0561988374369733</v>
      </c>
      <c r="BN49">
        <v>5.9789853555571799</v>
      </c>
      <c r="BO49">
        <v>5.8146698786508626</v>
      </c>
      <c r="BP49">
        <v>5.0270474444676703</v>
      </c>
      <c r="BQ49">
        <v>3.4805470232360749</v>
      </c>
      <c r="BR49">
        <v>1.0065573927010829</v>
      </c>
      <c r="BS49">
        <v>0</v>
      </c>
      <c r="CY49">
        <v>16</v>
      </c>
      <c r="CZ49" t="s">
        <v>28</v>
      </c>
      <c r="DA49">
        <f t="shared" si="111"/>
        <v>1250</v>
      </c>
      <c r="DB49">
        <f t="shared" si="112"/>
        <v>1117</v>
      </c>
      <c r="DD49" t="s">
        <v>23</v>
      </c>
      <c r="DE49" t="str">
        <f t="shared" si="21"/>
        <v>0.05</v>
      </c>
      <c r="DF49" t="s">
        <v>24</v>
      </c>
      <c r="DG49">
        <f t="shared" si="22"/>
        <v>1250</v>
      </c>
      <c r="DH49" t="s">
        <v>25</v>
      </c>
      <c r="DI49" t="str">
        <f t="shared" si="1"/>
        <v>( 0.05 , 1250 )</v>
      </c>
      <c r="DK49" t="s">
        <v>23</v>
      </c>
      <c r="DL49" t="str">
        <f t="shared" si="23"/>
        <v>0.05</v>
      </c>
      <c r="DM49" t="s">
        <v>24</v>
      </c>
      <c r="DN49">
        <f t="shared" si="24"/>
        <v>1117</v>
      </c>
      <c r="DO49" t="s">
        <v>25</v>
      </c>
      <c r="DP49" t="str">
        <f t="shared" si="2"/>
        <v>( 0.05 , 1117 )</v>
      </c>
      <c r="GI49">
        <v>0.28424530461738085</v>
      </c>
      <c r="GJ49">
        <v>0.289666819486603</v>
      </c>
      <c r="GK49">
        <v>0.2753760777006285</v>
      </c>
      <c r="GN49" t="s">
        <v>150</v>
      </c>
      <c r="GO49" t="s">
        <v>151</v>
      </c>
      <c r="GP49" t="s">
        <v>152</v>
      </c>
      <c r="GR49" t="s">
        <v>23</v>
      </c>
      <c r="GS49">
        <v>6</v>
      </c>
      <c r="GT49" t="s">
        <v>24</v>
      </c>
      <c r="GU49" t="str">
        <f t="shared" si="119"/>
        <v>0.280224135147258</v>
      </c>
      <c r="GV49" t="s">
        <v>25</v>
      </c>
      <c r="GW49" t="str">
        <f t="shared" si="120"/>
        <v>( 6 , 0.280224135147258 )</v>
      </c>
      <c r="GY49" t="s">
        <v>23</v>
      </c>
      <c r="GZ49">
        <f t="shared" si="121"/>
        <v>6</v>
      </c>
      <c r="HA49" t="s">
        <v>24</v>
      </c>
      <c r="HB49" t="str">
        <f t="shared" si="122"/>
        <v>0.289654089270099</v>
      </c>
      <c r="HC49" t="s">
        <v>25</v>
      </c>
      <c r="HD49" t="str">
        <f t="shared" si="117"/>
        <v>( 6 , 0.289654089270099 )</v>
      </c>
      <c r="HE49" t="s">
        <v>23</v>
      </c>
      <c r="HF49">
        <f t="shared" si="123"/>
        <v>6</v>
      </c>
      <c r="HG49" t="s">
        <v>24</v>
      </c>
      <c r="HH49" t="str">
        <f t="shared" si="124"/>
        <v>0.267562282484991</v>
      </c>
      <c r="HI49" t="s">
        <v>25</v>
      </c>
      <c r="HJ49" t="str">
        <f t="shared" si="118"/>
        <v>( 6 , 0.267562282484991 )</v>
      </c>
    </row>
    <row r="50" spans="1:218" x14ac:dyDescent="0.2">
      <c r="A50">
        <v>9</v>
      </c>
      <c r="B50">
        <v>10</v>
      </c>
      <c r="C50">
        <v>0.05</v>
      </c>
      <c r="D50">
        <v>17</v>
      </c>
      <c r="E50" t="s">
        <v>19</v>
      </c>
      <c r="F50">
        <v>309.1999887707891</v>
      </c>
      <c r="G50">
        <v>220.89500000000001</v>
      </c>
      <c r="H50">
        <v>0.28559182399016791</v>
      </c>
      <c r="I50">
        <v>1200.1055812835691</v>
      </c>
      <c r="J50">
        <v>1200</v>
      </c>
      <c r="K50" t="s">
        <v>16</v>
      </c>
      <c r="L50" t="s">
        <v>13</v>
      </c>
      <c r="M50" t="s">
        <v>13</v>
      </c>
      <c r="N50">
        <v>24.431103816521802</v>
      </c>
      <c r="O50">
        <v>28.630645988989169</v>
      </c>
      <c r="P50">
        <v>29.506117284062789</v>
      </c>
      <c r="Q50">
        <v>30.34512413354447</v>
      </c>
      <c r="R50">
        <v>29.01534885737669</v>
      </c>
      <c r="S50">
        <v>21.172853475103189</v>
      </c>
      <c r="T50">
        <v>15.72574950028695</v>
      </c>
      <c r="U50">
        <v>22.44070203760355</v>
      </c>
      <c r="V50">
        <v>27.33014491342475</v>
      </c>
      <c r="W50">
        <v>29.013537902215841</v>
      </c>
      <c r="X50">
        <v>29.155865333533701</v>
      </c>
      <c r="Y50">
        <v>28.528782457962979</v>
      </c>
      <c r="Z50">
        <v>20.903271408725011</v>
      </c>
      <c r="AA50">
        <v>15.84424881600648</v>
      </c>
      <c r="AB50">
        <v>22.5184390967243</v>
      </c>
      <c r="AC50">
        <v>26.74783280128262</v>
      </c>
      <c r="AD50">
        <v>28.443882313410601</v>
      </c>
      <c r="AE50">
        <v>29.125853060938901</v>
      </c>
      <c r="AF50">
        <v>28.612883556430571</v>
      </c>
      <c r="AG50">
        <v>21.137920500535351</v>
      </c>
      <c r="AH50">
        <v>15.905290129387121</v>
      </c>
      <c r="AI50">
        <v>22.835693279578091</v>
      </c>
      <c r="AJ50">
        <v>27.933398162820541</v>
      </c>
      <c r="AK50">
        <v>29.355146731104089</v>
      </c>
      <c r="AL50">
        <v>29.398836998254669</v>
      </c>
      <c r="AM50">
        <v>28.673573946619381</v>
      </c>
      <c r="AN50">
        <v>21.01999954301666</v>
      </c>
      <c r="AO50">
        <v>15.943956305949939</v>
      </c>
      <c r="AP50" t="s">
        <v>13</v>
      </c>
      <c r="AQ50" t="s">
        <v>13</v>
      </c>
      <c r="AR50">
        <v>4.0999067077095823</v>
      </c>
      <c r="AS50">
        <v>5.7710755748169884</v>
      </c>
      <c r="AT50">
        <v>5.515875750161543</v>
      </c>
      <c r="AU50">
        <v>4.4658451978517677</v>
      </c>
      <c r="AV50">
        <v>3.135424016680914</v>
      </c>
      <c r="AW50">
        <v>0.91633261723967729</v>
      </c>
      <c r="AX50">
        <v>0</v>
      </c>
      <c r="AY50">
        <v>4.6830783724891889</v>
      </c>
      <c r="AZ50">
        <v>6.0777140952621913</v>
      </c>
      <c r="BA50">
        <v>5.9372105107152517</v>
      </c>
      <c r="BB50">
        <v>4.770192184247156</v>
      </c>
      <c r="BC50">
        <v>3.1015919602200759</v>
      </c>
      <c r="BD50">
        <v>0.82433032290963726</v>
      </c>
      <c r="BE50">
        <v>0</v>
      </c>
      <c r="BF50">
        <v>4.4219716276867089</v>
      </c>
      <c r="BG50">
        <v>5.9661646617822539</v>
      </c>
      <c r="BH50">
        <v>5.6793009894953101</v>
      </c>
      <c r="BI50">
        <v>4.6228653220518776</v>
      </c>
      <c r="BJ50">
        <v>3.3575804267996139</v>
      </c>
      <c r="BK50">
        <v>1.0250554078027061</v>
      </c>
      <c r="BL50">
        <v>0</v>
      </c>
      <c r="BM50">
        <v>4.5553730889800033</v>
      </c>
      <c r="BN50">
        <v>6.0966130288658187</v>
      </c>
      <c r="BO50">
        <v>5.7237487444702229</v>
      </c>
      <c r="BP50">
        <v>4.573192524321839</v>
      </c>
      <c r="BQ50">
        <v>3.3488412625093429</v>
      </c>
      <c r="BR50">
        <v>0.98672423507790818</v>
      </c>
      <c r="BS50">
        <v>0</v>
      </c>
      <c r="CY50">
        <v>17</v>
      </c>
      <c r="CZ50" t="s">
        <v>28</v>
      </c>
      <c r="DA50">
        <f t="shared" si="111"/>
        <v>309</v>
      </c>
      <c r="DB50">
        <f t="shared" si="112"/>
        <v>221</v>
      </c>
      <c r="DD50" t="s">
        <v>23</v>
      </c>
      <c r="DE50" t="str">
        <f t="shared" si="21"/>
        <v>0.05</v>
      </c>
      <c r="DF50" t="s">
        <v>24</v>
      </c>
      <c r="DG50">
        <f t="shared" si="22"/>
        <v>309</v>
      </c>
      <c r="DH50" t="s">
        <v>25</v>
      </c>
      <c r="DI50" t="str">
        <f t="shared" si="1"/>
        <v>( 0.05 , 309 )</v>
      </c>
      <c r="DK50" t="s">
        <v>23</v>
      </c>
      <c r="DL50" t="str">
        <f t="shared" si="23"/>
        <v>0.05</v>
      </c>
      <c r="DM50" t="s">
        <v>24</v>
      </c>
      <c r="DN50">
        <f t="shared" si="24"/>
        <v>221</v>
      </c>
      <c r="DO50" t="s">
        <v>25</v>
      </c>
      <c r="DP50" t="str">
        <f t="shared" si="2"/>
        <v>( 0.05 , 221 )</v>
      </c>
      <c r="GI50">
        <v>0</v>
      </c>
      <c r="GJ50">
        <v>0</v>
      </c>
      <c r="GK50">
        <v>0</v>
      </c>
      <c r="GN50">
        <v>0</v>
      </c>
      <c r="GO50">
        <v>0</v>
      </c>
      <c r="GP50">
        <v>0</v>
      </c>
      <c r="GR50" t="s">
        <v>23</v>
      </c>
      <c r="GS50">
        <v>7</v>
      </c>
      <c r="GT50" t="s">
        <v>24</v>
      </c>
      <c r="GU50">
        <f t="shared" si="119"/>
        <v>0</v>
      </c>
      <c r="GV50" t="s">
        <v>25</v>
      </c>
      <c r="GW50" t="str">
        <f t="shared" si="120"/>
        <v>( 7 , 0 )</v>
      </c>
      <c r="GY50" t="s">
        <v>23</v>
      </c>
      <c r="GZ50">
        <f t="shared" si="121"/>
        <v>7</v>
      </c>
      <c r="HA50" t="s">
        <v>24</v>
      </c>
      <c r="HB50">
        <f t="shared" si="122"/>
        <v>0</v>
      </c>
      <c r="HC50" t="s">
        <v>25</v>
      </c>
      <c r="HD50" t="str">
        <f t="shared" si="117"/>
        <v>( 7 , 0 )</v>
      </c>
      <c r="HE50" t="s">
        <v>23</v>
      </c>
      <c r="HF50">
        <f t="shared" si="123"/>
        <v>7</v>
      </c>
      <c r="HG50" t="s">
        <v>24</v>
      </c>
      <c r="HH50">
        <f t="shared" si="124"/>
        <v>0</v>
      </c>
      <c r="HI50" t="s">
        <v>25</v>
      </c>
      <c r="HJ50" t="str">
        <f t="shared" si="118"/>
        <v>( 7 , 0 )</v>
      </c>
    </row>
    <row r="51" spans="1:218" x14ac:dyDescent="0.2">
      <c r="A51">
        <v>9</v>
      </c>
      <c r="B51">
        <v>10</v>
      </c>
      <c r="C51">
        <v>0.05</v>
      </c>
      <c r="D51">
        <v>18</v>
      </c>
      <c r="E51" t="s">
        <v>19</v>
      </c>
      <c r="F51">
        <v>2269.0049902264032</v>
      </c>
      <c r="G51">
        <v>1924.2465641593899</v>
      </c>
      <c r="H51">
        <v>0.151942559647087</v>
      </c>
      <c r="I51">
        <v>1200.0415573120119</v>
      </c>
      <c r="J51">
        <v>1200</v>
      </c>
      <c r="K51" t="s">
        <v>16</v>
      </c>
      <c r="L51" t="s">
        <v>13</v>
      </c>
      <c r="M51" t="s">
        <v>13</v>
      </c>
      <c r="N51">
        <v>23.413611512583799</v>
      </c>
      <c r="O51">
        <v>28.328298796008369</v>
      </c>
      <c r="P51">
        <v>29.217971897174849</v>
      </c>
      <c r="Q51">
        <v>30.094109002257301</v>
      </c>
      <c r="R51">
        <v>28.606422709882139</v>
      </c>
      <c r="S51">
        <v>21.061974732832979</v>
      </c>
      <c r="T51">
        <v>16.052630101324169</v>
      </c>
      <c r="U51">
        <v>24.979826656634359</v>
      </c>
      <c r="V51">
        <v>28.57861867390319</v>
      </c>
      <c r="W51">
        <v>29.13011397569392</v>
      </c>
      <c r="X51">
        <v>29.10075241827273</v>
      </c>
      <c r="Y51">
        <v>28.084718191226951</v>
      </c>
      <c r="Z51">
        <v>21.223704140197459</v>
      </c>
      <c r="AA51">
        <v>16.20034805015387</v>
      </c>
      <c r="AB51">
        <v>22.277314006422689</v>
      </c>
      <c r="AC51">
        <v>27.314959360786961</v>
      </c>
      <c r="AD51">
        <v>28.71708994712133</v>
      </c>
      <c r="AE51">
        <v>30.041842080029198</v>
      </c>
      <c r="AF51">
        <v>28.186639004125549</v>
      </c>
      <c r="AG51">
        <v>20.704830676621761</v>
      </c>
      <c r="AH51">
        <v>15.826178800801779</v>
      </c>
      <c r="AI51">
        <v>24.892846378524951</v>
      </c>
      <c r="AJ51">
        <v>28.651442764820299</v>
      </c>
      <c r="AK51">
        <v>29.400485221446939</v>
      </c>
      <c r="AL51">
        <v>30.025106743821411</v>
      </c>
      <c r="AM51">
        <v>28.329114825640008</v>
      </c>
      <c r="AN51">
        <v>21.430833213686849</v>
      </c>
      <c r="AO51">
        <v>16.523193655334879</v>
      </c>
      <c r="AP51" t="s">
        <v>13</v>
      </c>
      <c r="AQ51" t="s">
        <v>13</v>
      </c>
      <c r="AR51">
        <v>4.7631364291004257</v>
      </c>
      <c r="AS51">
        <v>5.8408473159978929</v>
      </c>
      <c r="AT51">
        <v>5.0000961149158103</v>
      </c>
      <c r="AU51">
        <v>4.6282799083495867</v>
      </c>
      <c r="AV51">
        <v>3.3508766918345469</v>
      </c>
      <c r="AW51">
        <v>0.91225566603592623</v>
      </c>
      <c r="AX51">
        <v>0</v>
      </c>
      <c r="AY51">
        <v>4.6554020601231541</v>
      </c>
      <c r="AZ51">
        <v>5.9129553027396113</v>
      </c>
      <c r="BA51">
        <v>5.6853079944387064</v>
      </c>
      <c r="BB51">
        <v>4.852082939486535</v>
      </c>
      <c r="BC51">
        <v>3.3683842445050969</v>
      </c>
      <c r="BD51">
        <v>0.94804466717465186</v>
      </c>
      <c r="BE51">
        <v>0</v>
      </c>
      <c r="BF51">
        <v>4.9094008641214923</v>
      </c>
      <c r="BG51">
        <v>5.9830977646389147</v>
      </c>
      <c r="BH51">
        <v>5.0166880695006668</v>
      </c>
      <c r="BI51">
        <v>4.5319506700266974</v>
      </c>
      <c r="BJ51">
        <v>3.475648763752694</v>
      </c>
      <c r="BK51">
        <v>1.02796060548791</v>
      </c>
      <c r="BL51">
        <v>0</v>
      </c>
      <c r="BM51">
        <v>4.7995227624464967</v>
      </c>
      <c r="BN51">
        <v>6.1825148239542296</v>
      </c>
      <c r="BO51">
        <v>5.7530289435612207</v>
      </c>
      <c r="BP51">
        <v>5.0001069212304543</v>
      </c>
      <c r="BQ51">
        <v>3.3759427954397672</v>
      </c>
      <c r="BR51">
        <v>0.92345644972447383</v>
      </c>
      <c r="BS51">
        <v>0</v>
      </c>
      <c r="CY51">
        <v>18</v>
      </c>
      <c r="CZ51" t="s">
        <v>28</v>
      </c>
      <c r="DA51">
        <f t="shared" si="111"/>
        <v>2269</v>
      </c>
      <c r="DB51">
        <f t="shared" si="112"/>
        <v>1924</v>
      </c>
      <c r="DD51" t="s">
        <v>23</v>
      </c>
      <c r="DE51" t="str">
        <f t="shared" si="21"/>
        <v>0.05</v>
      </c>
      <c r="DF51" t="s">
        <v>24</v>
      </c>
      <c r="DG51">
        <f t="shared" si="22"/>
        <v>2269</v>
      </c>
      <c r="DH51" t="s">
        <v>25</v>
      </c>
      <c r="DI51" t="str">
        <f t="shared" si="1"/>
        <v>( 0.05 , 2269 )</v>
      </c>
      <c r="DK51" t="s">
        <v>23</v>
      </c>
      <c r="DL51" t="str">
        <f t="shared" si="23"/>
        <v>0.05</v>
      </c>
      <c r="DM51" t="s">
        <v>24</v>
      </c>
      <c r="DN51">
        <f t="shared" si="24"/>
        <v>1924</v>
      </c>
      <c r="DO51" t="s">
        <v>25</v>
      </c>
      <c r="DP51" t="str">
        <f t="shared" si="2"/>
        <v>( 0.05 , 1924 )</v>
      </c>
      <c r="GI51">
        <v>0.72185391851835656</v>
      </c>
      <c r="GJ51">
        <v>0.73385514901910698</v>
      </c>
      <c r="GK51">
        <v>0.69909278426771726</v>
      </c>
      <c r="GN51" t="s">
        <v>153</v>
      </c>
      <c r="GO51" t="s">
        <v>154</v>
      </c>
      <c r="GP51" t="s">
        <v>155</v>
      </c>
      <c r="GR51" t="s">
        <v>23</v>
      </c>
      <c r="GS51">
        <v>8</v>
      </c>
      <c r="GT51" t="s">
        <v>24</v>
      </c>
      <c r="GU51" t="str">
        <f t="shared" si="119"/>
        <v>0.312843187682508</v>
      </c>
      <c r="GV51" t="s">
        <v>25</v>
      </c>
      <c r="GW51" t="str">
        <f t="shared" si="120"/>
        <v>( 8 , 0.312843187682508 )</v>
      </c>
      <c r="GY51" t="s">
        <v>23</v>
      </c>
      <c r="GZ51">
        <f t="shared" si="121"/>
        <v>8</v>
      </c>
      <c r="HA51" t="s">
        <v>24</v>
      </c>
      <c r="HB51" t="str">
        <f t="shared" si="122"/>
        <v>0.31909721862507</v>
      </c>
      <c r="HC51" t="s">
        <v>25</v>
      </c>
      <c r="HD51" t="str">
        <f t="shared" si="117"/>
        <v>( 8 , 0.31909721862507 )</v>
      </c>
      <c r="HE51" t="s">
        <v>23</v>
      </c>
      <c r="HF51">
        <f t="shared" si="123"/>
        <v>8</v>
      </c>
      <c r="HG51" t="s">
        <v>24</v>
      </c>
      <c r="HH51" t="str">
        <f t="shared" si="124"/>
        <v>0.304989772700978</v>
      </c>
      <c r="HI51" t="s">
        <v>25</v>
      </c>
      <c r="HJ51" t="str">
        <f t="shared" si="118"/>
        <v>( 8 , 0.304989772700978 )</v>
      </c>
    </row>
    <row r="52" spans="1:218" x14ac:dyDescent="0.2">
      <c r="A52">
        <v>9</v>
      </c>
      <c r="B52">
        <v>10</v>
      </c>
      <c r="C52">
        <v>0.05</v>
      </c>
      <c r="D52">
        <v>19</v>
      </c>
      <c r="E52" t="s">
        <v>19</v>
      </c>
      <c r="F52">
        <v>1823.7550000000001</v>
      </c>
      <c r="G52">
        <v>1640.39</v>
      </c>
      <c r="H52">
        <v>0.1005425619120989</v>
      </c>
      <c r="I52">
        <v>1200.035371780396</v>
      </c>
      <c r="J52">
        <v>1200</v>
      </c>
      <c r="K52" t="s">
        <v>16</v>
      </c>
      <c r="L52" t="s">
        <v>13</v>
      </c>
      <c r="M52" t="s">
        <v>13</v>
      </c>
      <c r="N52">
        <v>24.70999724789753</v>
      </c>
      <c r="O52">
        <v>29.451657441431681</v>
      </c>
      <c r="P52">
        <v>30.12700857094055</v>
      </c>
      <c r="Q52">
        <v>30.45770263147605</v>
      </c>
      <c r="R52">
        <v>28.686127019089952</v>
      </c>
      <c r="S52">
        <v>21.58870879422598</v>
      </c>
      <c r="T52">
        <v>16.644193968392951</v>
      </c>
      <c r="U52">
        <v>24.330384972523621</v>
      </c>
      <c r="V52">
        <v>27.8746140196216</v>
      </c>
      <c r="W52">
        <v>29.0322283476942</v>
      </c>
      <c r="X52">
        <v>30.0966205357355</v>
      </c>
      <c r="Y52">
        <v>28.849215699148399</v>
      </c>
      <c r="Z52">
        <v>21.541143506774681</v>
      </c>
      <c r="AA52">
        <v>16.42680680516445</v>
      </c>
      <c r="AB52">
        <v>23.232094736423772</v>
      </c>
      <c r="AC52">
        <v>28.176162708943551</v>
      </c>
      <c r="AD52">
        <v>29.347332668404679</v>
      </c>
      <c r="AE52">
        <v>29.484418381068298</v>
      </c>
      <c r="AF52">
        <v>28.591219171154989</v>
      </c>
      <c r="AG52">
        <v>21.714839135841459</v>
      </c>
      <c r="AH52">
        <v>16.606966320957891</v>
      </c>
      <c r="AI52">
        <v>24.321109659700561</v>
      </c>
      <c r="AJ52">
        <v>27.83634248572308</v>
      </c>
      <c r="AK52">
        <v>28.90529489468587</v>
      </c>
      <c r="AL52">
        <v>30.050151856181309</v>
      </c>
      <c r="AM52">
        <v>28.742309671279472</v>
      </c>
      <c r="AN52">
        <v>21.698265645074169</v>
      </c>
      <c r="AO52">
        <v>16.69712909235254</v>
      </c>
      <c r="AP52" t="s">
        <v>13</v>
      </c>
      <c r="AQ52" t="s">
        <v>13</v>
      </c>
      <c r="AR52">
        <v>5.0191044842240329</v>
      </c>
      <c r="AS52">
        <v>5.7960067149427221</v>
      </c>
      <c r="AT52">
        <v>5.7094929049438523</v>
      </c>
      <c r="AU52">
        <v>4.5569393459066294</v>
      </c>
      <c r="AV52">
        <v>3.4469085312545009</v>
      </c>
      <c r="AW52">
        <v>1.118256661109388</v>
      </c>
      <c r="AX52">
        <v>0</v>
      </c>
      <c r="AY52">
        <v>5.0062349029245761</v>
      </c>
      <c r="AZ52">
        <v>6.2520615653643121</v>
      </c>
      <c r="BA52">
        <v>5.6459105713918962</v>
      </c>
      <c r="BB52">
        <v>4.6690359078192794</v>
      </c>
      <c r="BC52">
        <v>3.406366056490024</v>
      </c>
      <c r="BD52">
        <v>1.03629408518558</v>
      </c>
      <c r="BE52">
        <v>0</v>
      </c>
      <c r="BF52">
        <v>4.9671096213384631</v>
      </c>
      <c r="BG52">
        <v>5.776978254265587</v>
      </c>
      <c r="BH52">
        <v>5.8492050969403184</v>
      </c>
      <c r="BI52">
        <v>5.2340858261616674</v>
      </c>
      <c r="BJ52">
        <v>3.44250805435194</v>
      </c>
      <c r="BK52">
        <v>0.9029519738576145</v>
      </c>
      <c r="BL52">
        <v>0</v>
      </c>
      <c r="BM52">
        <v>4.9927859736369724</v>
      </c>
      <c r="BN52">
        <v>6.0808838942786378</v>
      </c>
      <c r="BO52">
        <v>5.6748843456566336</v>
      </c>
      <c r="BP52">
        <v>5.1746350935375798</v>
      </c>
      <c r="BQ52">
        <v>3.3899980132864709</v>
      </c>
      <c r="BR52">
        <v>0.89789595262359789</v>
      </c>
      <c r="BS52">
        <v>0</v>
      </c>
      <c r="CY52">
        <v>19</v>
      </c>
      <c r="CZ52" t="s">
        <v>28</v>
      </c>
      <c r="DA52">
        <f t="shared" si="111"/>
        <v>1824</v>
      </c>
      <c r="DB52">
        <f t="shared" si="112"/>
        <v>1640</v>
      </c>
      <c r="DD52" t="s">
        <v>23</v>
      </c>
      <c r="DE52" t="str">
        <f t="shared" si="21"/>
        <v>0.05</v>
      </c>
      <c r="DF52" t="s">
        <v>24</v>
      </c>
      <c r="DG52">
        <f t="shared" si="22"/>
        <v>1824</v>
      </c>
      <c r="DH52" t="s">
        <v>25</v>
      </c>
      <c r="DI52" t="str">
        <f t="shared" si="1"/>
        <v>( 0.05 , 1824 )</v>
      </c>
      <c r="DK52" t="s">
        <v>23</v>
      </c>
      <c r="DL52" t="str">
        <f t="shared" si="23"/>
        <v>0.05</v>
      </c>
      <c r="DM52" t="s">
        <v>24</v>
      </c>
      <c r="DN52">
        <f t="shared" si="24"/>
        <v>1640</v>
      </c>
      <c r="DO52" t="s">
        <v>25</v>
      </c>
      <c r="DP52" t="str">
        <f t="shared" si="2"/>
        <v>( 0.05 , 1640 )</v>
      </c>
      <c r="GI52">
        <v>0.89897403061903891</v>
      </c>
      <c r="GJ52">
        <v>0.9137918171699293</v>
      </c>
      <c r="GK52">
        <v>0.88910215477674726</v>
      </c>
      <c r="GN52" t="s">
        <v>156</v>
      </c>
      <c r="GO52" t="s">
        <v>157</v>
      </c>
      <c r="GP52" t="s">
        <v>158</v>
      </c>
      <c r="GR52" t="s">
        <v>23</v>
      </c>
      <c r="GS52">
        <v>9</v>
      </c>
      <c r="GT52" t="s">
        <v>24</v>
      </c>
      <c r="GU52" t="str">
        <f t="shared" si="119"/>
        <v>0.479176428887985</v>
      </c>
      <c r="GV52" t="s">
        <v>25</v>
      </c>
      <c r="GW52" t="str">
        <f t="shared" si="120"/>
        <v>( 9 , 0.479176428887985 )</v>
      </c>
      <c r="GY52" t="s">
        <v>23</v>
      </c>
      <c r="GZ52">
        <f t="shared" si="121"/>
        <v>9</v>
      </c>
      <c r="HA52" t="s">
        <v>24</v>
      </c>
      <c r="HB52" t="str">
        <f t="shared" si="122"/>
        <v>0.490386200696358</v>
      </c>
      <c r="HC52" t="s">
        <v>25</v>
      </c>
      <c r="HD52" t="str">
        <f t="shared" si="117"/>
        <v>( 9 , 0.490386200696358 )</v>
      </c>
      <c r="HE52" t="s">
        <v>23</v>
      </c>
      <c r="HF52">
        <f t="shared" si="123"/>
        <v>9</v>
      </c>
      <c r="HG52" t="s">
        <v>24</v>
      </c>
      <c r="HH52" t="str">
        <f t="shared" si="124"/>
        <v>0.453956640858883</v>
      </c>
      <c r="HI52" t="s">
        <v>25</v>
      </c>
      <c r="HJ52" t="str">
        <f t="shared" si="118"/>
        <v>( 9 , 0.453956640858883 )</v>
      </c>
    </row>
    <row r="53" spans="1:218" x14ac:dyDescent="0.2">
      <c r="A53">
        <v>9</v>
      </c>
      <c r="B53">
        <v>10</v>
      </c>
      <c r="C53">
        <v>0.05</v>
      </c>
      <c r="D53">
        <v>20</v>
      </c>
      <c r="E53" t="s">
        <v>19</v>
      </c>
      <c r="F53">
        <v>1147.2750000000001</v>
      </c>
      <c r="G53">
        <v>1076.18</v>
      </c>
      <c r="H53">
        <v>6.1968577716763652E-2</v>
      </c>
      <c r="I53">
        <v>1200.0655403137209</v>
      </c>
      <c r="J53">
        <v>1200</v>
      </c>
      <c r="K53" t="s">
        <v>16</v>
      </c>
      <c r="L53" t="s">
        <v>13</v>
      </c>
      <c r="M53" t="s">
        <v>13</v>
      </c>
      <c r="N53">
        <v>24.895781770369599</v>
      </c>
      <c r="O53">
        <v>29.04458084955813</v>
      </c>
      <c r="P53">
        <v>29.863925926977611</v>
      </c>
      <c r="Q53">
        <v>30.100362500174469</v>
      </c>
      <c r="R53">
        <v>28.99685208276043</v>
      </c>
      <c r="S53">
        <v>21.47727437524242</v>
      </c>
      <c r="T53">
        <v>16.28483850832027</v>
      </c>
      <c r="U53">
        <v>23.304350012986859</v>
      </c>
      <c r="V53">
        <v>27.816601615596301</v>
      </c>
      <c r="W53">
        <v>29.922519087523131</v>
      </c>
      <c r="X53">
        <v>30.0888615136192</v>
      </c>
      <c r="Y53">
        <v>29.000067586023821</v>
      </c>
      <c r="Z53">
        <v>21.677940208678081</v>
      </c>
      <c r="AA53">
        <v>16.49152441108561</v>
      </c>
      <c r="AB53">
        <v>23.349269042569251</v>
      </c>
      <c r="AC53">
        <v>27.916459426939159</v>
      </c>
      <c r="AD53">
        <v>28.913701289929111</v>
      </c>
      <c r="AE53">
        <v>29.546408034751849</v>
      </c>
      <c r="AF53">
        <v>29.00025666825703</v>
      </c>
      <c r="AG53">
        <v>21.448654682855111</v>
      </c>
      <c r="AH53">
        <v>16.208221230882899</v>
      </c>
      <c r="AI53">
        <v>23.60714076069938</v>
      </c>
      <c r="AJ53">
        <v>28.354420587433719</v>
      </c>
      <c r="AK53">
        <v>30.120431936383561</v>
      </c>
      <c r="AL53">
        <v>30.488092622348201</v>
      </c>
      <c r="AM53">
        <v>28.867691986645191</v>
      </c>
      <c r="AN53">
        <v>21.736172834495122</v>
      </c>
      <c r="AO53">
        <v>16.656768585614991</v>
      </c>
      <c r="AP53" t="s">
        <v>13</v>
      </c>
      <c r="AQ53" t="s">
        <v>13</v>
      </c>
      <c r="AR53">
        <v>4.9882420293735059</v>
      </c>
      <c r="AS53">
        <v>5.9905288348065726</v>
      </c>
      <c r="AT53">
        <v>5.6938419029789866</v>
      </c>
      <c r="AU53">
        <v>4.0396980311974886</v>
      </c>
      <c r="AV53">
        <v>3.266350610854587</v>
      </c>
      <c r="AW53">
        <v>1.170701983592022</v>
      </c>
      <c r="AX53">
        <v>0</v>
      </c>
      <c r="AY53">
        <v>4.7502495474687176</v>
      </c>
      <c r="AZ53">
        <v>6.0606918548853788</v>
      </c>
      <c r="BA53">
        <v>5.9528543299920527</v>
      </c>
      <c r="BB53">
        <v>4.8118650428091634</v>
      </c>
      <c r="BC53">
        <v>3.4365511794143102</v>
      </c>
      <c r="BD53">
        <v>1.0650227917957591</v>
      </c>
      <c r="BE53">
        <v>0</v>
      </c>
      <c r="BF53">
        <v>4.4927454078587923</v>
      </c>
      <c r="BG53">
        <v>6.0568957435558008</v>
      </c>
      <c r="BH53">
        <v>5.8686173341921144</v>
      </c>
      <c r="BI53">
        <v>4.3923678749071264</v>
      </c>
      <c r="BJ53">
        <v>3.3197726427633758</v>
      </c>
      <c r="BK53">
        <v>1.0617420216591149</v>
      </c>
      <c r="BL53">
        <v>0</v>
      </c>
      <c r="BM53">
        <v>4.8118158845024217</v>
      </c>
      <c r="BN53">
        <v>6.0754612985788219</v>
      </c>
      <c r="BO53">
        <v>5.9984856773220514</v>
      </c>
      <c r="BP53">
        <v>4.9664354954206082</v>
      </c>
      <c r="BQ53">
        <v>3.4078827602891968</v>
      </c>
      <c r="BR53">
        <v>1.0169734463889439</v>
      </c>
      <c r="BS53">
        <v>0</v>
      </c>
      <c r="CY53">
        <v>20</v>
      </c>
      <c r="CZ53" t="s">
        <v>28</v>
      </c>
      <c r="DA53">
        <f t="shared" si="111"/>
        <v>1147</v>
      </c>
      <c r="DB53">
        <f t="shared" si="112"/>
        <v>1076</v>
      </c>
      <c r="DD53" t="s">
        <v>23</v>
      </c>
      <c r="DE53" t="str">
        <f t="shared" si="21"/>
        <v>0.05</v>
      </c>
      <c r="DF53" t="s">
        <v>24</v>
      </c>
      <c r="DG53">
        <f t="shared" si="22"/>
        <v>1147</v>
      </c>
      <c r="DH53" t="s">
        <v>25</v>
      </c>
      <c r="DI53" t="str">
        <f t="shared" si="1"/>
        <v>( 0.05 , 1147 )</v>
      </c>
      <c r="DK53" t="s">
        <v>23</v>
      </c>
      <c r="DL53" t="str">
        <f t="shared" si="23"/>
        <v>0.05</v>
      </c>
      <c r="DM53" t="s">
        <v>24</v>
      </c>
      <c r="DN53">
        <f t="shared" si="24"/>
        <v>1076</v>
      </c>
      <c r="DO53" t="s">
        <v>25</v>
      </c>
      <c r="DP53" t="str">
        <f t="shared" si="2"/>
        <v>( 0.05 , 1076 )</v>
      </c>
      <c r="GI53">
        <v>0.86228966906516114</v>
      </c>
      <c r="GJ53">
        <v>0.86617841642337945</v>
      </c>
      <c r="GK53">
        <v>0.85690007094181586</v>
      </c>
      <c r="GN53" t="s">
        <v>159</v>
      </c>
      <c r="GO53" t="s">
        <v>160</v>
      </c>
      <c r="GP53" t="s">
        <v>161</v>
      </c>
      <c r="GR53" t="s">
        <v>23</v>
      </c>
      <c r="GS53">
        <v>10</v>
      </c>
      <c r="GT53" t="s">
        <v>24</v>
      </c>
      <c r="GU53" t="str">
        <f t="shared" si="119"/>
        <v>0.487010616146275</v>
      </c>
      <c r="GV53" t="s">
        <v>25</v>
      </c>
      <c r="GW53" t="str">
        <f t="shared" si="120"/>
        <v>( 10 , 0.487010616146275 )</v>
      </c>
      <c r="GY53" t="s">
        <v>23</v>
      </c>
      <c r="GZ53">
        <f t="shared" si="121"/>
        <v>10</v>
      </c>
      <c r="HA53" t="s">
        <v>24</v>
      </c>
      <c r="HB53" t="str">
        <f t="shared" si="122"/>
        <v>0.502893651751981</v>
      </c>
      <c r="HC53" t="s">
        <v>25</v>
      </c>
      <c r="HD53" t="str">
        <f t="shared" si="117"/>
        <v>( 10 , 0.502893651751981 )</v>
      </c>
      <c r="HE53" t="s">
        <v>23</v>
      </c>
      <c r="HF53">
        <f t="shared" si="123"/>
        <v>10</v>
      </c>
      <c r="HG53" t="s">
        <v>24</v>
      </c>
      <c r="HH53" t="str">
        <f t="shared" si="124"/>
        <v>0.474266580963441</v>
      </c>
      <c r="HI53" t="s">
        <v>25</v>
      </c>
      <c r="HJ53" t="str">
        <f t="shared" si="118"/>
        <v>( 10 , 0.474266580963441 )</v>
      </c>
    </row>
    <row r="54" spans="1:218" x14ac:dyDescent="0.2">
      <c r="A54">
        <v>9</v>
      </c>
      <c r="B54">
        <v>10</v>
      </c>
      <c r="C54">
        <v>0.05</v>
      </c>
      <c r="D54">
        <v>21</v>
      </c>
      <c r="E54" t="s">
        <v>19</v>
      </c>
      <c r="F54">
        <v>903.73500000000001</v>
      </c>
      <c r="G54">
        <v>666.18500000000006</v>
      </c>
      <c r="H54">
        <v>0.26285360199616031</v>
      </c>
      <c r="I54">
        <v>1200.038316726685</v>
      </c>
      <c r="J54">
        <v>1200</v>
      </c>
      <c r="K54" t="s">
        <v>16</v>
      </c>
      <c r="L54" t="s">
        <v>13</v>
      </c>
      <c r="M54" t="s">
        <v>13</v>
      </c>
      <c r="N54">
        <v>23.725014254330901</v>
      </c>
      <c r="O54">
        <v>28.925374823589269</v>
      </c>
      <c r="P54">
        <v>30.17250632281047</v>
      </c>
      <c r="Q54">
        <v>30.379203471812041</v>
      </c>
      <c r="R54">
        <v>28.57738766421372</v>
      </c>
      <c r="S54">
        <v>20.91089278297277</v>
      </c>
      <c r="T54">
        <v>15.8337927098246</v>
      </c>
      <c r="U54">
        <v>23.38813455470763</v>
      </c>
      <c r="V54">
        <v>27.814268772508701</v>
      </c>
      <c r="W54">
        <v>29.299739928509329</v>
      </c>
      <c r="X54">
        <v>29.482282491690121</v>
      </c>
      <c r="Y54">
        <v>28.560692158600979</v>
      </c>
      <c r="Z54">
        <v>21.301499036534349</v>
      </c>
      <c r="AA54">
        <v>16.198974146158921</v>
      </c>
      <c r="AB54">
        <v>22.296158161047099</v>
      </c>
      <c r="AC54">
        <v>27.650282456337042</v>
      </c>
      <c r="AD54">
        <v>29.162328638478311</v>
      </c>
      <c r="AE54">
        <v>29.875648298094021</v>
      </c>
      <c r="AF54">
        <v>28.93380942358672</v>
      </c>
      <c r="AG54">
        <v>21.392222135988181</v>
      </c>
      <c r="AH54">
        <v>16.178525912509119</v>
      </c>
      <c r="AI54">
        <v>23.935141404823451</v>
      </c>
      <c r="AJ54">
        <v>28.176882701603599</v>
      </c>
      <c r="AK54">
        <v>30.04170032841591</v>
      </c>
      <c r="AL54">
        <v>30.735427789262449</v>
      </c>
      <c r="AM54">
        <v>28.838052034389769</v>
      </c>
      <c r="AN54">
        <v>21.83678474398592</v>
      </c>
      <c r="AO54">
        <v>16.857047553943811</v>
      </c>
      <c r="AP54" t="s">
        <v>13</v>
      </c>
      <c r="AQ54" t="s">
        <v>13</v>
      </c>
      <c r="AR54">
        <v>4.5231526451621216</v>
      </c>
      <c r="AS54">
        <v>5.9004095807770192</v>
      </c>
      <c r="AT54">
        <v>5.478859802346415</v>
      </c>
      <c r="AU54">
        <v>4.01669245427588</v>
      </c>
      <c r="AV54">
        <v>3.3811940227302562</v>
      </c>
      <c r="AW54">
        <v>1.1719569786479931</v>
      </c>
      <c r="AX54">
        <v>0</v>
      </c>
      <c r="AY54">
        <v>4.6593122326159158</v>
      </c>
      <c r="AZ54">
        <v>5.9188195371923094</v>
      </c>
      <c r="BA54">
        <v>5.7204633276002212</v>
      </c>
      <c r="BB54">
        <v>4.7505352684842341</v>
      </c>
      <c r="BC54">
        <v>3.454248057404242</v>
      </c>
      <c r="BD54">
        <v>1.070797054890658</v>
      </c>
      <c r="BE54">
        <v>0</v>
      </c>
      <c r="BF54">
        <v>4.7453015485698211</v>
      </c>
      <c r="BG54">
        <v>5.9984587297434606</v>
      </c>
      <c r="BH54">
        <v>5.7979066708784988</v>
      </c>
      <c r="BI54">
        <v>4.7976847757607848</v>
      </c>
      <c r="BJ54">
        <v>3.3704493063600749</v>
      </c>
      <c r="BK54">
        <v>1.0013637309585719</v>
      </c>
      <c r="BL54">
        <v>0</v>
      </c>
      <c r="BM54">
        <v>4.7103608691377339</v>
      </c>
      <c r="BN54">
        <v>6.2598665278475174</v>
      </c>
      <c r="BO54">
        <v>6.093110664746078</v>
      </c>
      <c r="BP54">
        <v>5.3104554440091283</v>
      </c>
      <c r="BQ54">
        <v>3.39745700967709</v>
      </c>
      <c r="BR54">
        <v>0.91721903845131147</v>
      </c>
      <c r="BS54">
        <v>0</v>
      </c>
      <c r="CY54">
        <v>21</v>
      </c>
      <c r="CZ54" t="s">
        <v>28</v>
      </c>
      <c r="DA54">
        <f t="shared" si="111"/>
        <v>904</v>
      </c>
      <c r="DB54">
        <f t="shared" si="112"/>
        <v>666</v>
      </c>
      <c r="DD54" t="s">
        <v>23</v>
      </c>
      <c r="DE54" t="str">
        <f t="shared" si="21"/>
        <v>0.05</v>
      </c>
      <c r="DF54" t="s">
        <v>24</v>
      </c>
      <c r="DG54">
        <f t="shared" si="22"/>
        <v>904</v>
      </c>
      <c r="DH54" t="s">
        <v>25</v>
      </c>
      <c r="DI54" t="str">
        <f t="shared" si="1"/>
        <v>( 0.05 , 904 )</v>
      </c>
      <c r="DK54" t="s">
        <v>23</v>
      </c>
      <c r="DL54" t="str">
        <f t="shared" si="23"/>
        <v>0.05</v>
      </c>
      <c r="DM54" t="s">
        <v>24</v>
      </c>
      <c r="DN54">
        <f t="shared" si="24"/>
        <v>666</v>
      </c>
      <c r="DO54" t="s">
        <v>25</v>
      </c>
      <c r="DP54" t="str">
        <f t="shared" si="2"/>
        <v>( 0.05 , 666 )</v>
      </c>
      <c r="GI54">
        <v>0.70294442977148197</v>
      </c>
      <c r="GJ54">
        <v>0.71221622993388223</v>
      </c>
      <c r="GK54">
        <v>0.69014613862613261</v>
      </c>
      <c r="GN54" t="s">
        <v>162</v>
      </c>
      <c r="GO54" t="s">
        <v>163</v>
      </c>
      <c r="GP54" t="s">
        <v>164</v>
      </c>
      <c r="GR54" t="s">
        <v>23</v>
      </c>
      <c r="GS54">
        <v>11</v>
      </c>
      <c r="GT54" t="s">
        <v>24</v>
      </c>
      <c r="GU54" t="str">
        <f t="shared" si="119"/>
        <v>0.464464853584616</v>
      </c>
      <c r="GV54" t="s">
        <v>25</v>
      </c>
      <c r="GW54" t="str">
        <f t="shared" si="120"/>
        <v>( 11 , 0.464464853584616 )</v>
      </c>
      <c r="GY54" t="s">
        <v>23</v>
      </c>
      <c r="GZ54">
        <f t="shared" si="121"/>
        <v>11</v>
      </c>
      <c r="HA54" t="s">
        <v>24</v>
      </c>
      <c r="HB54" t="str">
        <f t="shared" si="122"/>
        <v>0.476106115055094</v>
      </c>
      <c r="HC54" t="s">
        <v>25</v>
      </c>
      <c r="HD54" t="str">
        <f t="shared" si="117"/>
        <v>( 11 , 0.476106115055094 )</v>
      </c>
      <c r="HE54" t="s">
        <v>23</v>
      </c>
      <c r="HF54">
        <f t="shared" si="123"/>
        <v>11</v>
      </c>
      <c r="HG54" t="s">
        <v>24</v>
      </c>
      <c r="HH54" t="str">
        <f t="shared" si="124"/>
        <v>0.458221988209482</v>
      </c>
      <c r="HI54" t="s">
        <v>25</v>
      </c>
      <c r="HJ54" t="str">
        <f t="shared" si="118"/>
        <v>( 11 , 0.458221988209482 )</v>
      </c>
    </row>
    <row r="55" spans="1:218" x14ac:dyDescent="0.2">
      <c r="A55">
        <v>9</v>
      </c>
      <c r="B55">
        <v>10</v>
      </c>
      <c r="C55">
        <v>0.05</v>
      </c>
      <c r="D55">
        <v>22</v>
      </c>
      <c r="E55" t="s">
        <v>19</v>
      </c>
      <c r="F55">
        <v>1177.28</v>
      </c>
      <c r="G55">
        <v>902.89</v>
      </c>
      <c r="H55">
        <v>0.23307114705082899</v>
      </c>
      <c r="I55">
        <v>1200.0666923522949</v>
      </c>
      <c r="J55">
        <v>1200</v>
      </c>
      <c r="K55" t="s">
        <v>16</v>
      </c>
      <c r="L55" t="s">
        <v>13</v>
      </c>
      <c r="M55" t="s">
        <v>13</v>
      </c>
      <c r="N55">
        <v>24.15263721317557</v>
      </c>
      <c r="O55">
        <v>28.304737584963149</v>
      </c>
      <c r="P55">
        <v>30.8590626301805</v>
      </c>
      <c r="Q55">
        <v>31.017082203368531</v>
      </c>
      <c r="R55">
        <v>28.66565831045606</v>
      </c>
      <c r="S55">
        <v>21.39913212153872</v>
      </c>
      <c r="T55">
        <v>16.509379793228881</v>
      </c>
      <c r="U55">
        <v>23.811736969008841</v>
      </c>
      <c r="V55">
        <v>27.080313902838721</v>
      </c>
      <c r="W55">
        <v>29.27675519722133</v>
      </c>
      <c r="X55">
        <v>30.568661421996779</v>
      </c>
      <c r="Y55">
        <v>28.56880995634523</v>
      </c>
      <c r="Z55">
        <v>21.348927941601598</v>
      </c>
      <c r="AA55">
        <v>16.617223610637168</v>
      </c>
      <c r="AB55">
        <v>22.883428930279589</v>
      </c>
      <c r="AC55">
        <v>27.539862601117122</v>
      </c>
      <c r="AD55">
        <v>30.360683315950201</v>
      </c>
      <c r="AE55">
        <v>30.861165976170959</v>
      </c>
      <c r="AF55">
        <v>28.72494476926909</v>
      </c>
      <c r="AG55">
        <v>21.08213732163339</v>
      </c>
      <c r="AH55">
        <v>16.030345853962618</v>
      </c>
      <c r="AI55">
        <v>23.537767516585859</v>
      </c>
      <c r="AJ55">
        <v>26.612192000881389</v>
      </c>
      <c r="AK55">
        <v>28.413970543431851</v>
      </c>
      <c r="AL55">
        <v>29.900039268725269</v>
      </c>
      <c r="AM55">
        <v>28.959347443703471</v>
      </c>
      <c r="AN55">
        <v>21.55602096671317</v>
      </c>
      <c r="AO55">
        <v>16.649721807798411</v>
      </c>
      <c r="AP55" t="s">
        <v>13</v>
      </c>
      <c r="AQ55" t="s">
        <v>13</v>
      </c>
      <c r="AR55">
        <v>5.0517512651922516</v>
      </c>
      <c r="AS55">
        <v>6.0490417226143833</v>
      </c>
      <c r="AT55">
        <v>5.2685821046704628</v>
      </c>
      <c r="AU55">
        <v>4.6785863624061008</v>
      </c>
      <c r="AV55">
        <v>3.4241350487068209</v>
      </c>
      <c r="AW55">
        <v>0.97859296107988669</v>
      </c>
      <c r="AX55">
        <v>0</v>
      </c>
      <c r="AY55">
        <v>4.6407987289946764</v>
      </c>
      <c r="AZ55">
        <v>5.9513246097088004</v>
      </c>
      <c r="BA55">
        <v>5.915947803690071</v>
      </c>
      <c r="BB55">
        <v>4.9929709274491492</v>
      </c>
      <c r="BC55">
        <v>3.454030679687778</v>
      </c>
      <c r="BD55">
        <v>0.97186787834072919</v>
      </c>
      <c r="BE55">
        <v>0</v>
      </c>
      <c r="BF55">
        <v>5.1418601615565098</v>
      </c>
      <c r="BG55">
        <v>6.145927047701333</v>
      </c>
      <c r="BH55">
        <v>5.2614612843286332</v>
      </c>
      <c r="BI55">
        <v>4.0649820014433331</v>
      </c>
      <c r="BJ55">
        <v>3.4797061649608469</v>
      </c>
      <c r="BK55">
        <v>1.1903476048401951</v>
      </c>
      <c r="BL55">
        <v>0</v>
      </c>
      <c r="BM55">
        <v>4.5832723476635993</v>
      </c>
      <c r="BN55">
        <v>5.9024703039766546</v>
      </c>
      <c r="BO55">
        <v>5.9919590685227204</v>
      </c>
      <c r="BP55">
        <v>5.1972253973003317</v>
      </c>
      <c r="BQ55">
        <v>3.4487721279762882</v>
      </c>
      <c r="BR55">
        <v>0.90679382568896028</v>
      </c>
      <c r="BS55">
        <v>0</v>
      </c>
      <c r="CY55">
        <v>22</v>
      </c>
      <c r="CZ55" t="s">
        <v>28</v>
      </c>
      <c r="DA55">
        <f t="shared" si="111"/>
        <v>1177</v>
      </c>
      <c r="DB55">
        <f t="shared" si="112"/>
        <v>903</v>
      </c>
      <c r="DD55" t="s">
        <v>23</v>
      </c>
      <c r="DE55" t="str">
        <f t="shared" si="21"/>
        <v>0.05</v>
      </c>
      <c r="DF55" t="s">
        <v>24</v>
      </c>
      <c r="DG55">
        <f t="shared" si="22"/>
        <v>1177</v>
      </c>
      <c r="DH55" t="s">
        <v>25</v>
      </c>
      <c r="DI55" t="str">
        <f t="shared" si="1"/>
        <v>( 0.05 , 1177 )</v>
      </c>
      <c r="DK55" t="s">
        <v>23</v>
      </c>
      <c r="DL55" t="str">
        <f t="shared" si="23"/>
        <v>0.05</v>
      </c>
      <c r="DM55" t="s">
        <v>24</v>
      </c>
      <c r="DN55">
        <f t="shared" si="24"/>
        <v>903</v>
      </c>
      <c r="DO55" t="s">
        <v>25</v>
      </c>
      <c r="DP55" t="str">
        <f t="shared" si="2"/>
        <v>( 0.05 , 903 )</v>
      </c>
      <c r="GI55">
        <v>0.93430497412255487</v>
      </c>
      <c r="GJ55">
        <v>0.94015425348858706</v>
      </c>
      <c r="GK55">
        <v>0.92883119112885082</v>
      </c>
      <c r="GN55" t="s">
        <v>165</v>
      </c>
      <c r="GO55" t="s">
        <v>166</v>
      </c>
      <c r="GP55" t="s">
        <v>167</v>
      </c>
      <c r="GR55" t="s">
        <v>23</v>
      </c>
      <c r="GS55">
        <v>12</v>
      </c>
      <c r="GT55" t="s">
        <v>24</v>
      </c>
      <c r="GU55" t="str">
        <f t="shared" si="119"/>
        <v>0.840508239472617</v>
      </c>
      <c r="GV55" t="s">
        <v>25</v>
      </c>
      <c r="GW55" t="str">
        <f t="shared" si="120"/>
        <v>( 12 , 0.840508239472617 )</v>
      </c>
      <c r="GY55" t="s">
        <v>23</v>
      </c>
      <c r="GZ55">
        <f t="shared" si="121"/>
        <v>12</v>
      </c>
      <c r="HA55" t="s">
        <v>24</v>
      </c>
      <c r="HB55" t="str">
        <f t="shared" si="122"/>
        <v>0.85911494892767</v>
      </c>
      <c r="HC55" t="s">
        <v>25</v>
      </c>
      <c r="HD55" t="str">
        <f t="shared" si="117"/>
        <v>( 12 , 0.85911494892767 )</v>
      </c>
      <c r="HE55" t="s">
        <v>23</v>
      </c>
      <c r="HF55">
        <f t="shared" si="123"/>
        <v>12</v>
      </c>
      <c r="HG55" t="s">
        <v>24</v>
      </c>
      <c r="HH55" t="str">
        <f t="shared" si="124"/>
        <v>0.797822915612273</v>
      </c>
      <c r="HI55" t="s">
        <v>25</v>
      </c>
      <c r="HJ55" t="str">
        <f t="shared" si="118"/>
        <v>( 12 , 0.797822915612273 )</v>
      </c>
    </row>
    <row r="56" spans="1:218" x14ac:dyDescent="0.2">
      <c r="A56">
        <v>9</v>
      </c>
      <c r="B56">
        <v>10</v>
      </c>
      <c r="C56">
        <v>0.05</v>
      </c>
      <c r="D56">
        <v>23</v>
      </c>
      <c r="E56" t="s">
        <v>19</v>
      </c>
      <c r="F56">
        <v>985.11999999999989</v>
      </c>
      <c r="G56">
        <v>899.99</v>
      </c>
      <c r="H56">
        <v>8.6415868117589625E-2</v>
      </c>
      <c r="I56">
        <v>1200.0621109008789</v>
      </c>
      <c r="J56">
        <v>1200</v>
      </c>
      <c r="K56" t="s">
        <v>16</v>
      </c>
      <c r="L56" t="s">
        <v>13</v>
      </c>
      <c r="M56" t="s">
        <v>13</v>
      </c>
      <c r="N56">
        <v>23.98426890135207</v>
      </c>
      <c r="O56">
        <v>28.53902651482197</v>
      </c>
      <c r="P56">
        <v>30.185263133831722</v>
      </c>
      <c r="Q56">
        <v>30.321187029225811</v>
      </c>
      <c r="R56">
        <v>28.367728710363121</v>
      </c>
      <c r="S56">
        <v>21.141259968081339</v>
      </c>
      <c r="T56">
        <v>15.98940323813126</v>
      </c>
      <c r="U56">
        <v>22.614405381587421</v>
      </c>
      <c r="V56">
        <v>27.53166795089972</v>
      </c>
      <c r="W56">
        <v>28.106895050548481</v>
      </c>
      <c r="X56">
        <v>28.472061679314471</v>
      </c>
      <c r="Y56">
        <v>28.219627394011098</v>
      </c>
      <c r="Z56">
        <v>21.066144579853692</v>
      </c>
      <c r="AA56">
        <v>15.98609050351398</v>
      </c>
      <c r="AB56">
        <v>22.58281508610575</v>
      </c>
      <c r="AC56">
        <v>27.193361026775069</v>
      </c>
      <c r="AD56">
        <v>28.92382387881181</v>
      </c>
      <c r="AE56">
        <v>29.66460881445251</v>
      </c>
      <c r="AF56">
        <v>28.076746764494121</v>
      </c>
      <c r="AG56">
        <v>20.950596981709499</v>
      </c>
      <c r="AH56">
        <v>16.061644696379329</v>
      </c>
      <c r="AI56">
        <v>23.168181662318378</v>
      </c>
      <c r="AJ56">
        <v>28.685718595394089</v>
      </c>
      <c r="AK56">
        <v>29.125695385588909</v>
      </c>
      <c r="AL56">
        <v>29.411791612256529</v>
      </c>
      <c r="AM56">
        <v>28.210555526891849</v>
      </c>
      <c r="AN56">
        <v>21.325480774037601</v>
      </c>
      <c r="AO56">
        <v>16.445109287553919</v>
      </c>
      <c r="AP56" t="s">
        <v>13</v>
      </c>
      <c r="AQ56" t="s">
        <v>13</v>
      </c>
      <c r="AR56">
        <v>4.4608781561627797</v>
      </c>
      <c r="AS56">
        <v>5.9419016744267461</v>
      </c>
      <c r="AT56">
        <v>5.6727981555815514</v>
      </c>
      <c r="AU56">
        <v>4.4440556092378438</v>
      </c>
      <c r="AV56">
        <v>3.2805194717050861</v>
      </c>
      <c r="AW56">
        <v>1.0371614123646871</v>
      </c>
      <c r="AX56">
        <v>0</v>
      </c>
      <c r="AY56">
        <v>4.625404144257744</v>
      </c>
      <c r="AZ56">
        <v>5.8768985692608826</v>
      </c>
      <c r="BA56">
        <v>5.3638704657644576</v>
      </c>
      <c r="BB56">
        <v>4.5763144327135068</v>
      </c>
      <c r="BC56">
        <v>3.3886366102722869</v>
      </c>
      <c r="BD56">
        <v>1.0178928613894791</v>
      </c>
      <c r="BE56">
        <v>0</v>
      </c>
      <c r="BF56">
        <v>4.3921138631220087</v>
      </c>
      <c r="BG56">
        <v>6.1243580882323547</v>
      </c>
      <c r="BH56">
        <v>5.6193520871568321</v>
      </c>
      <c r="BI56">
        <v>4.4211403691141866</v>
      </c>
      <c r="BJ56">
        <v>3.416321800793257</v>
      </c>
      <c r="BK56">
        <v>1.086999744475093</v>
      </c>
      <c r="BL56">
        <v>0</v>
      </c>
      <c r="BM56">
        <v>4.7072910251213882</v>
      </c>
      <c r="BN56">
        <v>6.1403306666964106</v>
      </c>
      <c r="BO56">
        <v>5.6310409874164762</v>
      </c>
      <c r="BP56">
        <v>4.8408719344356186</v>
      </c>
      <c r="BQ56">
        <v>3.4146681408330082</v>
      </c>
      <c r="BR56">
        <v>0.97181282116664991</v>
      </c>
      <c r="BS56">
        <v>0</v>
      </c>
      <c r="CY56">
        <v>23</v>
      </c>
      <c r="CZ56" t="s">
        <v>28</v>
      </c>
      <c r="DA56">
        <f t="shared" si="111"/>
        <v>985</v>
      </c>
      <c r="DB56">
        <f t="shared" si="112"/>
        <v>900</v>
      </c>
      <c r="DD56" t="s">
        <v>23</v>
      </c>
      <c r="DE56" t="str">
        <f t="shared" si="21"/>
        <v>0.05</v>
      </c>
      <c r="DF56" t="s">
        <v>24</v>
      </c>
      <c r="DG56">
        <f t="shared" si="22"/>
        <v>985</v>
      </c>
      <c r="DH56" t="s">
        <v>25</v>
      </c>
      <c r="DI56" t="str">
        <f t="shared" si="1"/>
        <v>( 0.05 , 985 )</v>
      </c>
      <c r="DK56" t="s">
        <v>23</v>
      </c>
      <c r="DL56" t="str">
        <f t="shared" si="23"/>
        <v>0.05</v>
      </c>
      <c r="DM56" t="s">
        <v>24</v>
      </c>
      <c r="DN56">
        <f t="shared" si="24"/>
        <v>900</v>
      </c>
      <c r="DO56" t="s">
        <v>25</v>
      </c>
      <c r="DP56" t="str">
        <f t="shared" si="2"/>
        <v>( 0.05 , 900 )</v>
      </c>
      <c r="GI56">
        <v>0.28496810719579801</v>
      </c>
      <c r="GJ56">
        <v>0.2895741163096609</v>
      </c>
      <c r="GK56">
        <v>0.2821695306270432</v>
      </c>
      <c r="GN56" t="s">
        <v>168</v>
      </c>
      <c r="GO56" t="s">
        <v>169</v>
      </c>
      <c r="GP56" t="s">
        <v>170</v>
      </c>
      <c r="GR56" t="s">
        <v>23</v>
      </c>
      <c r="GS56">
        <v>13</v>
      </c>
      <c r="GT56" t="s">
        <v>24</v>
      </c>
      <c r="GU56" t="str">
        <f t="shared" si="119"/>
        <v>0.28642735805006</v>
      </c>
      <c r="GV56" t="s">
        <v>25</v>
      </c>
      <c r="GW56" t="str">
        <f t="shared" si="120"/>
        <v>( 13 , 0.28642735805006 )</v>
      </c>
      <c r="GY56" t="s">
        <v>23</v>
      </c>
      <c r="GZ56">
        <f t="shared" si="121"/>
        <v>13</v>
      </c>
      <c r="HA56" t="s">
        <v>24</v>
      </c>
      <c r="HB56" t="str">
        <f t="shared" si="122"/>
        <v>0.2961853843424</v>
      </c>
      <c r="HC56" t="s">
        <v>25</v>
      </c>
      <c r="HD56" t="str">
        <f t="shared" si="117"/>
        <v>( 13 , 0.2961853843424 )</v>
      </c>
      <c r="HE56" t="s">
        <v>23</v>
      </c>
      <c r="HF56">
        <f t="shared" si="123"/>
        <v>13</v>
      </c>
      <c r="HG56" t="s">
        <v>24</v>
      </c>
      <c r="HH56" t="str">
        <f t="shared" si="124"/>
        <v>0.267881762335168</v>
      </c>
      <c r="HI56" t="s">
        <v>25</v>
      </c>
      <c r="HJ56" t="str">
        <f t="shared" si="118"/>
        <v>( 13 , 0.267881762335168 )</v>
      </c>
    </row>
    <row r="57" spans="1:218" x14ac:dyDescent="0.2">
      <c r="A57">
        <v>9</v>
      </c>
      <c r="B57">
        <v>10</v>
      </c>
      <c r="C57">
        <v>0.05</v>
      </c>
      <c r="D57">
        <v>24</v>
      </c>
      <c r="E57" t="s">
        <v>19</v>
      </c>
      <c r="F57">
        <v>2936.9</v>
      </c>
      <c r="G57">
        <v>2593.406382355894</v>
      </c>
      <c r="H57">
        <v>0.1169578867663542</v>
      </c>
      <c r="I57">
        <v>1200.0587387084961</v>
      </c>
      <c r="J57">
        <v>1200</v>
      </c>
      <c r="K57" t="s">
        <v>16</v>
      </c>
      <c r="L57" t="s">
        <v>13</v>
      </c>
      <c r="M57" t="s">
        <v>13</v>
      </c>
      <c r="N57">
        <v>24.25548087681878</v>
      </c>
      <c r="O57">
        <v>29.799070603642871</v>
      </c>
      <c r="P57">
        <v>31.373157595928301</v>
      </c>
      <c r="Q57">
        <v>31.926522297030939</v>
      </c>
      <c r="R57">
        <v>29.08019893995651</v>
      </c>
      <c r="S57">
        <v>21.761207549588441</v>
      </c>
      <c r="T57">
        <v>16.689519523535949</v>
      </c>
      <c r="U57">
        <v>23.58185468172406</v>
      </c>
      <c r="V57">
        <v>28.67865778081994</v>
      </c>
      <c r="W57">
        <v>29.612047011411139</v>
      </c>
      <c r="X57">
        <v>30.163129121814691</v>
      </c>
      <c r="Y57">
        <v>28.658996688001761</v>
      </c>
      <c r="Z57">
        <v>20.917122841583922</v>
      </c>
      <c r="AA57">
        <v>15.6670187058249</v>
      </c>
      <c r="AB57">
        <v>21.835333038678719</v>
      </c>
      <c r="AC57">
        <v>27.69145702850663</v>
      </c>
      <c r="AD57">
        <v>29.772223817986941</v>
      </c>
      <c r="AE57">
        <v>29.916103908174328</v>
      </c>
      <c r="AF57">
        <v>28.815413959084019</v>
      </c>
      <c r="AG57">
        <v>21.419081443965609</v>
      </c>
      <c r="AH57">
        <v>16.194163868262031</v>
      </c>
      <c r="AI57">
        <v>22.91820014848599</v>
      </c>
      <c r="AJ57">
        <v>27.765446670860982</v>
      </c>
      <c r="AK57">
        <v>29.079316266842451</v>
      </c>
      <c r="AL57">
        <v>29.955381018028369</v>
      </c>
      <c r="AM57">
        <v>28.91462421185523</v>
      </c>
      <c r="AN57">
        <v>21.618795864528298</v>
      </c>
      <c r="AO57">
        <v>16.565609779910279</v>
      </c>
      <c r="AP57" t="s">
        <v>13</v>
      </c>
      <c r="AQ57" t="s">
        <v>13</v>
      </c>
      <c r="AR57">
        <v>5.3247820765155298</v>
      </c>
      <c r="AS57">
        <v>6.1396313351227274</v>
      </c>
      <c r="AT57">
        <v>5.6428062606498433</v>
      </c>
      <c r="AU57">
        <v>4.4101407592389892</v>
      </c>
      <c r="AV57">
        <v>3.309401363418643</v>
      </c>
      <c r="AW57">
        <v>1.0949800460615731</v>
      </c>
      <c r="AX57">
        <v>0</v>
      </c>
      <c r="AY57">
        <v>4.8834713753199468</v>
      </c>
      <c r="AZ57">
        <v>6.1401966225171973</v>
      </c>
      <c r="BA57">
        <v>5.0110069222944036</v>
      </c>
      <c r="BB57">
        <v>4.0809890606638239</v>
      </c>
      <c r="BC57">
        <v>3.4516691755248421</v>
      </c>
      <c r="BD57">
        <v>1.1093816289041409</v>
      </c>
      <c r="BE57">
        <v>0</v>
      </c>
      <c r="BF57">
        <v>5.1467266810011711</v>
      </c>
      <c r="BG57">
        <v>6.0035808722148438</v>
      </c>
      <c r="BH57">
        <v>5.6208301532254659</v>
      </c>
      <c r="BI57">
        <v>4.6271359159716292</v>
      </c>
      <c r="BJ57">
        <v>3.474039199843268</v>
      </c>
      <c r="BK57">
        <v>1.086455739840309</v>
      </c>
      <c r="BL57">
        <v>0</v>
      </c>
      <c r="BM57">
        <v>4.1286687046047827</v>
      </c>
      <c r="BN57">
        <v>6.3318085028012661</v>
      </c>
      <c r="BO57">
        <v>5.9097555767401309</v>
      </c>
      <c r="BP57">
        <v>4.9890880702707534</v>
      </c>
      <c r="BQ57">
        <v>3.4510487640775449</v>
      </c>
      <c r="BR57">
        <v>0.95547532151392722</v>
      </c>
      <c r="BS57">
        <v>0</v>
      </c>
      <c r="CY57">
        <v>24</v>
      </c>
      <c r="CZ57" t="s">
        <v>28</v>
      </c>
      <c r="DA57">
        <f t="shared" si="111"/>
        <v>2937</v>
      </c>
      <c r="DB57">
        <f t="shared" si="112"/>
        <v>2593</v>
      </c>
      <c r="DD57" t="s">
        <v>23</v>
      </c>
      <c r="DE57" t="str">
        <f t="shared" si="21"/>
        <v>0.05</v>
      </c>
      <c r="DF57" t="s">
        <v>24</v>
      </c>
      <c r="DG57">
        <f t="shared" si="22"/>
        <v>2937</v>
      </c>
      <c r="DH57" t="s">
        <v>25</v>
      </c>
      <c r="DI57" t="str">
        <f t="shared" si="1"/>
        <v>( 0.05 , 2937 )</v>
      </c>
      <c r="DK57" t="s">
        <v>23</v>
      </c>
      <c r="DL57" t="str">
        <f t="shared" si="23"/>
        <v>0.05</v>
      </c>
      <c r="DM57" t="s">
        <v>24</v>
      </c>
      <c r="DN57">
        <f t="shared" si="24"/>
        <v>2593</v>
      </c>
      <c r="DO57" t="s">
        <v>25</v>
      </c>
      <c r="DP57" t="str">
        <f t="shared" si="2"/>
        <v>( 0.05 , 2593 )</v>
      </c>
      <c r="GI57">
        <v>0</v>
      </c>
      <c r="GJ57">
        <v>0</v>
      </c>
      <c r="GK57">
        <v>0</v>
      </c>
      <c r="GN57">
        <v>0</v>
      </c>
      <c r="GO57">
        <v>0</v>
      </c>
      <c r="GP57">
        <v>0</v>
      </c>
      <c r="GR57" t="s">
        <v>23</v>
      </c>
      <c r="GS57">
        <v>14</v>
      </c>
      <c r="GT57" t="s">
        <v>24</v>
      </c>
      <c r="GU57">
        <f t="shared" si="119"/>
        <v>0</v>
      </c>
      <c r="GV57" t="s">
        <v>25</v>
      </c>
      <c r="GW57" t="str">
        <f t="shared" si="120"/>
        <v>( 14 , 0 )</v>
      </c>
      <c r="GY57" t="s">
        <v>23</v>
      </c>
      <c r="GZ57">
        <f t="shared" si="121"/>
        <v>14</v>
      </c>
      <c r="HA57" t="s">
        <v>24</v>
      </c>
      <c r="HB57">
        <f t="shared" si="122"/>
        <v>0</v>
      </c>
      <c r="HC57" t="s">
        <v>25</v>
      </c>
      <c r="HD57" t="str">
        <f t="shared" si="117"/>
        <v>( 14 , 0 )</v>
      </c>
      <c r="HE57" t="s">
        <v>23</v>
      </c>
      <c r="HF57">
        <f t="shared" si="123"/>
        <v>14</v>
      </c>
      <c r="HG57" t="s">
        <v>24</v>
      </c>
      <c r="HH57">
        <f t="shared" si="124"/>
        <v>0</v>
      </c>
      <c r="HI57" t="s">
        <v>25</v>
      </c>
      <c r="HJ57" t="str">
        <f t="shared" si="118"/>
        <v>( 14 , 0 )</v>
      </c>
    </row>
    <row r="58" spans="1:218" x14ac:dyDescent="0.2">
      <c r="A58">
        <v>9</v>
      </c>
      <c r="B58">
        <v>10</v>
      </c>
      <c r="C58">
        <v>0.05</v>
      </c>
      <c r="D58">
        <v>25</v>
      </c>
      <c r="E58" t="s">
        <v>19</v>
      </c>
      <c r="F58">
        <v>1137.605</v>
      </c>
      <c r="G58">
        <v>1009.82</v>
      </c>
      <c r="H58">
        <v>0.11232809279143439</v>
      </c>
      <c r="I58">
        <v>1200.0344543457029</v>
      </c>
      <c r="J58">
        <v>1200</v>
      </c>
      <c r="K58" t="s">
        <v>16</v>
      </c>
      <c r="L58" t="s">
        <v>13</v>
      </c>
      <c r="M58" t="s">
        <v>13</v>
      </c>
      <c r="N58">
        <v>25.133520107011378</v>
      </c>
      <c r="O58">
        <v>27.984300967144328</v>
      </c>
      <c r="P58">
        <v>30.003466694576609</v>
      </c>
      <c r="Q58">
        <v>31.222917393369329</v>
      </c>
      <c r="R58">
        <v>28.985246978794439</v>
      </c>
      <c r="S58">
        <v>21.501996437155029</v>
      </c>
      <c r="T58">
        <v>16.50899347732188</v>
      </c>
      <c r="U58">
        <v>24.549222020824871</v>
      </c>
      <c r="V58">
        <v>28.725926992975971</v>
      </c>
      <c r="W58">
        <v>29.250227602320692</v>
      </c>
      <c r="X58">
        <v>30.075971182161009</v>
      </c>
      <c r="Y58">
        <v>28.914669505484511</v>
      </c>
      <c r="Z58">
        <v>21.72819200131018</v>
      </c>
      <c r="AA58">
        <v>16.45437784799201</v>
      </c>
      <c r="AB58">
        <v>23.787504007051989</v>
      </c>
      <c r="AC58">
        <v>27.358261948998869</v>
      </c>
      <c r="AD58">
        <v>28.914486442272359</v>
      </c>
      <c r="AE58">
        <v>30.19958101622807</v>
      </c>
      <c r="AF58">
        <v>28.139394814111888</v>
      </c>
      <c r="AG58">
        <v>21.25146732451401</v>
      </c>
      <c r="AH58">
        <v>16.437117567576539</v>
      </c>
      <c r="AI58">
        <v>24.924970801766161</v>
      </c>
      <c r="AJ58">
        <v>29.03701377233385</v>
      </c>
      <c r="AK58">
        <v>29.862956421235221</v>
      </c>
      <c r="AL58">
        <v>30.293153159759971</v>
      </c>
      <c r="AM58">
        <v>28.775283808982088</v>
      </c>
      <c r="AN58">
        <v>21.9018558822081</v>
      </c>
      <c r="AO58">
        <v>16.952923437097649</v>
      </c>
      <c r="AP58" t="s">
        <v>13</v>
      </c>
      <c r="AQ58" t="s">
        <v>13</v>
      </c>
      <c r="AR58">
        <v>4.8959767072789857</v>
      </c>
      <c r="AS58">
        <v>5.8504129929045927</v>
      </c>
      <c r="AT58">
        <v>5.6730644670632264</v>
      </c>
      <c r="AU58">
        <v>4.6839998267055867</v>
      </c>
      <c r="AV58">
        <v>3.4301069708260159</v>
      </c>
      <c r="AW58">
        <v>1.058250684204622</v>
      </c>
      <c r="AX58">
        <v>0</v>
      </c>
      <c r="AY58">
        <v>5.0798499671539581</v>
      </c>
      <c r="AZ58">
        <v>6.0599018778595806</v>
      </c>
      <c r="BA58">
        <v>5.8796227050728982</v>
      </c>
      <c r="BB58">
        <v>4.9464528248007333</v>
      </c>
      <c r="BC58">
        <v>3.3215545496171202</v>
      </c>
      <c r="BD58">
        <v>0.95239673199005992</v>
      </c>
      <c r="BE58">
        <v>0</v>
      </c>
      <c r="BF58">
        <v>4.801149496475996</v>
      </c>
      <c r="BG58">
        <v>5.8534416113651426</v>
      </c>
      <c r="BH58">
        <v>6.1497359089680543</v>
      </c>
      <c r="BI58">
        <v>4.9048793296414486</v>
      </c>
      <c r="BJ58">
        <v>3.3845535452392088</v>
      </c>
      <c r="BK58">
        <v>1.0336316849336851</v>
      </c>
      <c r="BL58">
        <v>0</v>
      </c>
      <c r="BM58">
        <v>4.971133986360341</v>
      </c>
      <c r="BN58">
        <v>6.1770012588998133</v>
      </c>
      <c r="BO58">
        <v>5.8696598948657028</v>
      </c>
      <c r="BP58">
        <v>5.3434599206180726</v>
      </c>
      <c r="BQ58">
        <v>3.4277935031889468</v>
      </c>
      <c r="BR58">
        <v>0.84655706852904378</v>
      </c>
      <c r="BS58">
        <v>0</v>
      </c>
      <c r="CY58">
        <v>25</v>
      </c>
      <c r="CZ58" t="s">
        <v>28</v>
      </c>
      <c r="DA58">
        <f t="shared" si="111"/>
        <v>1138</v>
      </c>
      <c r="DB58">
        <f t="shared" si="112"/>
        <v>1010</v>
      </c>
      <c r="DD58" t="s">
        <v>23</v>
      </c>
      <c r="DE58" t="str">
        <f t="shared" si="21"/>
        <v>0.05</v>
      </c>
      <c r="DF58" t="s">
        <v>24</v>
      </c>
      <c r="DG58">
        <f t="shared" si="22"/>
        <v>1138</v>
      </c>
      <c r="DH58" t="s">
        <v>25</v>
      </c>
      <c r="DI58" t="str">
        <f t="shared" si="1"/>
        <v>( 0.05 , 1138 )</v>
      </c>
      <c r="DK58" t="s">
        <v>23</v>
      </c>
      <c r="DL58" t="str">
        <f t="shared" si="23"/>
        <v>0.05</v>
      </c>
      <c r="DM58" t="s">
        <v>24</v>
      </c>
      <c r="DN58">
        <f t="shared" si="24"/>
        <v>1010</v>
      </c>
      <c r="DO58" t="s">
        <v>25</v>
      </c>
      <c r="DP58" t="str">
        <f t="shared" si="2"/>
        <v>( 0.05 , 1010 )</v>
      </c>
      <c r="GI58">
        <v>0.71616385025348683</v>
      </c>
      <c r="GJ58">
        <v>0.72909688993152577</v>
      </c>
      <c r="GK58">
        <v>0.70075057728662582</v>
      </c>
      <c r="GN58" t="s">
        <v>171</v>
      </c>
      <c r="GO58" t="s">
        <v>172</v>
      </c>
      <c r="GP58" t="s">
        <v>173</v>
      </c>
      <c r="GR58" t="s">
        <v>23</v>
      </c>
      <c r="GS58">
        <v>15</v>
      </c>
      <c r="GT58" t="s">
        <v>24</v>
      </c>
      <c r="GU58" t="str">
        <f t="shared" si="119"/>
        <v>0.306595954754704</v>
      </c>
      <c r="GV58" t="s">
        <v>25</v>
      </c>
      <c r="GW58" t="str">
        <f t="shared" si="120"/>
        <v>( 15 , 0.306595954754704 )</v>
      </c>
      <c r="GY58" t="s">
        <v>23</v>
      </c>
      <c r="GZ58">
        <f t="shared" si="121"/>
        <v>15</v>
      </c>
      <c r="HA58" t="s">
        <v>24</v>
      </c>
      <c r="HB58" t="str">
        <f t="shared" si="122"/>
        <v>0.319843213911954</v>
      </c>
      <c r="HC58" t="s">
        <v>25</v>
      </c>
      <c r="HD58" t="str">
        <f t="shared" si="117"/>
        <v>( 15 , 0.319843213911954 )</v>
      </c>
      <c r="HE58" t="s">
        <v>23</v>
      </c>
      <c r="HF58">
        <f t="shared" si="123"/>
        <v>15</v>
      </c>
      <c r="HG58" t="s">
        <v>24</v>
      </c>
      <c r="HH58" t="str">
        <f t="shared" si="124"/>
        <v>0.292282644237145</v>
      </c>
      <c r="HI58" t="s">
        <v>25</v>
      </c>
      <c r="HJ58" t="str">
        <f t="shared" si="118"/>
        <v>( 15 , 0.292282644237145 )</v>
      </c>
    </row>
    <row r="59" spans="1:218" x14ac:dyDescent="0.2">
      <c r="A59">
        <v>9</v>
      </c>
      <c r="B59">
        <v>10</v>
      </c>
      <c r="C59">
        <v>0.05</v>
      </c>
      <c r="D59">
        <v>26</v>
      </c>
      <c r="E59" t="s">
        <v>19</v>
      </c>
      <c r="F59">
        <v>2175.11</v>
      </c>
      <c r="G59">
        <v>1875.000831276011</v>
      </c>
      <c r="H59">
        <v>0.13797424899154029</v>
      </c>
      <c r="I59">
        <v>1200.056852340698</v>
      </c>
      <c r="J59">
        <v>1200</v>
      </c>
      <c r="K59" t="s">
        <v>16</v>
      </c>
      <c r="L59" t="s">
        <v>13</v>
      </c>
      <c r="M59" t="s">
        <v>13</v>
      </c>
      <c r="N59">
        <v>24.979675482313279</v>
      </c>
      <c r="O59">
        <v>28.960929289621308</v>
      </c>
      <c r="P59">
        <v>30.289369025673238</v>
      </c>
      <c r="Q59">
        <v>30.746425752397229</v>
      </c>
      <c r="R59">
        <v>28.936746291307379</v>
      </c>
      <c r="S59">
        <v>21.716983021211551</v>
      </c>
      <c r="T59">
        <v>16.586732010991131</v>
      </c>
      <c r="U59">
        <v>24.507557841299629</v>
      </c>
      <c r="V59">
        <v>28.424783300159849</v>
      </c>
      <c r="W59">
        <v>30.145025035497639</v>
      </c>
      <c r="X59">
        <v>30.39772356891066</v>
      </c>
      <c r="Y59">
        <v>28.979935437749312</v>
      </c>
      <c r="Z59">
        <v>21.718402138105699</v>
      </c>
      <c r="AA59">
        <v>16.467286515592178</v>
      </c>
      <c r="AB59">
        <v>23.491795855327119</v>
      </c>
      <c r="AC59">
        <v>27.76475243339419</v>
      </c>
      <c r="AD59">
        <v>29.37896857438718</v>
      </c>
      <c r="AE59">
        <v>30.107518392213699</v>
      </c>
      <c r="AF59">
        <v>28.94948052943856</v>
      </c>
      <c r="AG59">
        <v>21.548162361986691</v>
      </c>
      <c r="AH59">
        <v>16.289256923374271</v>
      </c>
      <c r="AI59">
        <v>24.24405548287076</v>
      </c>
      <c r="AJ59">
        <v>28.222240723032499</v>
      </c>
      <c r="AK59">
        <v>30.03231753939037</v>
      </c>
      <c r="AL59">
        <v>30.323217545531069</v>
      </c>
      <c r="AM59">
        <v>29.122006794411941</v>
      </c>
      <c r="AN59">
        <v>21.959414075230381</v>
      </c>
      <c r="AO59">
        <v>16.861181430275419</v>
      </c>
      <c r="AP59" t="s">
        <v>13</v>
      </c>
      <c r="AQ59" t="s">
        <v>13</v>
      </c>
      <c r="AR59">
        <v>4.8247238621441859</v>
      </c>
      <c r="AS59">
        <v>5.7011423271843444</v>
      </c>
      <c r="AT59">
        <v>5.9461515763909016</v>
      </c>
      <c r="AU59">
        <v>4.968593549026628</v>
      </c>
      <c r="AV59">
        <v>3.4481722267407551</v>
      </c>
      <c r="AW59">
        <v>1.059143732597986</v>
      </c>
      <c r="AX59">
        <v>0</v>
      </c>
      <c r="AY59">
        <v>4.8876940697542279</v>
      </c>
      <c r="AZ59">
        <v>5.8827781232426624</v>
      </c>
      <c r="BA59">
        <v>6.0972680329640978</v>
      </c>
      <c r="BB59">
        <v>4.7744342935424919</v>
      </c>
      <c r="BC59">
        <v>3.429617193440877</v>
      </c>
      <c r="BD59">
        <v>1.11355875211544</v>
      </c>
      <c r="BE59">
        <v>0</v>
      </c>
      <c r="BF59">
        <v>4.8373898753409277</v>
      </c>
      <c r="BG59">
        <v>5.96168182679392</v>
      </c>
      <c r="BH59">
        <v>5.8865894821748501</v>
      </c>
      <c r="BI59">
        <v>4.6313385382329466</v>
      </c>
      <c r="BJ59">
        <v>3.4845481559894389</v>
      </c>
      <c r="BK59">
        <v>1.119042296805397</v>
      </c>
      <c r="BL59">
        <v>0</v>
      </c>
      <c r="BM59">
        <v>5.1086014637561874</v>
      </c>
      <c r="BN59">
        <v>5.9802941191445838</v>
      </c>
      <c r="BO59">
        <v>5.7911366070093981</v>
      </c>
      <c r="BP59">
        <v>5.382965153593477</v>
      </c>
      <c r="BQ59">
        <v>3.432293157614779</v>
      </c>
      <c r="BR59">
        <v>0.87946124817664972</v>
      </c>
      <c r="BS59">
        <v>0</v>
      </c>
      <c r="CY59">
        <v>26</v>
      </c>
      <c r="CZ59" t="s">
        <v>28</v>
      </c>
      <c r="DA59">
        <f t="shared" si="111"/>
        <v>2175</v>
      </c>
      <c r="DB59">
        <f t="shared" si="112"/>
        <v>1875</v>
      </c>
      <c r="DD59" t="s">
        <v>23</v>
      </c>
      <c r="DE59" t="str">
        <f t="shared" si="21"/>
        <v>0.05</v>
      </c>
      <c r="DF59" t="s">
        <v>24</v>
      </c>
      <c r="DG59">
        <f t="shared" si="22"/>
        <v>2175</v>
      </c>
      <c r="DH59" t="s">
        <v>25</v>
      </c>
      <c r="DI59" t="str">
        <f t="shared" si="1"/>
        <v>( 0.05 , 2175 )</v>
      </c>
      <c r="DK59" t="s">
        <v>23</v>
      </c>
      <c r="DL59" t="str">
        <f t="shared" si="23"/>
        <v>0.05</v>
      </c>
      <c r="DM59" t="s">
        <v>24</v>
      </c>
      <c r="DN59">
        <f t="shared" si="24"/>
        <v>1875</v>
      </c>
      <c r="DO59" t="s">
        <v>25</v>
      </c>
      <c r="DP59" t="str">
        <f t="shared" si="2"/>
        <v>( 0.05 , 1875 )</v>
      </c>
      <c r="GI59">
        <v>0.90028774963838543</v>
      </c>
      <c r="GJ59">
        <v>0.90366838798241034</v>
      </c>
      <c r="GK59">
        <v>0.89726530454344744</v>
      </c>
      <c r="GN59" t="s">
        <v>174</v>
      </c>
      <c r="GO59" t="s">
        <v>175</v>
      </c>
      <c r="GP59" t="s">
        <v>176</v>
      </c>
      <c r="GR59" t="s">
        <v>23</v>
      </c>
      <c r="GS59">
        <v>16</v>
      </c>
      <c r="GT59" t="s">
        <v>24</v>
      </c>
      <c r="GU59" t="str">
        <f t="shared" si="119"/>
        <v>0.475630930651392</v>
      </c>
      <c r="GV59" t="s">
        <v>25</v>
      </c>
      <c r="GW59" t="str">
        <f t="shared" si="120"/>
        <v>( 16 , 0.475630930651392 )</v>
      </c>
      <c r="GY59" t="s">
        <v>23</v>
      </c>
      <c r="GZ59">
        <f t="shared" si="121"/>
        <v>16</v>
      </c>
      <c r="HA59" t="s">
        <v>24</v>
      </c>
      <c r="HB59" t="str">
        <f t="shared" si="122"/>
        <v>0.4875991935651</v>
      </c>
      <c r="HC59" t="s">
        <v>25</v>
      </c>
      <c r="HD59" t="str">
        <f t="shared" si="117"/>
        <v>( 16 , 0.4875991935651 )</v>
      </c>
      <c r="HE59" t="s">
        <v>23</v>
      </c>
      <c r="HF59">
        <f t="shared" si="123"/>
        <v>16</v>
      </c>
      <c r="HG59" t="s">
        <v>24</v>
      </c>
      <c r="HH59" t="str">
        <f t="shared" si="124"/>
        <v>0.455968281323989</v>
      </c>
      <c r="HI59" t="s">
        <v>25</v>
      </c>
      <c r="HJ59" t="str">
        <f t="shared" si="118"/>
        <v>( 16 , 0.455968281323989 )</v>
      </c>
    </row>
    <row r="60" spans="1:218" x14ac:dyDescent="0.2">
      <c r="A60">
        <v>9</v>
      </c>
      <c r="B60">
        <v>10</v>
      </c>
      <c r="C60">
        <v>0.05</v>
      </c>
      <c r="D60">
        <v>27</v>
      </c>
      <c r="E60" t="s">
        <v>19</v>
      </c>
      <c r="F60">
        <v>2186.88</v>
      </c>
      <c r="G60">
        <v>1958.000053534545</v>
      </c>
      <c r="H60">
        <v>0.1046604964449149</v>
      </c>
      <c r="I60">
        <v>1200.0486011505129</v>
      </c>
      <c r="J60">
        <v>1200</v>
      </c>
      <c r="K60" t="s">
        <v>16</v>
      </c>
      <c r="L60" t="s">
        <v>13</v>
      </c>
      <c r="M60" t="s">
        <v>13</v>
      </c>
      <c r="N60">
        <v>24.454035559654901</v>
      </c>
      <c r="O60">
        <v>30.591437004415791</v>
      </c>
      <c r="P60">
        <v>32.003597084238358</v>
      </c>
      <c r="Q60">
        <v>31.158026301766711</v>
      </c>
      <c r="R60">
        <v>28.497999190546011</v>
      </c>
      <c r="S60">
        <v>21.136535538986809</v>
      </c>
      <c r="T60">
        <v>16.196851763386711</v>
      </c>
      <c r="U60">
        <v>21.991978616745001</v>
      </c>
      <c r="V60">
        <v>27.162015099908349</v>
      </c>
      <c r="W60">
        <v>29.31933502948959</v>
      </c>
      <c r="X60">
        <v>30.216645335138111</v>
      </c>
      <c r="Y60">
        <v>28.800666161668129</v>
      </c>
      <c r="Z60">
        <v>21.30500444619398</v>
      </c>
      <c r="AA60">
        <v>16.094101857706661</v>
      </c>
      <c r="AB60">
        <v>22.597931427644049</v>
      </c>
      <c r="AC60">
        <v>28.757463445048689</v>
      </c>
      <c r="AD60">
        <v>30.165885746565699</v>
      </c>
      <c r="AE60">
        <v>30.214886978452459</v>
      </c>
      <c r="AF60">
        <v>28.323998853442511</v>
      </c>
      <c r="AG60">
        <v>20.937575020945911</v>
      </c>
      <c r="AH60">
        <v>16.00651506962863</v>
      </c>
      <c r="AI60">
        <v>21.894146159599071</v>
      </c>
      <c r="AJ60">
        <v>27.579486564191949</v>
      </c>
      <c r="AK60">
        <v>29.485423393314679</v>
      </c>
      <c r="AL60">
        <v>30.76797556608166</v>
      </c>
      <c r="AM60">
        <v>29.17906264469304</v>
      </c>
      <c r="AN60">
        <v>22.12168205723794</v>
      </c>
      <c r="AO60">
        <v>17.116276804700242</v>
      </c>
      <c r="AP60" t="s">
        <v>13</v>
      </c>
      <c r="AQ60" t="s">
        <v>13</v>
      </c>
      <c r="AR60">
        <v>4.8620900540967797</v>
      </c>
      <c r="AS60">
        <v>6.0691779917750512</v>
      </c>
      <c r="AT60">
        <v>5.4469028975856846</v>
      </c>
      <c r="AU60">
        <v>4.4708788523463276</v>
      </c>
      <c r="AV60">
        <v>3.220148006260493</v>
      </c>
      <c r="AW60">
        <v>0.958861947599839</v>
      </c>
      <c r="AX60">
        <v>0</v>
      </c>
      <c r="AY60">
        <v>5.1214620706787617</v>
      </c>
      <c r="AZ60">
        <v>6.2657180143498472</v>
      </c>
      <c r="BA60">
        <v>5.6900062466508698</v>
      </c>
      <c r="BB60">
        <v>4.38094208348853</v>
      </c>
      <c r="BC60">
        <v>3.4123633088662602</v>
      </c>
      <c r="BD60">
        <v>1.126699863953101</v>
      </c>
      <c r="BE60">
        <v>0</v>
      </c>
      <c r="BF60">
        <v>4.8725950196148142</v>
      </c>
      <c r="BG60">
        <v>6.2110530622328461</v>
      </c>
      <c r="BH60">
        <v>5.5437393316263757</v>
      </c>
      <c r="BI60">
        <v>4.4044001409439479</v>
      </c>
      <c r="BJ60">
        <v>3.480953819409522</v>
      </c>
      <c r="BK60">
        <v>1.122431760909659</v>
      </c>
      <c r="BL60">
        <v>0</v>
      </c>
      <c r="BM60">
        <v>5.0173272991515434</v>
      </c>
      <c r="BN60">
        <v>6.1970804541248166</v>
      </c>
      <c r="BO60">
        <v>5.9954303790864634</v>
      </c>
      <c r="BP60">
        <v>5.3851201778889948</v>
      </c>
      <c r="BQ60">
        <v>3.474647859192356</v>
      </c>
      <c r="BR60">
        <v>0.89762282488009937</v>
      </c>
      <c r="BS60">
        <v>0</v>
      </c>
      <c r="CY60">
        <v>27</v>
      </c>
      <c r="CZ60" t="s">
        <v>28</v>
      </c>
      <c r="DA60">
        <f t="shared" si="111"/>
        <v>2187</v>
      </c>
      <c r="DB60">
        <f t="shared" si="112"/>
        <v>1958</v>
      </c>
      <c r="DD60" t="s">
        <v>23</v>
      </c>
      <c r="DE60" t="str">
        <f t="shared" si="21"/>
        <v>0.05</v>
      </c>
      <c r="DF60" t="s">
        <v>24</v>
      </c>
      <c r="DG60">
        <f t="shared" si="22"/>
        <v>2187</v>
      </c>
      <c r="DH60" t="s">
        <v>25</v>
      </c>
      <c r="DI60" t="str">
        <f t="shared" si="1"/>
        <v>( 0.05 , 2187 )</v>
      </c>
      <c r="DK60" t="s">
        <v>23</v>
      </c>
      <c r="DL60" t="str">
        <f t="shared" si="23"/>
        <v>0.05</v>
      </c>
      <c r="DM60" t="s">
        <v>24</v>
      </c>
      <c r="DN60">
        <f t="shared" si="24"/>
        <v>1958</v>
      </c>
      <c r="DO60" t="s">
        <v>25</v>
      </c>
      <c r="DP60" t="str">
        <f t="shared" si="2"/>
        <v>( 0.05 , 1958 )</v>
      </c>
      <c r="GI60">
        <v>0.85213575907970529</v>
      </c>
      <c r="GJ60">
        <v>0.86338175580053789</v>
      </c>
      <c r="GK60">
        <v>0.83687201943912404</v>
      </c>
      <c r="GN60" t="s">
        <v>177</v>
      </c>
      <c r="GO60" t="s">
        <v>178</v>
      </c>
      <c r="GP60" t="s">
        <v>179</v>
      </c>
      <c r="GR60" t="s">
        <v>23</v>
      </c>
      <c r="GS60">
        <v>17</v>
      </c>
      <c r="GT60" t="s">
        <v>24</v>
      </c>
      <c r="GU60" t="str">
        <f t="shared" si="119"/>
        <v>0.477828188770854</v>
      </c>
      <c r="GV60" t="s">
        <v>25</v>
      </c>
      <c r="GW60" t="str">
        <f t="shared" si="120"/>
        <v>( 17 , 0.477828188770854 )</v>
      </c>
      <c r="GY60" t="s">
        <v>23</v>
      </c>
      <c r="GZ60">
        <f t="shared" si="121"/>
        <v>17</v>
      </c>
      <c r="HA60" t="s">
        <v>24</v>
      </c>
      <c r="HB60" t="str">
        <f t="shared" si="122"/>
        <v>0.48895848567792</v>
      </c>
      <c r="HC60" t="s">
        <v>25</v>
      </c>
      <c r="HD60" t="str">
        <f t="shared" si="117"/>
        <v>( 17 , 0.48895848567792 )</v>
      </c>
      <c r="HE60" t="s">
        <v>23</v>
      </c>
      <c r="HF60">
        <f t="shared" si="123"/>
        <v>17</v>
      </c>
      <c r="HG60" t="s">
        <v>24</v>
      </c>
      <c r="HH60" t="str">
        <f t="shared" si="124"/>
        <v>0.469180627039856</v>
      </c>
      <c r="HI60" t="s">
        <v>25</v>
      </c>
      <c r="HJ60" t="str">
        <f t="shared" si="118"/>
        <v>( 17 , 0.469180627039856 )</v>
      </c>
    </row>
    <row r="61" spans="1:218" x14ac:dyDescent="0.2">
      <c r="A61">
        <v>9</v>
      </c>
      <c r="B61">
        <v>10</v>
      </c>
      <c r="C61">
        <v>0.05</v>
      </c>
      <c r="D61">
        <v>28</v>
      </c>
      <c r="E61" t="s">
        <v>19</v>
      </c>
      <c r="F61">
        <v>1994.645</v>
      </c>
      <c r="G61">
        <v>1737.7750000000001</v>
      </c>
      <c r="H61">
        <v>0.12877980793574789</v>
      </c>
      <c r="I61">
        <v>1200.0555286407471</v>
      </c>
      <c r="J61">
        <v>1200</v>
      </c>
      <c r="K61" t="s">
        <v>16</v>
      </c>
      <c r="L61" t="s">
        <v>13</v>
      </c>
      <c r="M61" t="s">
        <v>13</v>
      </c>
      <c r="N61">
        <v>24.4745996534723</v>
      </c>
      <c r="O61">
        <v>29.09317777251432</v>
      </c>
      <c r="P61">
        <v>30.730606116048701</v>
      </c>
      <c r="Q61">
        <v>30.795195358770091</v>
      </c>
      <c r="R61">
        <v>29.047669146572058</v>
      </c>
      <c r="S61">
        <v>21.469047757941379</v>
      </c>
      <c r="T61">
        <v>16.37461078268214</v>
      </c>
      <c r="U61">
        <v>25.06464485332906</v>
      </c>
      <c r="V61">
        <v>28.439475842946528</v>
      </c>
      <c r="W61">
        <v>28.82777507361677</v>
      </c>
      <c r="X61">
        <v>29.367972790264151</v>
      </c>
      <c r="Y61">
        <v>28.986954485002279</v>
      </c>
      <c r="Z61">
        <v>21.308745730024128</v>
      </c>
      <c r="AA61">
        <v>16.004294081478371</v>
      </c>
      <c r="AB61">
        <v>22.663283550395889</v>
      </c>
      <c r="AC61">
        <v>27.46084579009467</v>
      </c>
      <c r="AD61">
        <v>29.351840995294619</v>
      </c>
      <c r="AE61">
        <v>29.507096913338358</v>
      </c>
      <c r="AF61">
        <v>28.51944623195882</v>
      </c>
      <c r="AG61">
        <v>20.875259162778949</v>
      </c>
      <c r="AH61">
        <v>15.767345417404529</v>
      </c>
      <c r="AI61">
        <v>24.490602312299579</v>
      </c>
      <c r="AJ61">
        <v>27.665481058077631</v>
      </c>
      <c r="AK61">
        <v>28.19439527289774</v>
      </c>
      <c r="AL61">
        <v>29.347111924962849</v>
      </c>
      <c r="AM61">
        <v>28.94494132890598</v>
      </c>
      <c r="AN61">
        <v>21.58819368633754</v>
      </c>
      <c r="AO61">
        <v>16.44391362618649</v>
      </c>
      <c r="AP61" t="s">
        <v>13</v>
      </c>
      <c r="AQ61" t="s">
        <v>13</v>
      </c>
      <c r="AR61">
        <v>4.8496751421650934</v>
      </c>
      <c r="AS61">
        <v>6.0051184864951708</v>
      </c>
      <c r="AT61">
        <v>5.4307022532209013</v>
      </c>
      <c r="AU61">
        <v>4.4501706135278276</v>
      </c>
      <c r="AV61">
        <v>3.4194478716022561</v>
      </c>
      <c r="AW61">
        <v>1.0988417820878029</v>
      </c>
      <c r="AX61">
        <v>0</v>
      </c>
      <c r="AY61">
        <v>4.7553103730394231</v>
      </c>
      <c r="AZ61">
        <v>5.8732551355729017</v>
      </c>
      <c r="BA61">
        <v>5.3990252278594566</v>
      </c>
      <c r="BB61">
        <v>4.41421116049451</v>
      </c>
      <c r="BC61">
        <v>3.3875628278306009</v>
      </c>
      <c r="BD61">
        <v>1.0646868945829711</v>
      </c>
      <c r="BE61">
        <v>0</v>
      </c>
      <c r="BF61">
        <v>4.8633846233563638</v>
      </c>
      <c r="BG61">
        <v>5.957640430042491</v>
      </c>
      <c r="BH61">
        <v>5.2963866908477151</v>
      </c>
      <c r="BI61">
        <v>4.3172583816591414</v>
      </c>
      <c r="BJ61">
        <v>3.414097192115908</v>
      </c>
      <c r="BK61">
        <v>1.093794794512732</v>
      </c>
      <c r="BL61">
        <v>0</v>
      </c>
      <c r="BM61">
        <v>4.5325703454391917</v>
      </c>
      <c r="BN61">
        <v>5.7747313695590332</v>
      </c>
      <c r="BO61">
        <v>5.697143011633635</v>
      </c>
      <c r="BP61">
        <v>5.3576462589576987</v>
      </c>
      <c r="BQ61">
        <v>3.3938767495294759</v>
      </c>
      <c r="BR61">
        <v>0.83782959066626961</v>
      </c>
      <c r="BS61">
        <v>0</v>
      </c>
      <c r="CY61">
        <v>28</v>
      </c>
      <c r="CZ61" t="s">
        <v>28</v>
      </c>
      <c r="DA61">
        <f t="shared" si="111"/>
        <v>1995</v>
      </c>
      <c r="DB61">
        <f t="shared" si="112"/>
        <v>1738</v>
      </c>
      <c r="DD61" t="s">
        <v>23</v>
      </c>
      <c r="DE61" t="str">
        <f t="shared" si="21"/>
        <v>0.05</v>
      </c>
      <c r="DF61" t="s">
        <v>24</v>
      </c>
      <c r="DG61">
        <f t="shared" si="22"/>
        <v>1995</v>
      </c>
      <c r="DH61" t="s">
        <v>25</v>
      </c>
      <c r="DI61" t="str">
        <f t="shared" si="1"/>
        <v>( 0.05 , 1995 )</v>
      </c>
      <c r="DK61" t="s">
        <v>23</v>
      </c>
      <c r="DL61" t="str">
        <f t="shared" si="23"/>
        <v>0.05</v>
      </c>
      <c r="DM61" t="s">
        <v>24</v>
      </c>
      <c r="DN61">
        <f t="shared" si="24"/>
        <v>1738</v>
      </c>
      <c r="DO61" t="s">
        <v>25</v>
      </c>
      <c r="DP61" t="str">
        <f t="shared" si="2"/>
        <v>( 0.05 , 1738 )</v>
      </c>
      <c r="GI61">
        <v>0.70441598664314087</v>
      </c>
      <c r="GJ61">
        <v>0.70979480468491429</v>
      </c>
      <c r="GK61">
        <v>0.69704410810839179</v>
      </c>
      <c r="GN61" t="s">
        <v>180</v>
      </c>
      <c r="GO61" t="s">
        <v>181</v>
      </c>
      <c r="GP61" t="s">
        <v>182</v>
      </c>
      <c r="GR61" t="s">
        <v>23</v>
      </c>
      <c r="GS61">
        <v>18</v>
      </c>
      <c r="GT61" t="s">
        <v>24</v>
      </c>
      <c r="GU61" t="str">
        <f t="shared" si="119"/>
        <v>0.465494866355527</v>
      </c>
      <c r="GV61" t="s">
        <v>25</v>
      </c>
      <c r="GW61" t="str">
        <f t="shared" si="120"/>
        <v>( 18 , 0.465494866355527 )</v>
      </c>
      <c r="GY61" t="s">
        <v>23</v>
      </c>
      <c r="GZ61">
        <f t="shared" si="121"/>
        <v>18</v>
      </c>
      <c r="HA61" t="s">
        <v>24</v>
      </c>
      <c r="HB61" t="str">
        <f t="shared" si="122"/>
        <v>0.478691433417547</v>
      </c>
      <c r="HC61" t="s">
        <v>25</v>
      </c>
      <c r="HD61" t="str">
        <f t="shared" si="117"/>
        <v>( 18 , 0.478691433417547 )</v>
      </c>
      <c r="HE61" t="s">
        <v>23</v>
      </c>
      <c r="HF61">
        <f t="shared" si="123"/>
        <v>18</v>
      </c>
      <c r="HG61" t="s">
        <v>24</v>
      </c>
      <c r="HH61" t="str">
        <f t="shared" si="124"/>
        <v>0.454884066152451</v>
      </c>
      <c r="HI61" t="s">
        <v>25</v>
      </c>
      <c r="HJ61" t="str">
        <f t="shared" si="118"/>
        <v>( 18 , 0.454884066152451 )</v>
      </c>
    </row>
    <row r="62" spans="1:218" x14ac:dyDescent="0.2">
      <c r="A62">
        <v>9</v>
      </c>
      <c r="B62">
        <v>10</v>
      </c>
      <c r="C62">
        <v>0.05</v>
      </c>
      <c r="D62">
        <v>29</v>
      </c>
      <c r="E62" t="s">
        <v>19</v>
      </c>
      <c r="F62">
        <v>1670.89</v>
      </c>
      <c r="G62">
        <v>1530.855</v>
      </c>
      <c r="H62">
        <v>8.3808628934280455E-2</v>
      </c>
      <c r="I62">
        <v>1200.041711807251</v>
      </c>
      <c r="J62">
        <v>1200</v>
      </c>
      <c r="K62" t="s">
        <v>16</v>
      </c>
      <c r="L62" t="s">
        <v>13</v>
      </c>
      <c r="M62" t="s">
        <v>13</v>
      </c>
      <c r="N62">
        <v>25.001245864095889</v>
      </c>
      <c r="O62">
        <v>29.803562379784271</v>
      </c>
      <c r="P62">
        <v>31.14862832637824</v>
      </c>
      <c r="Q62">
        <v>31.216515913284731</v>
      </c>
      <c r="R62">
        <v>28.935113349727271</v>
      </c>
      <c r="S62">
        <v>21.12342063451888</v>
      </c>
      <c r="T62">
        <v>16.072538183853251</v>
      </c>
      <c r="U62">
        <v>23.49076311651897</v>
      </c>
      <c r="V62">
        <v>27.07432320903008</v>
      </c>
      <c r="W62">
        <v>28.76446566819261</v>
      </c>
      <c r="X62">
        <v>30.144508444821291</v>
      </c>
      <c r="Y62">
        <v>28.931079823944849</v>
      </c>
      <c r="Z62">
        <v>21.226155204802559</v>
      </c>
      <c r="AA62">
        <v>16.075863000212269</v>
      </c>
      <c r="AB62">
        <v>23.346625399077649</v>
      </c>
      <c r="AC62">
        <v>27.854798690724991</v>
      </c>
      <c r="AD62">
        <v>29.278084235398911</v>
      </c>
      <c r="AE62">
        <v>30.139649509402972</v>
      </c>
      <c r="AF62">
        <v>28.220032282128159</v>
      </c>
      <c r="AG62">
        <v>20.868242983318019</v>
      </c>
      <c r="AH62">
        <v>16.050074987120631</v>
      </c>
      <c r="AI62">
        <v>23.912110899958549</v>
      </c>
      <c r="AJ62">
        <v>27.79613156453242</v>
      </c>
      <c r="AK62">
        <v>29.199818132577469</v>
      </c>
      <c r="AL62">
        <v>30.237078653461872</v>
      </c>
      <c r="AM62">
        <v>29.038730414112511</v>
      </c>
      <c r="AN62">
        <v>21.570114881316599</v>
      </c>
      <c r="AO62">
        <v>16.7186650912234</v>
      </c>
      <c r="AP62" t="s">
        <v>13</v>
      </c>
      <c r="AQ62" t="s">
        <v>13</v>
      </c>
      <c r="AR62">
        <v>5.4750636942204274</v>
      </c>
      <c r="AS62">
        <v>5.9627790745583802</v>
      </c>
      <c r="AT62">
        <v>5.109124974150939</v>
      </c>
      <c r="AU62">
        <v>4.0405726801290811</v>
      </c>
      <c r="AV62">
        <v>3.3538402761558022</v>
      </c>
      <c r="AW62">
        <v>1.139961810249309</v>
      </c>
      <c r="AX62">
        <v>0</v>
      </c>
      <c r="AY62">
        <v>5.024351929591889</v>
      </c>
      <c r="AZ62">
        <v>6.0502049464187309</v>
      </c>
      <c r="BA62">
        <v>5.5904819636843959</v>
      </c>
      <c r="BB62">
        <v>4.2090120524400492</v>
      </c>
      <c r="BC62">
        <v>3.381655412762067</v>
      </c>
      <c r="BD62">
        <v>1.124531548059913</v>
      </c>
      <c r="BE62">
        <v>0</v>
      </c>
      <c r="BF62">
        <v>5.2288425736565056</v>
      </c>
      <c r="BG62">
        <v>6.0573083831043766</v>
      </c>
      <c r="BH62">
        <v>5.6203473342002868</v>
      </c>
      <c r="BI62">
        <v>4.6045253723215831</v>
      </c>
      <c r="BJ62">
        <v>3.3312062662347062</v>
      </c>
      <c r="BK62">
        <v>1.002469279769284</v>
      </c>
      <c r="BL62">
        <v>0</v>
      </c>
      <c r="BM62">
        <v>5.0163672338696088</v>
      </c>
      <c r="BN62">
        <v>6.1114899005168573</v>
      </c>
      <c r="BO62">
        <v>5.7459063959863261</v>
      </c>
      <c r="BP62">
        <v>4.9755155584940853</v>
      </c>
      <c r="BQ62">
        <v>3.425531432530057</v>
      </c>
      <c r="BR62">
        <v>0.93128133917975942</v>
      </c>
      <c r="BS62">
        <v>0</v>
      </c>
      <c r="BU62">
        <v>314</v>
      </c>
      <c r="BV62">
        <v>26</v>
      </c>
      <c r="CY62">
        <v>29</v>
      </c>
      <c r="CZ62" t="s">
        <v>28</v>
      </c>
      <c r="DA62">
        <f t="shared" si="111"/>
        <v>1671</v>
      </c>
      <c r="DB62">
        <f t="shared" si="112"/>
        <v>1531</v>
      </c>
      <c r="DD62" t="s">
        <v>23</v>
      </c>
      <c r="DE62" t="str">
        <f t="shared" si="21"/>
        <v>0.05</v>
      </c>
      <c r="DF62" t="s">
        <v>24</v>
      </c>
      <c r="DG62">
        <f t="shared" si="22"/>
        <v>1671</v>
      </c>
      <c r="DH62" t="s">
        <v>25</v>
      </c>
      <c r="DI62" t="str">
        <f t="shared" si="1"/>
        <v>( 0.05 , 1671 )</v>
      </c>
      <c r="DK62" t="s">
        <v>23</v>
      </c>
      <c r="DL62" t="str">
        <f t="shared" si="23"/>
        <v>0.05</v>
      </c>
      <c r="DM62" t="s">
        <v>24</v>
      </c>
      <c r="DN62">
        <f t="shared" si="24"/>
        <v>1531</v>
      </c>
      <c r="DO62" t="s">
        <v>25</v>
      </c>
      <c r="DP62" t="str">
        <f t="shared" si="2"/>
        <v>( 0.05 , 1531 )</v>
      </c>
      <c r="GI62">
        <v>0.93759732694308706</v>
      </c>
      <c r="GJ62">
        <v>0.94146089816938971</v>
      </c>
      <c r="GK62">
        <v>0.92720294561469019</v>
      </c>
      <c r="GN62" t="s">
        <v>183</v>
      </c>
      <c r="GO62" t="s">
        <v>184</v>
      </c>
      <c r="GP62" t="s">
        <v>185</v>
      </c>
      <c r="GR62" t="s">
        <v>23</v>
      </c>
      <c r="GS62">
        <v>19</v>
      </c>
      <c r="GT62" t="s">
        <v>24</v>
      </c>
      <c r="GU62" t="str">
        <f t="shared" si="119"/>
        <v>0.830906011231959</v>
      </c>
      <c r="GV62" t="s">
        <v>25</v>
      </c>
      <c r="GW62" t="str">
        <f t="shared" si="120"/>
        <v>( 19 , 0.830906011231959 )</v>
      </c>
      <c r="GY62" t="s">
        <v>23</v>
      </c>
      <c r="GZ62">
        <f t="shared" si="121"/>
        <v>19</v>
      </c>
      <c r="HA62" t="s">
        <v>24</v>
      </c>
      <c r="HB62" t="str">
        <f t="shared" si="122"/>
        <v>0.846128688444859</v>
      </c>
      <c r="HC62" t="s">
        <v>25</v>
      </c>
      <c r="HD62" t="str">
        <f t="shared" si="117"/>
        <v>( 19 , 0.846128688444859 )</v>
      </c>
      <c r="HE62" t="s">
        <v>23</v>
      </c>
      <c r="HF62">
        <f t="shared" si="123"/>
        <v>19</v>
      </c>
      <c r="HG62" t="s">
        <v>24</v>
      </c>
      <c r="HH62" t="str">
        <f t="shared" si="124"/>
        <v>0.816055018770335</v>
      </c>
      <c r="HI62" t="s">
        <v>25</v>
      </c>
      <c r="HJ62" t="str">
        <f t="shared" si="118"/>
        <v>( 19 , 0.816055018770335 )</v>
      </c>
    </row>
    <row r="63" spans="1:218" x14ac:dyDescent="0.2">
      <c r="A63">
        <v>9</v>
      </c>
      <c r="B63">
        <v>10</v>
      </c>
      <c r="C63">
        <v>0.05</v>
      </c>
      <c r="D63">
        <v>30</v>
      </c>
      <c r="E63" t="s">
        <v>19</v>
      </c>
      <c r="F63">
        <v>1505.2650000000001</v>
      </c>
      <c r="G63">
        <v>1343.84</v>
      </c>
      <c r="H63">
        <v>0.1072402533773123</v>
      </c>
      <c r="I63">
        <v>1200.0619964599609</v>
      </c>
      <c r="J63">
        <v>1200</v>
      </c>
      <c r="K63" t="s">
        <v>16</v>
      </c>
      <c r="L63" t="s">
        <v>13</v>
      </c>
      <c r="M63" t="s">
        <v>13</v>
      </c>
      <c r="N63">
        <v>24.892879030163581</v>
      </c>
      <c r="O63">
        <v>29.612959880774941</v>
      </c>
      <c r="P63">
        <v>30.577098000648292</v>
      </c>
      <c r="Q63">
        <v>30.238774864994131</v>
      </c>
      <c r="R63">
        <v>28.626398101509668</v>
      </c>
      <c r="S63">
        <v>21.649044014640548</v>
      </c>
      <c r="T63">
        <v>16.692690057428059</v>
      </c>
      <c r="U63">
        <v>22.30771878985529</v>
      </c>
      <c r="V63">
        <v>26.915201745262451</v>
      </c>
      <c r="W63">
        <v>29.274998408603071</v>
      </c>
      <c r="X63">
        <v>29.99287870474334</v>
      </c>
      <c r="Y63">
        <v>28.139082214395071</v>
      </c>
      <c r="Z63">
        <v>21.29118461681168</v>
      </c>
      <c r="AA63">
        <v>16.332738033998758</v>
      </c>
      <c r="AB63">
        <v>23.447163200666399</v>
      </c>
      <c r="AC63">
        <v>28.435858710403512</v>
      </c>
      <c r="AD63">
        <v>29.63235194981787</v>
      </c>
      <c r="AE63">
        <v>30.060151874418441</v>
      </c>
      <c r="AF63">
        <v>29.057555729951272</v>
      </c>
      <c r="AG63">
        <v>21.47208031236169</v>
      </c>
      <c r="AH63">
        <v>16.148611383857531</v>
      </c>
      <c r="AI63">
        <v>22.13622738018643</v>
      </c>
      <c r="AJ63">
        <v>27.20874990982751</v>
      </c>
      <c r="AK63">
        <v>29.097121915962241</v>
      </c>
      <c r="AL63">
        <v>30.182176107611241</v>
      </c>
      <c r="AM63">
        <v>28.709199199168889</v>
      </c>
      <c r="AN63">
        <v>21.6847894792812</v>
      </c>
      <c r="AO63">
        <v>16.648665647001408</v>
      </c>
      <c r="AP63" t="s">
        <v>13</v>
      </c>
      <c r="AQ63" t="s">
        <v>13</v>
      </c>
      <c r="AR63">
        <v>4.7811579059488016</v>
      </c>
      <c r="AS63">
        <v>5.8363906309945968</v>
      </c>
      <c r="AT63">
        <v>5.7203773742960191</v>
      </c>
      <c r="AU63">
        <v>5.0442354007624726</v>
      </c>
      <c r="AV63">
        <v>3.3969834214145389</v>
      </c>
      <c r="AW63">
        <v>0.94408288554242781</v>
      </c>
      <c r="AX63">
        <v>0</v>
      </c>
      <c r="AY63">
        <v>4.3045707879649449</v>
      </c>
      <c r="AZ63">
        <v>6.0799221087352588</v>
      </c>
      <c r="BA63">
        <v>6.1068109207724994</v>
      </c>
      <c r="BB63">
        <v>4.8407334658559646</v>
      </c>
      <c r="BC63">
        <v>3.2991162104310758</v>
      </c>
      <c r="BD63">
        <v>0.9728393365701018</v>
      </c>
      <c r="BE63">
        <v>0</v>
      </c>
      <c r="BF63">
        <v>4.5919689586631574</v>
      </c>
      <c r="BG63">
        <v>6.1559450149280686</v>
      </c>
      <c r="BH63">
        <v>5.6605924184044234</v>
      </c>
      <c r="BI63">
        <v>4.4791650953886606</v>
      </c>
      <c r="BJ63">
        <v>3.3956842163494678</v>
      </c>
      <c r="BK63">
        <v>1.0406565984319871</v>
      </c>
      <c r="BL63">
        <v>0</v>
      </c>
      <c r="BM63">
        <v>4.5744675885231043</v>
      </c>
      <c r="BN63">
        <v>6.1986226031423612</v>
      </c>
      <c r="BO63">
        <v>5.9781573079475914</v>
      </c>
      <c r="BP63">
        <v>5.2243600911616994</v>
      </c>
      <c r="BQ63">
        <v>3.4503329913287688</v>
      </c>
      <c r="BR63">
        <v>0.9190177477794359</v>
      </c>
      <c r="BS63">
        <v>0</v>
      </c>
      <c r="BU63">
        <v>94</v>
      </c>
      <c r="BV63">
        <v>34</v>
      </c>
      <c r="CY63">
        <v>30</v>
      </c>
      <c r="CZ63" t="s">
        <v>28</v>
      </c>
      <c r="DA63">
        <f t="shared" si="111"/>
        <v>1505</v>
      </c>
      <c r="DB63">
        <f t="shared" si="112"/>
        <v>1344</v>
      </c>
      <c r="DD63" t="s">
        <v>23</v>
      </c>
      <c r="DE63" t="str">
        <f t="shared" si="21"/>
        <v>0.05</v>
      </c>
      <c r="DF63" t="s">
        <v>24</v>
      </c>
      <c r="DG63">
        <f t="shared" si="22"/>
        <v>1505</v>
      </c>
      <c r="DH63" t="s">
        <v>25</v>
      </c>
      <c r="DI63" t="str">
        <f t="shared" si="1"/>
        <v>( 0.05 , 1505 )</v>
      </c>
      <c r="DK63" t="s">
        <v>23</v>
      </c>
      <c r="DL63" t="str">
        <f t="shared" si="23"/>
        <v>0.05</v>
      </c>
      <c r="DM63" t="s">
        <v>24</v>
      </c>
      <c r="DN63">
        <f t="shared" si="24"/>
        <v>1344</v>
      </c>
      <c r="DO63" t="s">
        <v>25</v>
      </c>
      <c r="DP63" t="str">
        <f t="shared" si="2"/>
        <v>( 0.05 , 1344 )</v>
      </c>
      <c r="GI63">
        <v>0.28219682110671063</v>
      </c>
      <c r="GJ63">
        <v>0.28741959082640467</v>
      </c>
      <c r="GK63">
        <v>0.27548209843347299</v>
      </c>
      <c r="GN63" t="s">
        <v>186</v>
      </c>
      <c r="GO63" t="s">
        <v>187</v>
      </c>
      <c r="GP63" t="s">
        <v>188</v>
      </c>
      <c r="GR63" t="s">
        <v>23</v>
      </c>
      <c r="GS63">
        <v>20</v>
      </c>
      <c r="GT63" t="s">
        <v>24</v>
      </c>
      <c r="GU63" t="str">
        <f t="shared" si="119"/>
        <v>0.279270663372326</v>
      </c>
      <c r="GV63" t="s">
        <v>25</v>
      </c>
      <c r="GW63" t="str">
        <f t="shared" si="120"/>
        <v>( 20 , 0.279270663372326 )</v>
      </c>
      <c r="GY63" t="s">
        <v>23</v>
      </c>
      <c r="GZ63">
        <f t="shared" si="121"/>
        <v>20</v>
      </c>
      <c r="HA63" t="s">
        <v>24</v>
      </c>
      <c r="HB63" t="str">
        <f t="shared" si="122"/>
        <v>0.293936968121491</v>
      </c>
      <c r="HC63" t="s">
        <v>25</v>
      </c>
      <c r="HD63" t="str">
        <f t="shared" si="117"/>
        <v>( 20 , 0.293936968121491 )</v>
      </c>
      <c r="HE63" t="s">
        <v>23</v>
      </c>
      <c r="HF63">
        <f t="shared" si="123"/>
        <v>20</v>
      </c>
      <c r="HG63" t="s">
        <v>24</v>
      </c>
      <c r="HH63" t="str">
        <f t="shared" si="124"/>
        <v>0.264652358113309</v>
      </c>
      <c r="HI63" t="s">
        <v>25</v>
      </c>
      <c r="HJ63" t="str">
        <f t="shared" si="118"/>
        <v>( 20 , 0.264652358113309 )</v>
      </c>
    </row>
    <row r="64" spans="1:218" x14ac:dyDescent="0.2">
      <c r="A64">
        <v>9</v>
      </c>
      <c r="B64">
        <v>10</v>
      </c>
      <c r="C64">
        <v>0.1</v>
      </c>
      <c r="D64">
        <v>1</v>
      </c>
      <c r="E64" t="s">
        <v>19</v>
      </c>
      <c r="F64">
        <v>868.02998914971306</v>
      </c>
      <c r="G64">
        <v>390.87500223722338</v>
      </c>
      <c r="H64">
        <v>0.54969873492492038</v>
      </c>
      <c r="I64">
        <v>1200.0481719970701</v>
      </c>
      <c r="J64">
        <v>1200</v>
      </c>
      <c r="K64" t="s">
        <v>16</v>
      </c>
      <c r="L64" t="s">
        <v>13</v>
      </c>
      <c r="M64" t="s">
        <v>13</v>
      </c>
      <c r="N64">
        <v>24.46941056852145</v>
      </c>
      <c r="O64">
        <v>28.277835851500249</v>
      </c>
      <c r="P64">
        <v>28.430665299555042</v>
      </c>
      <c r="Q64">
        <v>29.52713385067414</v>
      </c>
      <c r="R64">
        <v>28.094703306893379</v>
      </c>
      <c r="S64">
        <v>20.68585285894407</v>
      </c>
      <c r="T64">
        <v>15.794603710238141</v>
      </c>
      <c r="U64">
        <v>22.96222365866187</v>
      </c>
      <c r="V64">
        <v>27.984031037898731</v>
      </c>
      <c r="W64">
        <v>29.643021083836722</v>
      </c>
      <c r="X64">
        <v>29.54030881158582</v>
      </c>
      <c r="Y64">
        <v>28.000583349886281</v>
      </c>
      <c r="Z64">
        <v>20.73148260574353</v>
      </c>
      <c r="AA64">
        <v>15.721443247118451</v>
      </c>
      <c r="AB64">
        <v>22.283857340394722</v>
      </c>
      <c r="AC64">
        <v>26.452342845522711</v>
      </c>
      <c r="AD64">
        <v>27.747400605901671</v>
      </c>
      <c r="AE64">
        <v>28.94020169693907</v>
      </c>
      <c r="AF64">
        <v>28.322311665521411</v>
      </c>
      <c r="AG64">
        <v>20.970568451446461</v>
      </c>
      <c r="AH64">
        <v>15.87506523839847</v>
      </c>
      <c r="AI64">
        <v>23.14624713289891</v>
      </c>
      <c r="AJ64">
        <v>27.740423338135351</v>
      </c>
      <c r="AK64">
        <v>29.64691313039415</v>
      </c>
      <c r="AL64">
        <v>29.964899993024829</v>
      </c>
      <c r="AM64">
        <v>28.224866685281221</v>
      </c>
      <c r="AN64">
        <v>21.384530145728291</v>
      </c>
      <c r="AO64">
        <v>16.62341511512675</v>
      </c>
      <c r="AP64" t="s">
        <v>13</v>
      </c>
      <c r="AQ64" t="s">
        <v>13</v>
      </c>
      <c r="AR64">
        <v>4.5368287933856939</v>
      </c>
      <c r="AS64">
        <v>5.38001780977857</v>
      </c>
      <c r="AT64">
        <v>5.044860893849652</v>
      </c>
      <c r="AU64">
        <v>4.23276146223112</v>
      </c>
      <c r="AV64">
        <v>3.5055103729190011</v>
      </c>
      <c r="AW64">
        <v>1.1673712362939721</v>
      </c>
      <c r="AX64">
        <v>0</v>
      </c>
      <c r="AY64">
        <v>4.7148032543025407</v>
      </c>
      <c r="AZ64">
        <v>5.6650488881377568</v>
      </c>
      <c r="BA64">
        <v>5.5795190473783016</v>
      </c>
      <c r="BB64">
        <v>4.4940992256045966</v>
      </c>
      <c r="BC64">
        <v>3.2476656285355712</v>
      </c>
      <c r="BD64">
        <v>1.0122752971088831</v>
      </c>
      <c r="BE64">
        <v>0</v>
      </c>
      <c r="BF64">
        <v>4.896410797464843</v>
      </c>
      <c r="BG64">
        <v>5.6498187643116067</v>
      </c>
      <c r="BH64">
        <v>5.5293840953507889</v>
      </c>
      <c r="BI64">
        <v>4.4478760327926796</v>
      </c>
      <c r="BJ64">
        <v>3.3828066086378898</v>
      </c>
      <c r="BK64">
        <v>1.097075519006693</v>
      </c>
      <c r="BL64">
        <v>0</v>
      </c>
      <c r="BM64">
        <v>4.9057542334388859</v>
      </c>
      <c r="BN64">
        <v>6.1127525464841508</v>
      </c>
      <c r="BO64">
        <v>5.8012431886999467</v>
      </c>
      <c r="BP64">
        <v>5.0932931857141277</v>
      </c>
      <c r="BQ64">
        <v>3.4493122040065818</v>
      </c>
      <c r="BR64">
        <v>0.95906619345676258</v>
      </c>
      <c r="BS64">
        <v>0</v>
      </c>
      <c r="BU64">
        <v>291.25</v>
      </c>
      <c r="BV64">
        <v>16</v>
      </c>
      <c r="CY64">
        <v>1</v>
      </c>
      <c r="CZ64" t="s">
        <v>29</v>
      </c>
      <c r="DA64">
        <f>ROUND(BX4,0)</f>
        <v>868</v>
      </c>
      <c r="DB64">
        <f>ROUND(CH4,0)</f>
        <v>391</v>
      </c>
      <c r="DD64" t="s">
        <v>23</v>
      </c>
      <c r="DE64" t="str">
        <f t="shared" si="21"/>
        <v>0.10</v>
      </c>
      <c r="DF64" t="s">
        <v>24</v>
      </c>
      <c r="DG64">
        <f t="shared" si="22"/>
        <v>868</v>
      </c>
      <c r="DH64" t="s">
        <v>25</v>
      </c>
      <c r="DI64" t="str">
        <f t="shared" si="1"/>
        <v>( 0.10 , 868 )</v>
      </c>
      <c r="DK64" t="s">
        <v>23</v>
      </c>
      <c r="DL64" t="str">
        <f t="shared" si="23"/>
        <v>0.10</v>
      </c>
      <c r="DM64" t="s">
        <v>24</v>
      </c>
      <c r="DN64">
        <f t="shared" si="24"/>
        <v>391</v>
      </c>
      <c r="DO64" t="s">
        <v>25</v>
      </c>
      <c r="DP64" t="str">
        <f t="shared" si="2"/>
        <v>( 0.10 , 391 )</v>
      </c>
      <c r="GI64">
        <v>0</v>
      </c>
      <c r="GJ64">
        <v>0</v>
      </c>
      <c r="GK64">
        <v>0</v>
      </c>
      <c r="GN64">
        <v>0</v>
      </c>
      <c r="GO64">
        <v>0</v>
      </c>
      <c r="GP64">
        <v>0</v>
      </c>
      <c r="GR64" t="s">
        <v>23</v>
      </c>
      <c r="GS64">
        <v>21</v>
      </c>
      <c r="GT64" t="s">
        <v>24</v>
      </c>
      <c r="GU64">
        <f t="shared" si="119"/>
        <v>0</v>
      </c>
      <c r="GV64" t="s">
        <v>25</v>
      </c>
      <c r="GW64" t="str">
        <f t="shared" si="120"/>
        <v>( 21 , 0 )</v>
      </c>
      <c r="GY64" t="s">
        <v>23</v>
      </c>
      <c r="GZ64">
        <f t="shared" si="121"/>
        <v>21</v>
      </c>
      <c r="HA64" t="s">
        <v>24</v>
      </c>
      <c r="HB64">
        <f t="shared" si="122"/>
        <v>0</v>
      </c>
      <c r="HC64" t="s">
        <v>25</v>
      </c>
      <c r="HD64" t="str">
        <f t="shared" si="117"/>
        <v>( 21 , 0 )</v>
      </c>
      <c r="HE64" t="s">
        <v>23</v>
      </c>
      <c r="HF64">
        <f t="shared" si="123"/>
        <v>21</v>
      </c>
      <c r="HG64" t="s">
        <v>24</v>
      </c>
      <c r="HH64">
        <f t="shared" si="124"/>
        <v>0</v>
      </c>
      <c r="HI64" t="s">
        <v>25</v>
      </c>
      <c r="HJ64" t="str">
        <f t="shared" si="118"/>
        <v>( 21 , 0 )</v>
      </c>
    </row>
    <row r="65" spans="1:226" x14ac:dyDescent="0.2">
      <c r="A65">
        <v>9</v>
      </c>
      <c r="B65">
        <v>10</v>
      </c>
      <c r="C65">
        <v>0.1</v>
      </c>
      <c r="D65">
        <v>2</v>
      </c>
      <c r="E65" t="s">
        <v>19</v>
      </c>
      <c r="F65">
        <v>748.21500000000003</v>
      </c>
      <c r="G65">
        <v>623.71500000000003</v>
      </c>
      <c r="H65">
        <v>0.16639602253363001</v>
      </c>
      <c r="I65">
        <v>1200.1341743469241</v>
      </c>
      <c r="J65">
        <v>1200</v>
      </c>
      <c r="K65" t="s">
        <v>16</v>
      </c>
      <c r="L65" t="s">
        <v>13</v>
      </c>
      <c r="M65" t="s">
        <v>13</v>
      </c>
      <c r="N65">
        <v>24.338001929347929</v>
      </c>
      <c r="O65">
        <v>28.025105307264301</v>
      </c>
      <c r="P65">
        <v>30.31373221787327</v>
      </c>
      <c r="Q65">
        <v>30.44432161676071</v>
      </c>
      <c r="R65">
        <v>28.508554410155629</v>
      </c>
      <c r="S65">
        <v>21.32405119074231</v>
      </c>
      <c r="T65">
        <v>16.380531673687159</v>
      </c>
      <c r="U65">
        <v>23.41110605273839</v>
      </c>
      <c r="V65">
        <v>28.19730576044191</v>
      </c>
      <c r="W65">
        <v>29.34464523956472</v>
      </c>
      <c r="X65">
        <v>29.40155526639824</v>
      </c>
      <c r="Y65">
        <v>28.19488891045064</v>
      </c>
      <c r="Z65">
        <v>21.08997145770515</v>
      </c>
      <c r="AA65">
        <v>16.017784069001209</v>
      </c>
      <c r="AB65">
        <v>22.127460377561821</v>
      </c>
      <c r="AC65">
        <v>26.30297239423161</v>
      </c>
      <c r="AD65">
        <v>28.76478872162939</v>
      </c>
      <c r="AE65">
        <v>29.395177857718281</v>
      </c>
      <c r="AF65">
        <v>28.545429306289751</v>
      </c>
      <c r="AG65">
        <v>21.08939938417134</v>
      </c>
      <c r="AH65">
        <v>15.86460504950583</v>
      </c>
      <c r="AI65">
        <v>22.991898727010501</v>
      </c>
      <c r="AJ65">
        <v>27.698932476079179</v>
      </c>
      <c r="AK65">
        <v>29.225230568434181</v>
      </c>
      <c r="AL65">
        <v>29.394630830602491</v>
      </c>
      <c r="AM65">
        <v>28.486422062968391</v>
      </c>
      <c r="AN65">
        <v>21.38857841528262</v>
      </c>
      <c r="AO65">
        <v>16.314325126087109</v>
      </c>
      <c r="AP65" t="s">
        <v>13</v>
      </c>
      <c r="AQ65" t="s">
        <v>13</v>
      </c>
      <c r="AR65">
        <v>5.056773464487252</v>
      </c>
      <c r="AS65">
        <v>5.500608621604786</v>
      </c>
      <c r="AT65">
        <v>5.2982891092750037</v>
      </c>
      <c r="AU65">
        <v>5.1288453829440872</v>
      </c>
      <c r="AV65">
        <v>3.4342160448643559</v>
      </c>
      <c r="AW65">
        <v>0.92879078840682017</v>
      </c>
      <c r="AX65">
        <v>0</v>
      </c>
      <c r="AY65">
        <v>4.6375571633394799</v>
      </c>
      <c r="AZ65">
        <v>6.1445242513303127</v>
      </c>
      <c r="BA65">
        <v>5.7392676005543013</v>
      </c>
      <c r="BB65">
        <v>4.2646841571011151</v>
      </c>
      <c r="BC65">
        <v>3.2676586862611452</v>
      </c>
      <c r="BD65">
        <v>1.080214773272562</v>
      </c>
      <c r="BE65">
        <v>0</v>
      </c>
      <c r="BF65">
        <v>4.6268698262134969</v>
      </c>
      <c r="BG65">
        <v>5.5613622060135404</v>
      </c>
      <c r="BH65">
        <v>5.4740400782225942</v>
      </c>
      <c r="BI65">
        <v>4.8164892943351916</v>
      </c>
      <c r="BJ65">
        <v>3.3896650263239589</v>
      </c>
      <c r="BK65">
        <v>0.96847497535193083</v>
      </c>
      <c r="BL65">
        <v>0</v>
      </c>
      <c r="BM65">
        <v>4.5264195976860284</v>
      </c>
      <c r="BN65">
        <v>6.1058132328310748</v>
      </c>
      <c r="BO65">
        <v>5.8756866917626338</v>
      </c>
      <c r="BP65">
        <v>4.6115849129793958</v>
      </c>
      <c r="BQ65">
        <v>3.4472953659620722</v>
      </c>
      <c r="BR65">
        <v>1.109999495450285</v>
      </c>
      <c r="BS65">
        <v>0</v>
      </c>
      <c r="BU65">
        <v>154</v>
      </c>
      <c r="BV65">
        <v>26</v>
      </c>
      <c r="CY65">
        <v>2</v>
      </c>
      <c r="CZ65" t="s">
        <v>29</v>
      </c>
      <c r="DA65">
        <f t="shared" ref="DA65:DA92" si="125">ROUND(BX5,0)</f>
        <v>748</v>
      </c>
      <c r="DB65">
        <f t="shared" ref="DB65:DB93" si="126">ROUND(CH5,0)</f>
        <v>624</v>
      </c>
      <c r="DD65" t="s">
        <v>23</v>
      </c>
      <c r="DE65" t="str">
        <f t="shared" si="21"/>
        <v>0.10</v>
      </c>
      <c r="DF65" t="s">
        <v>24</v>
      </c>
      <c r="DG65">
        <f t="shared" si="22"/>
        <v>748</v>
      </c>
      <c r="DH65" t="s">
        <v>25</v>
      </c>
      <c r="DI65" t="str">
        <f t="shared" si="1"/>
        <v>( 0.10 , 748 )</v>
      </c>
      <c r="DK65" t="s">
        <v>23</v>
      </c>
      <c r="DL65" t="str">
        <f t="shared" si="23"/>
        <v>0.10</v>
      </c>
      <c r="DM65" t="s">
        <v>24</v>
      </c>
      <c r="DN65">
        <f t="shared" si="24"/>
        <v>624</v>
      </c>
      <c r="DO65" t="s">
        <v>25</v>
      </c>
      <c r="DP65" t="str">
        <f t="shared" si="2"/>
        <v>( 0.10 , 624 )</v>
      </c>
      <c r="GI65">
        <v>0.70989186335650245</v>
      </c>
      <c r="GJ65">
        <v>0.71810143820365957</v>
      </c>
      <c r="GK65">
        <v>0.70670717434879327</v>
      </c>
      <c r="GN65" t="s">
        <v>189</v>
      </c>
      <c r="GO65" t="s">
        <v>190</v>
      </c>
      <c r="GP65" t="s">
        <v>191</v>
      </c>
      <c r="GR65" t="s">
        <v>23</v>
      </c>
      <c r="GS65">
        <v>22</v>
      </c>
      <c r="GT65" t="s">
        <v>24</v>
      </c>
      <c r="GU65" t="str">
        <f t="shared" si="119"/>
        <v>0.320751781406731</v>
      </c>
      <c r="GV65" t="s">
        <v>25</v>
      </c>
      <c r="GW65" t="str">
        <f t="shared" si="120"/>
        <v>( 22 , 0.320751781406731 )</v>
      </c>
      <c r="GY65" t="s">
        <v>23</v>
      </c>
      <c r="GZ65">
        <f t="shared" si="121"/>
        <v>22</v>
      </c>
      <c r="HA65" t="s">
        <v>24</v>
      </c>
      <c r="HB65" t="str">
        <f t="shared" si="122"/>
        <v>0.331277919803444</v>
      </c>
      <c r="HC65" t="s">
        <v>25</v>
      </c>
      <c r="HD65" t="str">
        <f t="shared" si="117"/>
        <v>( 22 , 0.331277919803444 )</v>
      </c>
      <c r="HE65" t="s">
        <v>23</v>
      </c>
      <c r="HF65">
        <f t="shared" si="123"/>
        <v>22</v>
      </c>
      <c r="HG65" t="s">
        <v>24</v>
      </c>
      <c r="HH65" t="str">
        <f t="shared" si="124"/>
        <v>0.31170037959358</v>
      </c>
      <c r="HI65" t="s">
        <v>25</v>
      </c>
      <c r="HJ65" t="str">
        <f t="shared" si="118"/>
        <v>( 22 , 0.31170037959358 )</v>
      </c>
    </row>
    <row r="66" spans="1:226" x14ac:dyDescent="0.2">
      <c r="A66">
        <v>9</v>
      </c>
      <c r="B66">
        <v>10</v>
      </c>
      <c r="C66">
        <v>0.1</v>
      </c>
      <c r="D66">
        <v>3</v>
      </c>
      <c r="E66" t="s">
        <v>19</v>
      </c>
      <c r="F66">
        <v>910.8900000000001</v>
      </c>
      <c r="G66">
        <v>753.82</v>
      </c>
      <c r="H66">
        <v>0.17243574965143979</v>
      </c>
      <c r="I66">
        <v>1200.079862594604</v>
      </c>
      <c r="J66">
        <v>1200</v>
      </c>
      <c r="K66" t="s">
        <v>16</v>
      </c>
      <c r="L66" t="s">
        <v>13</v>
      </c>
      <c r="M66" t="s">
        <v>13</v>
      </c>
      <c r="N66">
        <v>24.985326171553709</v>
      </c>
      <c r="O66">
        <v>29.00854504092521</v>
      </c>
      <c r="P66">
        <v>29.750356378405652</v>
      </c>
      <c r="Q66">
        <v>30.457488869616508</v>
      </c>
      <c r="R66">
        <v>28.594600859747221</v>
      </c>
      <c r="S66">
        <v>21.378224399866308</v>
      </c>
      <c r="T66">
        <v>16.461319828788501</v>
      </c>
      <c r="U66">
        <v>24.574304931055881</v>
      </c>
      <c r="V66">
        <v>28.313721350041561</v>
      </c>
      <c r="W66">
        <v>29.852300835828562</v>
      </c>
      <c r="X66">
        <v>29.360900172802111</v>
      </c>
      <c r="Y66">
        <v>28.075973766171892</v>
      </c>
      <c r="Z66">
        <v>20.936217258719019</v>
      </c>
      <c r="AA66">
        <v>16.01367115176409</v>
      </c>
      <c r="AB66">
        <v>23.298614675811471</v>
      </c>
      <c r="AC66">
        <v>27.34149164737353</v>
      </c>
      <c r="AD66">
        <v>28.473466735299532</v>
      </c>
      <c r="AE66">
        <v>29.98957730000685</v>
      </c>
      <c r="AF66">
        <v>29.102036492424819</v>
      </c>
      <c r="AG66">
        <v>21.507561812625699</v>
      </c>
      <c r="AH66">
        <v>16.324932720089659</v>
      </c>
      <c r="AI66">
        <v>24.696722391844219</v>
      </c>
      <c r="AJ66">
        <v>27.638855211605279</v>
      </c>
      <c r="AK66">
        <v>29.54205765800365</v>
      </c>
      <c r="AL66">
        <v>30.277671313797061</v>
      </c>
      <c r="AM66">
        <v>29.194323724544891</v>
      </c>
      <c r="AN66">
        <v>21.995974821289131</v>
      </c>
      <c r="AO66">
        <v>16.90703399125108</v>
      </c>
      <c r="AP66" t="s">
        <v>13</v>
      </c>
      <c r="AQ66" t="s">
        <v>13</v>
      </c>
      <c r="AR66">
        <v>4.7572163701822028</v>
      </c>
      <c r="AS66">
        <v>5.7494385270354327</v>
      </c>
      <c r="AT66">
        <v>5.579386895897323</v>
      </c>
      <c r="AU66">
        <v>4.5940306293541164</v>
      </c>
      <c r="AV66">
        <v>3.3845696779890022</v>
      </c>
      <c r="AW66">
        <v>1.043563255087016</v>
      </c>
      <c r="AX66">
        <v>0</v>
      </c>
      <c r="AY66">
        <v>5.2639754549949007</v>
      </c>
      <c r="AZ66">
        <v>5.8366931095330354</v>
      </c>
      <c r="BA66">
        <v>5.2789903927145936</v>
      </c>
      <c r="BB66">
        <v>4.0996740428539802</v>
      </c>
      <c r="BC66">
        <v>3.49125654514798</v>
      </c>
      <c r="BD66">
        <v>1.2330692974416699</v>
      </c>
      <c r="BE66">
        <v>0</v>
      </c>
      <c r="BF66">
        <v>5.080993492506134</v>
      </c>
      <c r="BG66">
        <v>5.8498717663951529</v>
      </c>
      <c r="BH66">
        <v>5.4602198337431007</v>
      </c>
      <c r="BI66">
        <v>4.7115302855949697</v>
      </c>
      <c r="BJ66">
        <v>3.4207930996423621</v>
      </c>
      <c r="BK66">
        <v>1.022392411676422</v>
      </c>
      <c r="BL66">
        <v>0</v>
      </c>
      <c r="BM66">
        <v>4.7601392510007177</v>
      </c>
      <c r="BN66">
        <v>6.1749716654182896</v>
      </c>
      <c r="BO66">
        <v>6.0102323909011934</v>
      </c>
      <c r="BP66">
        <v>5.0288497736515581</v>
      </c>
      <c r="BQ66">
        <v>3.4799419761914572</v>
      </c>
      <c r="BR66">
        <v>1.0116540254619031</v>
      </c>
      <c r="BS66">
        <v>0</v>
      </c>
      <c r="BU66">
        <v>257.45</v>
      </c>
      <c r="BV66">
        <v>14</v>
      </c>
      <c r="CY66">
        <v>3</v>
      </c>
      <c r="CZ66" t="s">
        <v>29</v>
      </c>
      <c r="DA66">
        <f t="shared" si="125"/>
        <v>911</v>
      </c>
      <c r="DB66">
        <f t="shared" si="126"/>
        <v>754</v>
      </c>
      <c r="DD66" t="s">
        <v>23</v>
      </c>
      <c r="DE66" t="str">
        <f t="shared" si="21"/>
        <v>0.10</v>
      </c>
      <c r="DF66" t="s">
        <v>24</v>
      </c>
      <c r="DG66">
        <f t="shared" si="22"/>
        <v>911</v>
      </c>
      <c r="DH66" t="s">
        <v>25</v>
      </c>
      <c r="DI66" t="str">
        <f t="shared" si="1"/>
        <v>( 0.10 , 911 )</v>
      </c>
      <c r="DK66" t="s">
        <v>23</v>
      </c>
      <c r="DL66" t="str">
        <f t="shared" si="23"/>
        <v>0.10</v>
      </c>
      <c r="DM66" t="s">
        <v>24</v>
      </c>
      <c r="DN66">
        <f t="shared" si="24"/>
        <v>754</v>
      </c>
      <c r="DO66" t="s">
        <v>25</v>
      </c>
      <c r="DP66" t="str">
        <f t="shared" si="2"/>
        <v>( 0.10 , 754 )</v>
      </c>
      <c r="GI66">
        <v>0.91206487136980285</v>
      </c>
      <c r="GJ66">
        <v>0.91820173979033337</v>
      </c>
      <c r="GK66">
        <v>0.90443408217310761</v>
      </c>
      <c r="GN66" t="s">
        <v>192</v>
      </c>
      <c r="GO66" t="s">
        <v>193</v>
      </c>
      <c r="GP66" t="s">
        <v>194</v>
      </c>
      <c r="GR66" t="s">
        <v>23</v>
      </c>
      <c r="GS66">
        <v>23</v>
      </c>
      <c r="GT66" t="s">
        <v>24</v>
      </c>
      <c r="GU66" t="str">
        <f t="shared" si="119"/>
        <v>0.486964418242141</v>
      </c>
      <c r="GV66" t="s">
        <v>25</v>
      </c>
      <c r="GW66" t="str">
        <f t="shared" si="120"/>
        <v>( 23 , 0.486964418242141 )</v>
      </c>
      <c r="GY66" t="s">
        <v>23</v>
      </c>
      <c r="GZ66">
        <f t="shared" si="121"/>
        <v>23</v>
      </c>
      <c r="HA66" t="s">
        <v>24</v>
      </c>
      <c r="HB66" t="str">
        <f t="shared" si="122"/>
        <v>0.50593603264778</v>
      </c>
      <c r="HC66" t="s">
        <v>25</v>
      </c>
      <c r="HD66" t="str">
        <f t="shared" si="117"/>
        <v>( 23 , 0.50593603264778 )</v>
      </c>
      <c r="HE66" t="s">
        <v>23</v>
      </c>
      <c r="HF66">
        <f t="shared" si="123"/>
        <v>23</v>
      </c>
      <c r="HG66" t="s">
        <v>24</v>
      </c>
      <c r="HH66" t="str">
        <f t="shared" si="124"/>
        <v>0.464459780696893</v>
      </c>
      <c r="HI66" t="s">
        <v>25</v>
      </c>
      <c r="HJ66" t="str">
        <f t="shared" si="118"/>
        <v>( 23 , 0.464459780696893 )</v>
      </c>
    </row>
    <row r="67" spans="1:226" x14ac:dyDescent="0.2">
      <c r="A67">
        <v>9</v>
      </c>
      <c r="B67">
        <v>10</v>
      </c>
      <c r="C67">
        <v>0.1</v>
      </c>
      <c r="D67">
        <v>4</v>
      </c>
      <c r="E67" t="s">
        <v>19</v>
      </c>
      <c r="F67">
        <v>1007.625</v>
      </c>
      <c r="G67">
        <v>935.55000000000007</v>
      </c>
      <c r="H67">
        <v>7.1529586899888184E-2</v>
      </c>
      <c r="I67">
        <v>1200.041553497314</v>
      </c>
      <c r="J67">
        <v>1200</v>
      </c>
      <c r="K67" t="s">
        <v>16</v>
      </c>
      <c r="L67" t="s">
        <v>13</v>
      </c>
      <c r="M67" t="s">
        <v>13</v>
      </c>
      <c r="N67">
        <v>24.054542790748481</v>
      </c>
      <c r="O67">
        <v>29.98425836272596</v>
      </c>
      <c r="P67">
        <v>31.429838726051109</v>
      </c>
      <c r="Q67">
        <v>31.039458918991489</v>
      </c>
      <c r="R67">
        <v>29.071376263916481</v>
      </c>
      <c r="S67">
        <v>21.612446485236301</v>
      </c>
      <c r="T67">
        <v>16.369126240798231</v>
      </c>
      <c r="U67">
        <v>23.695842928636651</v>
      </c>
      <c r="V67">
        <v>27.38363168790978</v>
      </c>
      <c r="W67">
        <v>29.557284984555821</v>
      </c>
      <c r="X67">
        <v>29.93089056062739</v>
      </c>
      <c r="Y67">
        <v>28.70908767934484</v>
      </c>
      <c r="Z67">
        <v>21.84720736475979</v>
      </c>
      <c r="AA67">
        <v>16.800044818736481</v>
      </c>
      <c r="AB67">
        <v>23.082015411587939</v>
      </c>
      <c r="AC67">
        <v>28.952093912590328</v>
      </c>
      <c r="AD67">
        <v>30.24691044791064</v>
      </c>
      <c r="AE67">
        <v>30.17374604505644</v>
      </c>
      <c r="AF67">
        <v>28.947101790890692</v>
      </c>
      <c r="AG67">
        <v>21.44111669532214</v>
      </c>
      <c r="AH67">
        <v>16.098190640204869</v>
      </c>
      <c r="AI67">
        <v>23.640308027447659</v>
      </c>
      <c r="AJ67">
        <v>27.63369916883293</v>
      </c>
      <c r="AK67">
        <v>29.248288890037781</v>
      </c>
      <c r="AL67">
        <v>30.212463161787451</v>
      </c>
      <c r="AM67">
        <v>28.897832767961589</v>
      </c>
      <c r="AN67">
        <v>21.762466310982241</v>
      </c>
      <c r="AO67">
        <v>16.700564801527019</v>
      </c>
      <c r="AP67" t="s">
        <v>13</v>
      </c>
      <c r="AQ67" t="s">
        <v>13</v>
      </c>
      <c r="AR67">
        <v>4.5452575312969019</v>
      </c>
      <c r="AS67">
        <v>5.934464220397123</v>
      </c>
      <c r="AT67">
        <v>5.6652300023059468</v>
      </c>
      <c r="AU67">
        <v>4.7645096850730351</v>
      </c>
      <c r="AV67">
        <v>3.2834865042742112</v>
      </c>
      <c r="AW67">
        <v>0.94455218741058422</v>
      </c>
      <c r="AX67">
        <v>0</v>
      </c>
      <c r="AY67">
        <v>5.5665458900430966</v>
      </c>
      <c r="AZ67">
        <v>6.2528862340051514</v>
      </c>
      <c r="BA67">
        <v>5.9826103934666746</v>
      </c>
      <c r="BB67">
        <v>5.1266187259291458</v>
      </c>
      <c r="BC67">
        <v>3.3467958656743009</v>
      </c>
      <c r="BD67">
        <v>0.94202960965744131</v>
      </c>
      <c r="BE67">
        <v>0</v>
      </c>
      <c r="BF67">
        <v>4.400716935880177</v>
      </c>
      <c r="BG67">
        <v>5.77111189578918</v>
      </c>
      <c r="BH67">
        <v>5.6810962147899939</v>
      </c>
      <c r="BI67">
        <v>5.131562185888245</v>
      </c>
      <c r="BJ67">
        <v>3.300323503897213</v>
      </c>
      <c r="BK67">
        <v>0.83286100790896134</v>
      </c>
      <c r="BL67">
        <v>0</v>
      </c>
      <c r="BM67">
        <v>4.9968466838178749</v>
      </c>
      <c r="BN67">
        <v>6.0907544881533049</v>
      </c>
      <c r="BO67">
        <v>6.0208417286526963</v>
      </c>
      <c r="BP67">
        <v>5.0262651000257517</v>
      </c>
      <c r="BQ67">
        <v>3.3803378796070911</v>
      </c>
      <c r="BR67">
        <v>0.99338083294118007</v>
      </c>
      <c r="BS67">
        <v>0</v>
      </c>
      <c r="BU67">
        <v>100</v>
      </c>
      <c r="BV67">
        <v>118</v>
      </c>
      <c r="CY67">
        <v>4</v>
      </c>
      <c r="CZ67" t="s">
        <v>29</v>
      </c>
      <c r="DA67">
        <f t="shared" si="125"/>
        <v>1008</v>
      </c>
      <c r="DB67">
        <f t="shared" si="126"/>
        <v>936</v>
      </c>
      <c r="DD67" t="s">
        <v>23</v>
      </c>
      <c r="DE67" t="str">
        <f t="shared" si="21"/>
        <v>0.10</v>
      </c>
      <c r="DF67" t="s">
        <v>24</v>
      </c>
      <c r="DG67">
        <f t="shared" si="22"/>
        <v>1008</v>
      </c>
      <c r="DH67" t="s">
        <v>25</v>
      </c>
      <c r="DI67" t="str">
        <f t="shared" si="1"/>
        <v>( 0.10 , 1008 )</v>
      </c>
      <c r="DK67" t="s">
        <v>23</v>
      </c>
      <c r="DL67" t="str">
        <f t="shared" si="23"/>
        <v>0.10</v>
      </c>
      <c r="DM67" t="s">
        <v>24</v>
      </c>
      <c r="DN67">
        <f t="shared" si="24"/>
        <v>936</v>
      </c>
      <c r="DO67" t="s">
        <v>25</v>
      </c>
      <c r="DP67" t="str">
        <f t="shared" si="2"/>
        <v>( 0.10 , 936 )</v>
      </c>
      <c r="GI67">
        <v>0.88604423158708967</v>
      </c>
      <c r="GJ67">
        <v>0.89547754840370086</v>
      </c>
      <c r="GK67">
        <v>0.87845539979587528</v>
      </c>
      <c r="GN67" t="s">
        <v>195</v>
      </c>
      <c r="GO67" t="s">
        <v>196</v>
      </c>
      <c r="GP67" t="s">
        <v>197</v>
      </c>
      <c r="GR67" t="s">
        <v>23</v>
      </c>
      <c r="GS67">
        <v>24</v>
      </c>
      <c r="GT67" t="s">
        <v>24</v>
      </c>
      <c r="GU67" t="str">
        <f t="shared" si="119"/>
        <v>0.495709271328638</v>
      </c>
      <c r="GV67" t="s">
        <v>25</v>
      </c>
      <c r="GW67" t="str">
        <f t="shared" si="120"/>
        <v>( 24 , 0.495709271328638 )</v>
      </c>
      <c r="GY67" t="s">
        <v>23</v>
      </c>
      <c r="GZ67">
        <f t="shared" si="121"/>
        <v>24</v>
      </c>
      <c r="HA67" t="s">
        <v>24</v>
      </c>
      <c r="HB67" t="str">
        <f t="shared" si="122"/>
        <v>0.50506123350876</v>
      </c>
      <c r="HC67" t="s">
        <v>25</v>
      </c>
      <c r="HD67" t="str">
        <f t="shared" si="117"/>
        <v>( 24 , 0.50506123350876 )</v>
      </c>
      <c r="HE67" t="s">
        <v>23</v>
      </c>
      <c r="HF67">
        <f t="shared" si="123"/>
        <v>24</v>
      </c>
      <c r="HG67" t="s">
        <v>24</v>
      </c>
      <c r="HH67" t="str">
        <f t="shared" si="124"/>
        <v>0.482209226516015</v>
      </c>
      <c r="HI67" t="s">
        <v>25</v>
      </c>
      <c r="HJ67" t="str">
        <f t="shared" si="118"/>
        <v>( 24 , 0.482209226516015 )</v>
      </c>
    </row>
    <row r="68" spans="1:226" x14ac:dyDescent="0.2">
      <c r="A68">
        <v>9</v>
      </c>
      <c r="B68">
        <v>10</v>
      </c>
      <c r="C68">
        <v>0.1</v>
      </c>
      <c r="D68">
        <v>5</v>
      </c>
      <c r="E68" t="s">
        <v>19</v>
      </c>
      <c r="F68">
        <v>911.78</v>
      </c>
      <c r="G68">
        <v>785.32</v>
      </c>
      <c r="H68">
        <v>0.13869573800697529</v>
      </c>
      <c r="I68">
        <v>1200.0411720275879</v>
      </c>
      <c r="J68">
        <v>1200</v>
      </c>
      <c r="K68" t="s">
        <v>16</v>
      </c>
      <c r="L68" t="s">
        <v>13</v>
      </c>
      <c r="M68" t="s">
        <v>13</v>
      </c>
      <c r="N68">
        <v>23.13374109461353</v>
      </c>
      <c r="O68">
        <v>28.142094608197201</v>
      </c>
      <c r="P68">
        <v>29.215603504810929</v>
      </c>
      <c r="Q68">
        <v>29.569938327855109</v>
      </c>
      <c r="R68">
        <v>28.002271866644371</v>
      </c>
      <c r="S68">
        <v>20.74819485014909</v>
      </c>
      <c r="T68">
        <v>15.785906672834811</v>
      </c>
      <c r="U68">
        <v>23.351052166880489</v>
      </c>
      <c r="V68">
        <v>27.327078366634069</v>
      </c>
      <c r="W68">
        <v>29.515495226291922</v>
      </c>
      <c r="X68">
        <v>29.24033919555503</v>
      </c>
      <c r="Y68">
        <v>28.307805055220861</v>
      </c>
      <c r="Z68">
        <v>21.222697187353869</v>
      </c>
      <c r="AA68">
        <v>16.14860922254358</v>
      </c>
      <c r="AB68">
        <v>21.351097885754051</v>
      </c>
      <c r="AC68">
        <v>26.711381585737929</v>
      </c>
      <c r="AD68">
        <v>28.558196371339061</v>
      </c>
      <c r="AE68">
        <v>28.61726275636213</v>
      </c>
      <c r="AF68">
        <v>28.106401260320741</v>
      </c>
      <c r="AG68">
        <v>20.705411224286859</v>
      </c>
      <c r="AH68">
        <v>15.654099716827149</v>
      </c>
      <c r="AI68">
        <v>23.14990635299171</v>
      </c>
      <c r="AJ68">
        <v>27.121700041394771</v>
      </c>
      <c r="AK68">
        <v>29.39618794214892</v>
      </c>
      <c r="AL68">
        <v>29.698096203511831</v>
      </c>
      <c r="AM68">
        <v>28.088108746553051</v>
      </c>
      <c r="AN68">
        <v>20.90326257771088</v>
      </c>
      <c r="AO68">
        <v>15.917335621378371</v>
      </c>
      <c r="AP68" t="s">
        <v>13</v>
      </c>
      <c r="AQ68" t="s">
        <v>13</v>
      </c>
      <c r="AR68">
        <v>3.803313540963881</v>
      </c>
      <c r="AS68">
        <v>5.4751235867422388</v>
      </c>
      <c r="AT68">
        <v>5.7247038273420063</v>
      </c>
      <c r="AU68">
        <v>4.4217903294869956</v>
      </c>
      <c r="AV68">
        <v>3.3273789167729482</v>
      </c>
      <c r="AW68">
        <v>1.0734652792478401</v>
      </c>
      <c r="AX68">
        <v>0</v>
      </c>
      <c r="AY68">
        <v>4.3999023611072454</v>
      </c>
      <c r="AZ68">
        <v>6.0636911440247454</v>
      </c>
      <c r="BA68">
        <v>5.7355003325716911</v>
      </c>
      <c r="BB68">
        <v>4.8400476247285553</v>
      </c>
      <c r="BC68">
        <v>3.3312033767981681</v>
      </c>
      <c r="BD68">
        <v>0.93203125800973718</v>
      </c>
      <c r="BE68">
        <v>0</v>
      </c>
      <c r="BF68">
        <v>3.7919500122934959</v>
      </c>
      <c r="BG68">
        <v>5.7613771604389772</v>
      </c>
      <c r="BH68">
        <v>5.3059000788539654</v>
      </c>
      <c r="BI68">
        <v>4.5939187710510518</v>
      </c>
      <c r="BJ68">
        <v>3.3541082366908248</v>
      </c>
      <c r="BK68">
        <v>0.9260322583207975</v>
      </c>
      <c r="BL68">
        <v>0</v>
      </c>
      <c r="BM68">
        <v>4.0828166990280534</v>
      </c>
      <c r="BN68">
        <v>5.8911802199315524</v>
      </c>
      <c r="BO68">
        <v>5.6769346531242322</v>
      </c>
      <c r="BP68">
        <v>4.769482297092976</v>
      </c>
      <c r="BQ68">
        <v>3.4033835724554402</v>
      </c>
      <c r="BR68">
        <v>1.0074607678426239</v>
      </c>
      <c r="BS68">
        <v>0</v>
      </c>
      <c r="BU68">
        <v>125</v>
      </c>
      <c r="BV68">
        <v>4</v>
      </c>
      <c r="CY68">
        <v>5</v>
      </c>
      <c r="CZ68" t="s">
        <v>29</v>
      </c>
      <c r="DA68">
        <f t="shared" si="125"/>
        <v>912</v>
      </c>
      <c r="DB68">
        <f t="shared" si="126"/>
        <v>785</v>
      </c>
      <c r="DD68" t="s">
        <v>23</v>
      </c>
      <c r="DE68" t="str">
        <f t="shared" si="21"/>
        <v>0.10</v>
      </c>
      <c r="DF68" t="s">
        <v>24</v>
      </c>
      <c r="DG68">
        <f t="shared" si="22"/>
        <v>912</v>
      </c>
      <c r="DH68" t="s">
        <v>25</v>
      </c>
      <c r="DI68" t="str">
        <f t="shared" ref="DI68:DI131" si="127">DD68&amp;" "&amp;DE68&amp;" "&amp;DF68&amp;" "&amp;DG68&amp;" "&amp;DH68</f>
        <v>( 0.10 , 912 )</v>
      </c>
      <c r="DK68" t="s">
        <v>23</v>
      </c>
      <c r="DL68" t="str">
        <f t="shared" si="23"/>
        <v>0.10</v>
      </c>
      <c r="DM68" t="s">
        <v>24</v>
      </c>
      <c r="DN68">
        <f t="shared" si="24"/>
        <v>785</v>
      </c>
      <c r="DO68" t="s">
        <v>25</v>
      </c>
      <c r="DP68" t="str">
        <f t="shared" ref="DP68:DP131" si="128">DK68&amp;" "&amp;DL68&amp;" "&amp;DM68&amp;" "&amp;DN68&amp;" "&amp;DO68</f>
        <v>( 0.10 , 785 )</v>
      </c>
      <c r="GI68">
        <v>0.76264818917204547</v>
      </c>
      <c r="GJ68">
        <v>0.77269612967631995</v>
      </c>
      <c r="GK68">
        <v>0.7483823573289623</v>
      </c>
      <c r="GN68" t="s">
        <v>198</v>
      </c>
      <c r="GO68" t="s">
        <v>199</v>
      </c>
      <c r="GP68" t="s">
        <v>200</v>
      </c>
      <c r="GR68" t="s">
        <v>23</v>
      </c>
      <c r="GS68">
        <v>25</v>
      </c>
      <c r="GT68" t="s">
        <v>24</v>
      </c>
      <c r="GU68" t="str">
        <f t="shared" si="119"/>
        <v>0.47476255545812</v>
      </c>
      <c r="GV68" t="s">
        <v>25</v>
      </c>
      <c r="GW68" t="str">
        <f t="shared" si="120"/>
        <v>( 25 , 0.47476255545812 )</v>
      </c>
      <c r="GY68" t="s">
        <v>23</v>
      </c>
      <c r="GZ68">
        <f t="shared" si="121"/>
        <v>25</v>
      </c>
      <c r="HA68" t="s">
        <v>24</v>
      </c>
      <c r="HB68" t="str">
        <f t="shared" si="122"/>
        <v>0.483829259991371</v>
      </c>
      <c r="HC68" t="s">
        <v>25</v>
      </c>
      <c r="HD68" t="str">
        <f t="shared" si="117"/>
        <v>( 25 , 0.483829259991371 )</v>
      </c>
      <c r="HE68" t="s">
        <v>23</v>
      </c>
      <c r="HF68">
        <f t="shared" si="123"/>
        <v>25</v>
      </c>
      <c r="HG68" t="s">
        <v>24</v>
      </c>
      <c r="HH68" t="str">
        <f t="shared" si="124"/>
        <v>0.463761508324571</v>
      </c>
      <c r="HI68" t="s">
        <v>25</v>
      </c>
      <c r="HJ68" t="str">
        <f t="shared" si="118"/>
        <v>( 25 , 0.463761508324571 )</v>
      </c>
    </row>
    <row r="69" spans="1:226" x14ac:dyDescent="0.2">
      <c r="A69">
        <v>9</v>
      </c>
      <c r="B69">
        <v>10</v>
      </c>
      <c r="C69">
        <v>0.1</v>
      </c>
      <c r="D69">
        <v>6</v>
      </c>
      <c r="E69" t="s">
        <v>19</v>
      </c>
      <c r="F69">
        <v>1611.9949999999999</v>
      </c>
      <c r="G69">
        <v>1426.81</v>
      </c>
      <c r="H69">
        <v>0.11487938858371161</v>
      </c>
      <c r="I69">
        <v>1200.0564994812009</v>
      </c>
      <c r="J69">
        <v>1200</v>
      </c>
      <c r="K69" t="s">
        <v>16</v>
      </c>
      <c r="L69" t="s">
        <v>13</v>
      </c>
      <c r="M69" t="s">
        <v>13</v>
      </c>
      <c r="N69">
        <v>25.219160336523071</v>
      </c>
      <c r="O69">
        <v>28.866912998135149</v>
      </c>
      <c r="P69">
        <v>30.375612714977049</v>
      </c>
      <c r="Q69">
        <v>30.62421985043223</v>
      </c>
      <c r="R69">
        <v>28.848921212949978</v>
      </c>
      <c r="S69">
        <v>21.022635998282801</v>
      </c>
      <c r="T69">
        <v>15.8176563262817</v>
      </c>
      <c r="U69">
        <v>23.382503778238931</v>
      </c>
      <c r="V69">
        <v>27.282539736991779</v>
      </c>
      <c r="W69">
        <v>29.24128511293592</v>
      </c>
      <c r="X69">
        <v>29.70413996634954</v>
      </c>
      <c r="Y69">
        <v>28.769540146855629</v>
      </c>
      <c r="Z69">
        <v>21.324249923136339</v>
      </c>
      <c r="AA69">
        <v>16.02462198425436</v>
      </c>
      <c r="AB69">
        <v>23.140954741635781</v>
      </c>
      <c r="AC69">
        <v>27.415304481264439</v>
      </c>
      <c r="AD69">
        <v>29.434626612400159</v>
      </c>
      <c r="AE69">
        <v>30.323745925632409</v>
      </c>
      <c r="AF69">
        <v>28.929184413125942</v>
      </c>
      <c r="AG69">
        <v>21.335791840804841</v>
      </c>
      <c r="AH69">
        <v>16.176367098899831</v>
      </c>
      <c r="AI69">
        <v>23.809475229779771</v>
      </c>
      <c r="AJ69">
        <v>27.550166335193349</v>
      </c>
      <c r="AK69">
        <v>29.231056390669341</v>
      </c>
      <c r="AL69">
        <v>30.432833144368669</v>
      </c>
      <c r="AM69">
        <v>29.02078701361015</v>
      </c>
      <c r="AN69">
        <v>21.887926228151461</v>
      </c>
      <c r="AO69">
        <v>16.78726999690641</v>
      </c>
      <c r="AP69" t="s">
        <v>13</v>
      </c>
      <c r="AQ69" t="s">
        <v>13</v>
      </c>
      <c r="AR69">
        <v>3.8807961849827342</v>
      </c>
      <c r="AS69">
        <v>5.4957914870436664</v>
      </c>
      <c r="AT69">
        <v>5.8241125418297512</v>
      </c>
      <c r="AU69">
        <v>4.3776611581735594</v>
      </c>
      <c r="AV69">
        <v>3.2306951638569861</v>
      </c>
      <c r="AW69">
        <v>1.078875322194613</v>
      </c>
      <c r="AX69">
        <v>0</v>
      </c>
      <c r="AY69">
        <v>5.0982524338117958</v>
      </c>
      <c r="AZ69">
        <v>5.9727535774370013</v>
      </c>
      <c r="BA69">
        <v>5.3578387354558403</v>
      </c>
      <c r="BB69">
        <v>4.6525471291073037</v>
      </c>
      <c r="BC69">
        <v>3.4297567948061261</v>
      </c>
      <c r="BD69">
        <v>1.0068476420078361</v>
      </c>
      <c r="BE69">
        <v>0</v>
      </c>
      <c r="BF69">
        <v>4.824847877182818</v>
      </c>
      <c r="BG69">
        <v>6.2491461705340026</v>
      </c>
      <c r="BH69">
        <v>5.7001302960323272</v>
      </c>
      <c r="BI69">
        <v>4.5983016718354843</v>
      </c>
      <c r="BJ69">
        <v>3.3918312821179368</v>
      </c>
      <c r="BK69">
        <v>1.028646677857012</v>
      </c>
      <c r="BL69">
        <v>0</v>
      </c>
      <c r="BM69">
        <v>5.2496344029291828</v>
      </c>
      <c r="BN69">
        <v>5.8712132154663959</v>
      </c>
      <c r="BO69">
        <v>5.7837312150593254</v>
      </c>
      <c r="BP69">
        <v>5.306108145195104</v>
      </c>
      <c r="BQ69">
        <v>3.448988353150416</v>
      </c>
      <c r="BR69">
        <v>0.93627823323943715</v>
      </c>
      <c r="BS69">
        <v>0</v>
      </c>
      <c r="BU69">
        <v>141</v>
      </c>
      <c r="BV69">
        <v>52</v>
      </c>
      <c r="CY69">
        <v>6</v>
      </c>
      <c r="CZ69" t="s">
        <v>29</v>
      </c>
      <c r="DA69">
        <f t="shared" si="125"/>
        <v>1612</v>
      </c>
      <c r="DB69">
        <f t="shared" si="126"/>
        <v>1427</v>
      </c>
      <c r="DD69" t="s">
        <v>23</v>
      </c>
      <c r="DE69" t="str">
        <f t="shared" ref="DE69:DE132" si="129">CZ69</f>
        <v>0.10</v>
      </c>
      <c r="DF69" t="s">
        <v>24</v>
      </c>
      <c r="DG69">
        <f t="shared" ref="DG69:DG132" si="130">DA69</f>
        <v>1612</v>
      </c>
      <c r="DH69" t="s">
        <v>25</v>
      </c>
      <c r="DI69" t="str">
        <f t="shared" si="127"/>
        <v>( 0.10 , 1612 )</v>
      </c>
      <c r="DK69" t="s">
        <v>23</v>
      </c>
      <c r="DL69" t="str">
        <f t="shared" ref="DL69:DL132" si="131">CZ69</f>
        <v>0.10</v>
      </c>
      <c r="DM69" t="s">
        <v>24</v>
      </c>
      <c r="DN69">
        <f t="shared" ref="DN69:DN132" si="132">DB69</f>
        <v>1427</v>
      </c>
      <c r="DO69" t="s">
        <v>25</v>
      </c>
      <c r="DP69" t="str">
        <f t="shared" si="128"/>
        <v>( 0.10 , 1427 )</v>
      </c>
      <c r="GI69">
        <v>0.94329971594999606</v>
      </c>
      <c r="GJ69">
        <v>0.95052619842279806</v>
      </c>
      <c r="GK69">
        <v>0.92972407257301704</v>
      </c>
      <c r="GN69" t="s">
        <v>201</v>
      </c>
      <c r="GO69" t="s">
        <v>202</v>
      </c>
      <c r="GP69" t="s">
        <v>203</v>
      </c>
      <c r="GR69" t="s">
        <v>23</v>
      </c>
      <c r="GS69">
        <v>26</v>
      </c>
      <c r="GT69" t="s">
        <v>24</v>
      </c>
      <c r="GU69" t="str">
        <f t="shared" si="119"/>
        <v>0.85777007498941</v>
      </c>
      <c r="GV69" t="s">
        <v>25</v>
      </c>
      <c r="GW69" t="str">
        <f t="shared" si="120"/>
        <v>( 26 , 0.85777007498941 )</v>
      </c>
      <c r="GY69" t="s">
        <v>23</v>
      </c>
      <c r="GZ69">
        <f t="shared" si="121"/>
        <v>26</v>
      </c>
      <c r="HA69" t="s">
        <v>24</v>
      </c>
      <c r="HB69" t="str">
        <f t="shared" si="122"/>
        <v>0.875875928803985</v>
      </c>
      <c r="HC69" t="s">
        <v>25</v>
      </c>
      <c r="HD69" t="str">
        <f t="shared" si="117"/>
        <v>( 26 , 0.875875928803985 )</v>
      </c>
      <c r="HE69" t="s">
        <v>23</v>
      </c>
      <c r="HF69">
        <f t="shared" si="123"/>
        <v>26</v>
      </c>
      <c r="HG69" t="s">
        <v>24</v>
      </c>
      <c r="HH69" t="str">
        <f t="shared" si="124"/>
        <v>0.824422013563767</v>
      </c>
      <c r="HI69" t="s">
        <v>25</v>
      </c>
      <c r="HJ69" t="str">
        <f t="shared" si="118"/>
        <v>( 26 , 0.824422013563767 )</v>
      </c>
    </row>
    <row r="70" spans="1:226" x14ac:dyDescent="0.2">
      <c r="A70">
        <v>9</v>
      </c>
      <c r="B70">
        <v>10</v>
      </c>
      <c r="C70">
        <v>0.1</v>
      </c>
      <c r="D70">
        <v>7</v>
      </c>
      <c r="E70" t="s">
        <v>19</v>
      </c>
      <c r="F70">
        <v>1026.5899999999999</v>
      </c>
      <c r="G70">
        <v>801.63499999999999</v>
      </c>
      <c r="H70">
        <v>0.2191283764696714</v>
      </c>
      <c r="I70">
        <v>1200.022750854492</v>
      </c>
      <c r="J70">
        <v>1200</v>
      </c>
      <c r="K70" t="s">
        <v>16</v>
      </c>
      <c r="L70" t="s">
        <v>13</v>
      </c>
      <c r="M70" t="s">
        <v>13</v>
      </c>
      <c r="N70">
        <v>25.68934382545768</v>
      </c>
      <c r="O70">
        <v>28.839041741516589</v>
      </c>
      <c r="P70">
        <v>29.974638718175051</v>
      </c>
      <c r="Q70">
        <v>31.147695844922399</v>
      </c>
      <c r="R70">
        <v>29.269459929597481</v>
      </c>
      <c r="S70">
        <v>21.840248234383949</v>
      </c>
      <c r="T70">
        <v>16.628832232179001</v>
      </c>
      <c r="U70">
        <v>22.46014035243541</v>
      </c>
      <c r="V70">
        <v>27.020408908320441</v>
      </c>
      <c r="W70">
        <v>29.9125841256154</v>
      </c>
      <c r="X70">
        <v>30.111036775795121</v>
      </c>
      <c r="Y70">
        <v>28.503804224915658</v>
      </c>
      <c r="Z70">
        <v>21.195337287059932</v>
      </c>
      <c r="AA70">
        <v>16.14775587670778</v>
      </c>
      <c r="AB70">
        <v>24.169884042392141</v>
      </c>
      <c r="AC70">
        <v>27.74412577544841</v>
      </c>
      <c r="AD70">
        <v>29.110711003631788</v>
      </c>
      <c r="AE70">
        <v>30.19795464314501</v>
      </c>
      <c r="AF70">
        <v>28.966732947271961</v>
      </c>
      <c r="AG70">
        <v>21.572816480274408</v>
      </c>
      <c r="AH70">
        <v>16.350017222815719</v>
      </c>
      <c r="AI70">
        <v>23.053082096371721</v>
      </c>
      <c r="AJ70">
        <v>27.44310880464743</v>
      </c>
      <c r="AK70">
        <v>30.37703019266965</v>
      </c>
      <c r="AL70">
        <v>30.852069237504089</v>
      </c>
      <c r="AM70">
        <v>29.156283646030179</v>
      </c>
      <c r="AN70">
        <v>21.853854701011009</v>
      </c>
      <c r="AO70">
        <v>16.782512865988391</v>
      </c>
      <c r="AP70" t="s">
        <v>13</v>
      </c>
      <c r="AQ70" t="s">
        <v>13</v>
      </c>
      <c r="AR70">
        <v>4.8616824317369902</v>
      </c>
      <c r="AS70">
        <v>5.9667887390345413</v>
      </c>
      <c r="AT70">
        <v>5.7194862953631942</v>
      </c>
      <c r="AU70">
        <v>4.6129211965383874</v>
      </c>
      <c r="AV70">
        <v>3.3186071322355351</v>
      </c>
      <c r="AW70">
        <v>1.0508805761199509</v>
      </c>
      <c r="AX70">
        <v>0</v>
      </c>
      <c r="AY70">
        <v>5.1589811064866531</v>
      </c>
      <c r="AZ70">
        <v>6.0210898020004979</v>
      </c>
      <c r="BA70">
        <v>5.5038776844952002</v>
      </c>
      <c r="BB70">
        <v>4.3861273485168564</v>
      </c>
      <c r="BC70">
        <v>3.2928979360912911</v>
      </c>
      <c r="BD70">
        <v>1.0499379050368569</v>
      </c>
      <c r="BE70">
        <v>0</v>
      </c>
      <c r="BF70">
        <v>4.8272600853031342</v>
      </c>
      <c r="BG70">
        <v>6.2452633693525996</v>
      </c>
      <c r="BH70">
        <v>5.7610520951116104</v>
      </c>
      <c r="BI70">
        <v>4.6711023670024909</v>
      </c>
      <c r="BJ70">
        <v>3.355588125085339</v>
      </c>
      <c r="BK70">
        <v>1.005260583209042</v>
      </c>
      <c r="BL70">
        <v>0</v>
      </c>
      <c r="BM70">
        <v>4.8872408719314588</v>
      </c>
      <c r="BN70">
        <v>6.062013366449623</v>
      </c>
      <c r="BO70">
        <v>5.7312633344877009</v>
      </c>
      <c r="BP70">
        <v>5.1883382770782216</v>
      </c>
      <c r="BQ70">
        <v>3.4562229237021609</v>
      </c>
      <c r="BR70">
        <v>0.89570178021602143</v>
      </c>
      <c r="BS70">
        <v>0</v>
      </c>
      <c r="BU70">
        <v>213.6</v>
      </c>
      <c r="BV70">
        <v>2</v>
      </c>
      <c r="CY70">
        <v>7</v>
      </c>
      <c r="CZ70" t="s">
        <v>29</v>
      </c>
      <c r="DA70">
        <f t="shared" si="125"/>
        <v>1027</v>
      </c>
      <c r="DB70">
        <f t="shared" si="126"/>
        <v>802</v>
      </c>
      <c r="DD70" t="s">
        <v>23</v>
      </c>
      <c r="DE70" t="str">
        <f t="shared" si="129"/>
        <v>0.10</v>
      </c>
      <c r="DF70" t="s">
        <v>24</v>
      </c>
      <c r="DG70">
        <f t="shared" si="130"/>
        <v>1027</v>
      </c>
      <c r="DH70" t="s">
        <v>25</v>
      </c>
      <c r="DI70" t="str">
        <f t="shared" si="127"/>
        <v>( 0.10 , 1027 )</v>
      </c>
      <c r="DK70" t="s">
        <v>23</v>
      </c>
      <c r="DL70" t="str">
        <f t="shared" si="131"/>
        <v>0.10</v>
      </c>
      <c r="DM70" t="s">
        <v>24</v>
      </c>
      <c r="DN70">
        <f t="shared" si="132"/>
        <v>802</v>
      </c>
      <c r="DO70" t="s">
        <v>25</v>
      </c>
      <c r="DP70" t="str">
        <f t="shared" si="128"/>
        <v>( 0.10 , 802 )</v>
      </c>
      <c r="GI70">
        <v>0.26140000180246048</v>
      </c>
      <c r="GJ70">
        <v>0.26695563463991795</v>
      </c>
      <c r="GK70">
        <v>0.25468882968278217</v>
      </c>
      <c r="GN70" t="s">
        <v>204</v>
      </c>
      <c r="GO70" t="s">
        <v>205</v>
      </c>
      <c r="GP70" t="s">
        <v>206</v>
      </c>
      <c r="GR70" t="s">
        <v>23</v>
      </c>
      <c r="GS70">
        <v>27</v>
      </c>
      <c r="GT70" t="s">
        <v>24</v>
      </c>
      <c r="GU70" t="str">
        <f t="shared" si="119"/>
        <v>0.292141000959323</v>
      </c>
      <c r="GV70" t="s">
        <v>25</v>
      </c>
      <c r="GW70" t="str">
        <f t="shared" si="120"/>
        <v>( 27 , 0.292141000959323 )</v>
      </c>
      <c r="GY70" t="s">
        <v>23</v>
      </c>
      <c r="GZ70">
        <f t="shared" si="121"/>
        <v>27</v>
      </c>
      <c r="HA70" t="s">
        <v>24</v>
      </c>
      <c r="HB70" t="str">
        <f t="shared" si="122"/>
        <v>0.304099700012644</v>
      </c>
      <c r="HC70" t="s">
        <v>25</v>
      </c>
      <c r="HD70" t="str">
        <f t="shared" si="117"/>
        <v>( 27 , 0.304099700012644 )</v>
      </c>
      <c r="HE70" t="s">
        <v>23</v>
      </c>
      <c r="HF70">
        <f t="shared" si="123"/>
        <v>27</v>
      </c>
      <c r="HG70" t="s">
        <v>24</v>
      </c>
      <c r="HH70" t="str">
        <f t="shared" si="124"/>
        <v>0.273000758045286</v>
      </c>
      <c r="HI70" t="s">
        <v>25</v>
      </c>
      <c r="HJ70" t="str">
        <f t="shared" si="118"/>
        <v>( 27 , 0.273000758045286 )</v>
      </c>
    </row>
    <row r="71" spans="1:226" x14ac:dyDescent="0.2">
      <c r="A71">
        <v>9</v>
      </c>
      <c r="B71">
        <v>10</v>
      </c>
      <c r="C71">
        <v>0.1</v>
      </c>
      <c r="D71">
        <v>8</v>
      </c>
      <c r="E71" t="s">
        <v>19</v>
      </c>
      <c r="F71">
        <v>1511.605</v>
      </c>
      <c r="G71">
        <v>1357.98</v>
      </c>
      <c r="H71">
        <v>0.1016303862450839</v>
      </c>
      <c r="I71">
        <v>1200.056571960449</v>
      </c>
      <c r="J71">
        <v>1200</v>
      </c>
      <c r="K71" t="s">
        <v>16</v>
      </c>
      <c r="L71" t="s">
        <v>13</v>
      </c>
      <c r="M71" t="s">
        <v>13</v>
      </c>
      <c r="N71">
        <v>23.701387877357639</v>
      </c>
      <c r="O71">
        <v>29.806955779090401</v>
      </c>
      <c r="P71">
        <v>30.649774518688361</v>
      </c>
      <c r="Q71">
        <v>30.828446661524161</v>
      </c>
      <c r="R71">
        <v>28.219095906600518</v>
      </c>
      <c r="S71">
        <v>21.014697552123799</v>
      </c>
      <c r="T71">
        <v>16.130000172275199</v>
      </c>
      <c r="U71">
        <v>23.38337123423614</v>
      </c>
      <c r="V71">
        <v>27.347701547680341</v>
      </c>
      <c r="W71">
        <v>29.549874424021422</v>
      </c>
      <c r="X71">
        <v>29.439704142312561</v>
      </c>
      <c r="Y71">
        <v>28.521671595318811</v>
      </c>
      <c r="Z71">
        <v>21.247219187851961</v>
      </c>
      <c r="AA71">
        <v>16.073535635787021</v>
      </c>
      <c r="AB71">
        <v>21.96367863560619</v>
      </c>
      <c r="AC71">
        <v>28.044950060492418</v>
      </c>
      <c r="AD71">
        <v>28.678720620881439</v>
      </c>
      <c r="AE71">
        <v>29.466875544666081</v>
      </c>
      <c r="AF71">
        <v>27.947721338443881</v>
      </c>
      <c r="AG71">
        <v>20.90868725274138</v>
      </c>
      <c r="AH71">
        <v>16.029096656898531</v>
      </c>
      <c r="AI71">
        <v>23.038433957849389</v>
      </c>
      <c r="AJ71">
        <v>27.47678078920551</v>
      </c>
      <c r="AK71">
        <v>30.122797655468279</v>
      </c>
      <c r="AL71">
        <v>30.921513016982779</v>
      </c>
      <c r="AM71">
        <v>28.658048665451549</v>
      </c>
      <c r="AN71">
        <v>21.75021774623454</v>
      </c>
      <c r="AO71">
        <v>16.816920069978551</v>
      </c>
      <c r="AP71" t="s">
        <v>13</v>
      </c>
      <c r="AQ71" t="s">
        <v>13</v>
      </c>
      <c r="AR71">
        <v>4.9286392257308522</v>
      </c>
      <c r="AS71">
        <v>6.0664537639022731</v>
      </c>
      <c r="AT71">
        <v>5.3449625555331508</v>
      </c>
      <c r="AU71">
        <v>4.4265400233987702</v>
      </c>
      <c r="AV71">
        <v>3.3633998259038562</v>
      </c>
      <c r="AW71">
        <v>1.039544690176283</v>
      </c>
      <c r="AX71">
        <v>0</v>
      </c>
      <c r="AY71">
        <v>5.1222327248292521</v>
      </c>
      <c r="AZ71">
        <v>5.9235712266699521</v>
      </c>
      <c r="BA71">
        <v>5.5664338882883939</v>
      </c>
      <c r="BB71">
        <v>4.7638579668574188</v>
      </c>
      <c r="BC71">
        <v>3.260770760865157</v>
      </c>
      <c r="BD71">
        <v>0.92100848529910395</v>
      </c>
      <c r="BE71">
        <v>0</v>
      </c>
      <c r="BF71">
        <v>4.4348996027920293</v>
      </c>
      <c r="BG71">
        <v>5.975903597360622</v>
      </c>
      <c r="BH71">
        <v>5.641749250557802</v>
      </c>
      <c r="BI71">
        <v>4.9652827333802172</v>
      </c>
      <c r="BJ71">
        <v>3.4347004742331499</v>
      </c>
      <c r="BK71">
        <v>0.94444041627927033</v>
      </c>
      <c r="BL71">
        <v>0</v>
      </c>
      <c r="BM71">
        <v>4.6970779446245778</v>
      </c>
      <c r="BN71">
        <v>6.2716908700179967</v>
      </c>
      <c r="BO71">
        <v>5.9232547429113307</v>
      </c>
      <c r="BP71">
        <v>5.1824333516717473</v>
      </c>
      <c r="BQ71">
        <v>3.4583817371264218</v>
      </c>
      <c r="BR71">
        <v>0.95363137953581711</v>
      </c>
      <c r="BS71">
        <v>0</v>
      </c>
      <c r="BX71">
        <v>0</v>
      </c>
      <c r="BY71">
        <v>0.05</v>
      </c>
      <c r="BZ71">
        <v>0.1</v>
      </c>
      <c r="CA71">
        <v>0.15</v>
      </c>
      <c r="CB71">
        <v>0.2</v>
      </c>
      <c r="CC71">
        <v>0.25</v>
      </c>
      <c r="CD71">
        <v>0.3</v>
      </c>
      <c r="CY71">
        <v>8</v>
      </c>
      <c r="CZ71" t="s">
        <v>29</v>
      </c>
      <c r="DA71">
        <f t="shared" si="125"/>
        <v>1512</v>
      </c>
      <c r="DB71">
        <f t="shared" si="126"/>
        <v>1358</v>
      </c>
      <c r="DD71" t="s">
        <v>23</v>
      </c>
      <c r="DE71" t="str">
        <f t="shared" si="129"/>
        <v>0.10</v>
      </c>
      <c r="DF71" t="s">
        <v>24</v>
      </c>
      <c r="DG71">
        <f t="shared" si="130"/>
        <v>1512</v>
      </c>
      <c r="DH71" t="s">
        <v>25</v>
      </c>
      <c r="DI71" t="str">
        <f t="shared" si="127"/>
        <v>( 0.10 , 1512 )</v>
      </c>
      <c r="DK71" t="s">
        <v>23</v>
      </c>
      <c r="DL71" t="str">
        <f t="shared" si="131"/>
        <v>0.10</v>
      </c>
      <c r="DM71" t="s">
        <v>24</v>
      </c>
      <c r="DN71">
        <f t="shared" si="132"/>
        <v>1358</v>
      </c>
      <c r="DO71" t="s">
        <v>25</v>
      </c>
      <c r="DP71" t="str">
        <f t="shared" si="128"/>
        <v>( 0.10 , 1358 )</v>
      </c>
      <c r="GI71">
        <v>0</v>
      </c>
      <c r="GJ71">
        <v>0</v>
      </c>
      <c r="GK71">
        <v>0</v>
      </c>
      <c r="GN71">
        <v>0</v>
      </c>
      <c r="GO71">
        <v>0</v>
      </c>
      <c r="GP71">
        <v>0</v>
      </c>
      <c r="GR71" t="s">
        <v>23</v>
      </c>
      <c r="GS71">
        <v>28</v>
      </c>
      <c r="GT71" t="s">
        <v>24</v>
      </c>
      <c r="GU71">
        <f t="shared" si="119"/>
        <v>0</v>
      </c>
      <c r="GV71" t="s">
        <v>25</v>
      </c>
      <c r="GW71" t="str">
        <f t="shared" si="120"/>
        <v>( 28 , 0 )</v>
      </c>
      <c r="GY71" t="s">
        <v>23</v>
      </c>
      <c r="GZ71">
        <f t="shared" si="121"/>
        <v>28</v>
      </c>
      <c r="HA71" t="s">
        <v>24</v>
      </c>
      <c r="HB71">
        <f t="shared" si="122"/>
        <v>0</v>
      </c>
      <c r="HC71" t="s">
        <v>25</v>
      </c>
      <c r="HD71" t="str">
        <f t="shared" si="117"/>
        <v>( 28 , 0 )</v>
      </c>
      <c r="HE71" t="s">
        <v>23</v>
      </c>
      <c r="HF71">
        <f t="shared" si="123"/>
        <v>28</v>
      </c>
      <c r="HG71" t="s">
        <v>24</v>
      </c>
      <c r="HH71">
        <f t="shared" si="124"/>
        <v>0</v>
      </c>
      <c r="HI71" t="s">
        <v>25</v>
      </c>
      <c r="HJ71" t="str">
        <f t="shared" si="118"/>
        <v>( 28 , 0 )</v>
      </c>
    </row>
    <row r="72" spans="1:226" x14ac:dyDescent="0.2">
      <c r="A72">
        <v>9</v>
      </c>
      <c r="B72">
        <v>10</v>
      </c>
      <c r="C72">
        <v>0.1</v>
      </c>
      <c r="D72">
        <v>9</v>
      </c>
      <c r="E72" t="s">
        <v>19</v>
      </c>
      <c r="F72">
        <v>1000.4450000000001</v>
      </c>
      <c r="G72">
        <v>843.82</v>
      </c>
      <c r="H72">
        <v>0.15655533287686979</v>
      </c>
      <c r="I72">
        <v>1200.058155059814</v>
      </c>
      <c r="J72">
        <v>1200</v>
      </c>
      <c r="K72" t="s">
        <v>16</v>
      </c>
      <c r="L72" t="s">
        <v>13</v>
      </c>
      <c r="M72" t="s">
        <v>13</v>
      </c>
      <c r="N72">
        <v>24.885475653962459</v>
      </c>
      <c r="O72">
        <v>28.51758113214267</v>
      </c>
      <c r="P72">
        <v>29.747483772325229</v>
      </c>
      <c r="Q72">
        <v>29.485679668201289</v>
      </c>
      <c r="R72">
        <v>27.565922554193069</v>
      </c>
      <c r="S72">
        <v>20.246949388228941</v>
      </c>
      <c r="T72">
        <v>15.38696332763411</v>
      </c>
      <c r="U72">
        <v>22.382689852990609</v>
      </c>
      <c r="V72">
        <v>26.45280007095489</v>
      </c>
      <c r="W72">
        <v>28.115022766812441</v>
      </c>
      <c r="X72">
        <v>28.13066019122817</v>
      </c>
      <c r="Y72">
        <v>27.474322760454541</v>
      </c>
      <c r="Z72">
        <v>20.157193547946111</v>
      </c>
      <c r="AA72">
        <v>15.059472570410041</v>
      </c>
      <c r="AB72">
        <v>22.066514056863049</v>
      </c>
      <c r="AC72">
        <v>26.63966160500113</v>
      </c>
      <c r="AD72">
        <v>28.833849723770701</v>
      </c>
      <c r="AE72">
        <v>29.249926155577491</v>
      </c>
      <c r="AF72">
        <v>28.014391996637571</v>
      </c>
      <c r="AG72">
        <v>20.667218346166571</v>
      </c>
      <c r="AH72">
        <v>15.775512103896419</v>
      </c>
      <c r="AI72">
        <v>23.714081449694099</v>
      </c>
      <c r="AJ72">
        <v>26.964889239456351</v>
      </c>
      <c r="AK72">
        <v>28.77999034566276</v>
      </c>
      <c r="AL72">
        <v>29.373452622139531</v>
      </c>
      <c r="AM72">
        <v>28.23245267614541</v>
      </c>
      <c r="AN72">
        <v>21.104980632027321</v>
      </c>
      <c r="AO72">
        <v>15.99887575860723</v>
      </c>
      <c r="AP72" t="s">
        <v>13</v>
      </c>
      <c r="AQ72" t="s">
        <v>13</v>
      </c>
      <c r="AR72">
        <v>4.1663673268369026</v>
      </c>
      <c r="AS72">
        <v>5.7507246544088533</v>
      </c>
      <c r="AT72">
        <v>5.0345757529730557</v>
      </c>
      <c r="AU72">
        <v>4.3855377847619881</v>
      </c>
      <c r="AV72">
        <v>3.161206088030831</v>
      </c>
      <c r="AW72">
        <v>0.87950911116563957</v>
      </c>
      <c r="AX72">
        <v>0</v>
      </c>
      <c r="AY72">
        <v>4.6254008445560224</v>
      </c>
      <c r="AZ72">
        <v>5.5744197437110419</v>
      </c>
      <c r="BA72">
        <v>5.2267075693359111</v>
      </c>
      <c r="BB72">
        <v>3.8591432739324998</v>
      </c>
      <c r="BC72">
        <v>3.2553537683883809</v>
      </c>
      <c r="BD72">
        <v>1.1661600477458509</v>
      </c>
      <c r="BE72">
        <v>0</v>
      </c>
      <c r="BF72">
        <v>4.4668476718826602</v>
      </c>
      <c r="BG72">
        <v>5.9716630864015086</v>
      </c>
      <c r="BH72">
        <v>5.5592029707593991</v>
      </c>
      <c r="BI72">
        <v>4.5891564455308513</v>
      </c>
      <c r="BJ72">
        <v>3.443381601991347</v>
      </c>
      <c r="BK72">
        <v>1.061497198381586</v>
      </c>
      <c r="BL72">
        <v>0</v>
      </c>
      <c r="BM72">
        <v>4.7187541379114766</v>
      </c>
      <c r="BN72">
        <v>5.7441585329738736</v>
      </c>
      <c r="BO72">
        <v>5.7097831018207126</v>
      </c>
      <c r="BP72">
        <v>4.7539297140189873</v>
      </c>
      <c r="BQ72">
        <v>3.2636470247003411</v>
      </c>
      <c r="BR72">
        <v>0.97057003132784747</v>
      </c>
      <c r="BS72">
        <v>0</v>
      </c>
      <c r="BU72" t="s">
        <v>367</v>
      </c>
      <c r="BV72">
        <f>SUMPRODUCT(BV62:BV70,BU62:BU70)</f>
        <v>43687.5</v>
      </c>
      <c r="BW72" t="s">
        <v>369</v>
      </c>
      <c r="BX72">
        <f>BV35</f>
        <v>1648.1595000000002</v>
      </c>
      <c r="BY72">
        <f t="shared" ref="BY72:CD72" si="133">BW35</f>
        <v>1363.3199992370983</v>
      </c>
      <c r="BZ72">
        <f t="shared" si="133"/>
        <v>1254.030999582046</v>
      </c>
      <c r="CA72">
        <f t="shared" si="133"/>
        <v>1229.885832705048</v>
      </c>
      <c r="CB72">
        <f t="shared" si="133"/>
        <v>1206.0448331924283</v>
      </c>
      <c r="CC72">
        <f t="shared" si="133"/>
        <v>1209.3246661365567</v>
      </c>
      <c r="CD72">
        <f t="shared" si="133"/>
        <v>1192.8341658876491</v>
      </c>
      <c r="CY72">
        <v>9</v>
      </c>
      <c r="CZ72" t="s">
        <v>29</v>
      </c>
      <c r="DA72">
        <f t="shared" si="125"/>
        <v>1000</v>
      </c>
      <c r="DB72">
        <f t="shared" si="126"/>
        <v>844</v>
      </c>
      <c r="DD72" t="s">
        <v>23</v>
      </c>
      <c r="DE72" t="str">
        <f t="shared" si="129"/>
        <v>0.10</v>
      </c>
      <c r="DF72" t="s">
        <v>24</v>
      </c>
      <c r="DG72">
        <f t="shared" si="130"/>
        <v>1000</v>
      </c>
      <c r="DH72" t="s">
        <v>25</v>
      </c>
      <c r="DI72" t="str">
        <f t="shared" si="127"/>
        <v>( 0.10 , 1000 )</v>
      </c>
      <c r="DK72" t="s">
        <v>23</v>
      </c>
      <c r="DL72" t="str">
        <f t="shared" si="131"/>
        <v>0.10</v>
      </c>
      <c r="DM72" t="s">
        <v>24</v>
      </c>
      <c r="DN72">
        <f t="shared" si="132"/>
        <v>844</v>
      </c>
      <c r="DO72" t="s">
        <v>25</v>
      </c>
      <c r="DP72" t="str">
        <f t="shared" si="128"/>
        <v>( 0.10 , 844 )</v>
      </c>
    </row>
    <row r="73" spans="1:226" x14ac:dyDescent="0.2">
      <c r="A73">
        <v>9</v>
      </c>
      <c r="B73">
        <v>10</v>
      </c>
      <c r="C73">
        <v>0.1</v>
      </c>
      <c r="D73">
        <v>10</v>
      </c>
      <c r="E73" t="s">
        <v>19</v>
      </c>
      <c r="F73">
        <v>921.57999999999993</v>
      </c>
      <c r="G73">
        <v>759.90499999999997</v>
      </c>
      <c r="H73">
        <v>0.175432409557499</v>
      </c>
      <c r="I73">
        <v>1200.0704154968259</v>
      </c>
      <c r="J73">
        <v>1200</v>
      </c>
      <c r="K73" t="s">
        <v>16</v>
      </c>
      <c r="L73" t="s">
        <v>13</v>
      </c>
      <c r="M73" t="s">
        <v>13</v>
      </c>
      <c r="N73">
        <v>23.33159128234788</v>
      </c>
      <c r="O73">
        <v>28.442856743070219</v>
      </c>
      <c r="P73">
        <v>29.651277470629029</v>
      </c>
      <c r="Q73">
        <v>30.523236154393061</v>
      </c>
      <c r="R73">
        <v>29.010558846591511</v>
      </c>
      <c r="S73">
        <v>21.62548330408773</v>
      </c>
      <c r="T73">
        <v>16.520548172663819</v>
      </c>
      <c r="U73">
        <v>25.377162110399439</v>
      </c>
      <c r="V73">
        <v>28.109687584537731</v>
      </c>
      <c r="W73">
        <v>29.267956637187421</v>
      </c>
      <c r="X73">
        <v>29.222333805622771</v>
      </c>
      <c r="Y73">
        <v>28.558863125138689</v>
      </c>
      <c r="Z73">
        <v>21.119771543571449</v>
      </c>
      <c r="AA73">
        <v>15.87736468499457</v>
      </c>
      <c r="AB73">
        <v>21.464918308744782</v>
      </c>
      <c r="AC73">
        <v>26.82276700967709</v>
      </c>
      <c r="AD73">
        <v>28.208009797261429</v>
      </c>
      <c r="AE73">
        <v>29.529482103285162</v>
      </c>
      <c r="AF73">
        <v>28.857814753367329</v>
      </c>
      <c r="AG73">
        <v>21.547706927065239</v>
      </c>
      <c r="AH73">
        <v>16.484701366849752</v>
      </c>
      <c r="AI73">
        <v>25.480180708941699</v>
      </c>
      <c r="AJ73">
        <v>28.33297685130854</v>
      </c>
      <c r="AK73">
        <v>29.740300157971109</v>
      </c>
      <c r="AL73">
        <v>29.9531914775018</v>
      </c>
      <c r="AM73">
        <v>28.905769316749002</v>
      </c>
      <c r="AN73">
        <v>21.812775562166099</v>
      </c>
      <c r="AO73">
        <v>16.82818167034878</v>
      </c>
      <c r="AP73" t="s">
        <v>13</v>
      </c>
      <c r="AQ73" t="s">
        <v>13</v>
      </c>
      <c r="AR73">
        <v>5.1735670651244714</v>
      </c>
      <c r="AS73">
        <v>5.8518806243811046</v>
      </c>
      <c r="AT73">
        <v>5.5082680361772383</v>
      </c>
      <c r="AU73">
        <v>4.2324318710104496</v>
      </c>
      <c r="AV73">
        <v>3.4579706419598701</v>
      </c>
      <c r="AW73">
        <v>1.1959997764546531</v>
      </c>
      <c r="AX73">
        <v>0</v>
      </c>
      <c r="AY73">
        <v>4.7950561960503144</v>
      </c>
      <c r="AZ73">
        <v>5.3944783058044052</v>
      </c>
      <c r="BA73">
        <v>5.5720278578626434</v>
      </c>
      <c r="BB73">
        <v>4.3551287666605649</v>
      </c>
      <c r="BC73">
        <v>3.2983847702034002</v>
      </c>
      <c r="BD73">
        <v>1.076390433347763</v>
      </c>
      <c r="BE73">
        <v>0</v>
      </c>
      <c r="BF73">
        <v>5.0652611656996314</v>
      </c>
      <c r="BG73">
        <v>6.2118267456541858</v>
      </c>
      <c r="BH73">
        <v>5.7068760761395279</v>
      </c>
      <c r="BI73">
        <v>4.6256767272014514</v>
      </c>
      <c r="BJ73">
        <v>3.4946914450716142</v>
      </c>
      <c r="BK73">
        <v>1.0691849371490769</v>
      </c>
      <c r="BL73">
        <v>0</v>
      </c>
      <c r="BM73">
        <v>4.4795063468263034</v>
      </c>
      <c r="BN73">
        <v>5.8859414622261701</v>
      </c>
      <c r="BO73">
        <v>5.9548208535433931</v>
      </c>
      <c r="BP73">
        <v>5.3410394023908863</v>
      </c>
      <c r="BQ73">
        <v>3.4690138245269688</v>
      </c>
      <c r="BR73">
        <v>0.89742834046552367</v>
      </c>
      <c r="BS73">
        <v>0</v>
      </c>
      <c r="BU73" t="s">
        <v>368</v>
      </c>
      <c r="BV73">
        <f>450*7*5*4 + 90*44</f>
        <v>66960</v>
      </c>
      <c r="BW73" t="s">
        <v>370</v>
      </c>
      <c r="BX73">
        <f>($BV$72-BX72)/$BV$73</f>
        <v>0.62782766577060933</v>
      </c>
      <c r="BY73">
        <f t="shared" ref="BY73:CD73" si="134">($BV$72-BY72)/$BV$73</f>
        <v>0.63208154123003135</v>
      </c>
      <c r="BZ73">
        <f t="shared" si="134"/>
        <v>0.63371369474937211</v>
      </c>
      <c r="CA73">
        <f t="shared" si="134"/>
        <v>0.63407428565255308</v>
      </c>
      <c r="CB73">
        <f t="shared" si="134"/>
        <v>0.63443033403237115</v>
      </c>
      <c r="CC73">
        <f t="shared" si="134"/>
        <v>0.63438135205889257</v>
      </c>
      <c r="CD73">
        <f t="shared" si="134"/>
        <v>0.63462762595747235</v>
      </c>
      <c r="CY73">
        <v>10</v>
      </c>
      <c r="CZ73" t="s">
        <v>29</v>
      </c>
      <c r="DA73">
        <f t="shared" si="125"/>
        <v>922</v>
      </c>
      <c r="DB73">
        <f t="shared" si="126"/>
        <v>760</v>
      </c>
      <c r="DD73" t="s">
        <v>23</v>
      </c>
      <c r="DE73" t="str">
        <f t="shared" si="129"/>
        <v>0.10</v>
      </c>
      <c r="DF73" t="s">
        <v>24</v>
      </c>
      <c r="DG73">
        <f t="shared" si="130"/>
        <v>922</v>
      </c>
      <c r="DH73" t="s">
        <v>25</v>
      </c>
      <c r="DI73" t="str">
        <f t="shared" si="127"/>
        <v>( 0.10 , 922 )</v>
      </c>
      <c r="DK73" t="s">
        <v>23</v>
      </c>
      <c r="DL73" t="str">
        <f t="shared" si="131"/>
        <v>0.10</v>
      </c>
      <c r="DM73" t="s">
        <v>24</v>
      </c>
      <c r="DN73">
        <f t="shared" si="132"/>
        <v>760</v>
      </c>
      <c r="DO73" t="s">
        <v>25</v>
      </c>
      <c r="DP73" t="str">
        <f t="shared" si="128"/>
        <v>( 0.10 , 760 )</v>
      </c>
    </row>
    <row r="74" spans="1:226" x14ac:dyDescent="0.2">
      <c r="A74">
        <v>9</v>
      </c>
      <c r="B74">
        <v>10</v>
      </c>
      <c r="C74">
        <v>0.1</v>
      </c>
      <c r="D74">
        <v>11</v>
      </c>
      <c r="E74" t="s">
        <v>19</v>
      </c>
      <c r="F74">
        <v>1230.915</v>
      </c>
      <c r="G74">
        <v>993.88</v>
      </c>
      <c r="H74">
        <v>0.1925681302120778</v>
      </c>
      <c r="I74">
        <v>1200.042806625366</v>
      </c>
      <c r="J74">
        <v>1200</v>
      </c>
      <c r="K74" t="s">
        <v>16</v>
      </c>
      <c r="L74" t="s">
        <v>13</v>
      </c>
      <c r="M74" t="s">
        <v>13</v>
      </c>
      <c r="N74">
        <v>24.89994533485476</v>
      </c>
      <c r="O74">
        <v>28.992060356663181</v>
      </c>
      <c r="P74">
        <v>29.719499444313652</v>
      </c>
      <c r="Q74">
        <v>29.972375641989789</v>
      </c>
      <c r="R74">
        <v>28.59995963232781</v>
      </c>
      <c r="S74">
        <v>21.447527052158339</v>
      </c>
      <c r="T74">
        <v>16.415143459834081</v>
      </c>
      <c r="U74">
        <v>24.319573201564129</v>
      </c>
      <c r="V74">
        <v>29.132298381010418</v>
      </c>
      <c r="W74">
        <v>29.539251217702041</v>
      </c>
      <c r="X74">
        <v>29.428968078005042</v>
      </c>
      <c r="Y74">
        <v>28.517670886316299</v>
      </c>
      <c r="Z74">
        <v>21.410677151870871</v>
      </c>
      <c r="AA74">
        <v>16.339370212259659</v>
      </c>
      <c r="AB74">
        <v>23.227104440768979</v>
      </c>
      <c r="AC74">
        <v>27.062359819382891</v>
      </c>
      <c r="AD74">
        <v>28.063559753030411</v>
      </c>
      <c r="AE74">
        <v>29.058394780699249</v>
      </c>
      <c r="AF74">
        <v>28.836035337809371</v>
      </c>
      <c r="AG74">
        <v>21.34878439596994</v>
      </c>
      <c r="AH74">
        <v>16.23334302270688</v>
      </c>
      <c r="AI74">
        <v>23.95074325309065</v>
      </c>
      <c r="AJ74">
        <v>28.782563835594331</v>
      </c>
      <c r="AK74">
        <v>29.461371941610899</v>
      </c>
      <c r="AL74">
        <v>29.736705362121299</v>
      </c>
      <c r="AM74">
        <v>29.06800752306297</v>
      </c>
      <c r="AN74">
        <v>21.851108000274749</v>
      </c>
      <c r="AO74">
        <v>16.794484349887039</v>
      </c>
      <c r="AP74" t="s">
        <v>13</v>
      </c>
      <c r="AQ74" t="s">
        <v>13</v>
      </c>
      <c r="AR74">
        <v>4.9882480369199396</v>
      </c>
      <c r="AS74">
        <v>5.7938305811001127</v>
      </c>
      <c r="AT74">
        <v>5.8257597851358822</v>
      </c>
      <c r="AU74">
        <v>4.6116652827751459</v>
      </c>
      <c r="AV74">
        <v>3.3039516466161931</v>
      </c>
      <c r="AW74">
        <v>1.0570780081655471</v>
      </c>
      <c r="AX74">
        <v>0</v>
      </c>
      <c r="AY74">
        <v>4.7625903676515877</v>
      </c>
      <c r="AZ74">
        <v>5.9987414472168634</v>
      </c>
      <c r="BA74">
        <v>6.0292516621796999</v>
      </c>
      <c r="BB74">
        <v>4.8511907017206806</v>
      </c>
      <c r="BC74">
        <v>3.3071166237287581</v>
      </c>
      <c r="BD74">
        <v>0.97494008673480204</v>
      </c>
      <c r="BE74">
        <v>0</v>
      </c>
      <c r="BF74">
        <v>4.7174112969321076</v>
      </c>
      <c r="BG74">
        <v>5.9099912526789318</v>
      </c>
      <c r="BH74">
        <v>5.6065462823548966</v>
      </c>
      <c r="BI74">
        <v>4.5598957434407463</v>
      </c>
      <c r="BJ74">
        <v>3.4887176824741668</v>
      </c>
      <c r="BK74">
        <v>1.111774847207645</v>
      </c>
      <c r="BL74">
        <v>0</v>
      </c>
      <c r="BM74">
        <v>4.3896856636642623</v>
      </c>
      <c r="BN74">
        <v>6.2325716916997917</v>
      </c>
      <c r="BO74">
        <v>5.9367127514276907</v>
      </c>
      <c r="BP74">
        <v>5.1400428011105852</v>
      </c>
      <c r="BQ74">
        <v>3.4073532508413988</v>
      </c>
      <c r="BR74">
        <v>0.88382015062342956</v>
      </c>
      <c r="BS74">
        <v>0</v>
      </c>
      <c r="CY74">
        <v>11</v>
      </c>
      <c r="CZ74" t="s">
        <v>29</v>
      </c>
      <c r="DA74">
        <f t="shared" si="125"/>
        <v>1231</v>
      </c>
      <c r="DB74">
        <f t="shared" si="126"/>
        <v>994</v>
      </c>
      <c r="DD74" t="s">
        <v>23</v>
      </c>
      <c r="DE74" t="str">
        <f t="shared" si="129"/>
        <v>0.10</v>
      </c>
      <c r="DF74" t="s">
        <v>24</v>
      </c>
      <c r="DG74">
        <f t="shared" si="130"/>
        <v>1231</v>
      </c>
      <c r="DH74" t="s">
        <v>25</v>
      </c>
      <c r="DI74" t="str">
        <f t="shared" si="127"/>
        <v>( 0.10 , 1231 )</v>
      </c>
      <c r="DK74" t="s">
        <v>23</v>
      </c>
      <c r="DL74" t="str">
        <f t="shared" si="131"/>
        <v>0.10</v>
      </c>
      <c r="DM74" t="s">
        <v>24</v>
      </c>
      <c r="DN74">
        <f t="shared" si="132"/>
        <v>994</v>
      </c>
      <c r="DO74" t="s">
        <v>25</v>
      </c>
      <c r="DP74" t="str">
        <f t="shared" si="128"/>
        <v>( 0.10 , 994 )</v>
      </c>
      <c r="GH74" t="s">
        <v>14</v>
      </c>
      <c r="GI74" t="s">
        <v>50</v>
      </c>
      <c r="GJ74" t="s">
        <v>48</v>
      </c>
      <c r="GK74" t="s">
        <v>49</v>
      </c>
      <c r="GL74" t="s">
        <v>207</v>
      </c>
      <c r="GN74" t="s">
        <v>50</v>
      </c>
      <c r="GO74" t="s">
        <v>48</v>
      </c>
      <c r="GP74" t="s">
        <v>49</v>
      </c>
      <c r="GQ74" t="s">
        <v>207</v>
      </c>
      <c r="GS74" t="s">
        <v>50</v>
      </c>
      <c r="GY74" t="s">
        <v>48</v>
      </c>
      <c r="HF74" t="s">
        <v>49</v>
      </c>
      <c r="HN74" t="s">
        <v>207</v>
      </c>
    </row>
    <row r="75" spans="1:226" x14ac:dyDescent="0.2">
      <c r="A75">
        <v>9</v>
      </c>
      <c r="B75">
        <v>10</v>
      </c>
      <c r="C75">
        <v>0.1</v>
      </c>
      <c r="D75">
        <v>12</v>
      </c>
      <c r="E75" t="s">
        <v>19</v>
      </c>
      <c r="F75">
        <v>1194.0350000000001</v>
      </c>
      <c r="G75">
        <v>1006.54</v>
      </c>
      <c r="H75">
        <v>0.1570263853237133</v>
      </c>
      <c r="I75">
        <v>1200.0447330474849</v>
      </c>
      <c r="J75">
        <v>1200</v>
      </c>
      <c r="K75" t="s">
        <v>16</v>
      </c>
      <c r="L75" t="s">
        <v>13</v>
      </c>
      <c r="M75" t="s">
        <v>13</v>
      </c>
      <c r="N75">
        <v>23.731307058587081</v>
      </c>
      <c r="O75">
        <v>28.592626634517671</v>
      </c>
      <c r="P75">
        <v>29.774350662970821</v>
      </c>
      <c r="Q75">
        <v>30.246382194778011</v>
      </c>
      <c r="R75">
        <v>28.142479786953611</v>
      </c>
      <c r="S75">
        <v>20.728350044309551</v>
      </c>
      <c r="T75">
        <v>15.84296130526705</v>
      </c>
      <c r="U75">
        <v>22.275289271071379</v>
      </c>
      <c r="V75">
        <v>27.24505769805991</v>
      </c>
      <c r="W75">
        <v>30.098084304936801</v>
      </c>
      <c r="X75">
        <v>29.88593439103559</v>
      </c>
      <c r="Y75">
        <v>28.393993585846101</v>
      </c>
      <c r="Z75">
        <v>20.68207360580821</v>
      </c>
      <c r="AA75">
        <v>15.833029642604879</v>
      </c>
      <c r="AB75">
        <v>22.127376143944868</v>
      </c>
      <c r="AC75">
        <v>27.080630752646311</v>
      </c>
      <c r="AD75">
        <v>28.856411248486321</v>
      </c>
      <c r="AE75">
        <v>29.08361693120737</v>
      </c>
      <c r="AF75">
        <v>27.730276301693848</v>
      </c>
      <c r="AG75">
        <v>20.256147485267679</v>
      </c>
      <c r="AH75">
        <v>15.314729030684051</v>
      </c>
      <c r="AI75">
        <v>21.743106314503351</v>
      </c>
      <c r="AJ75">
        <v>26.322428398544972</v>
      </c>
      <c r="AK75">
        <v>28.79859152273302</v>
      </c>
      <c r="AL75">
        <v>29.763901540396429</v>
      </c>
      <c r="AM75">
        <v>28.3229372649682</v>
      </c>
      <c r="AN75">
        <v>20.940159992577509</v>
      </c>
      <c r="AO75">
        <v>16.158653064383191</v>
      </c>
      <c r="AP75" t="s">
        <v>13</v>
      </c>
      <c r="AQ75" t="s">
        <v>13</v>
      </c>
      <c r="AR75">
        <v>4.3922155487047352</v>
      </c>
      <c r="AS75">
        <v>5.8910242896048954</v>
      </c>
      <c r="AT75">
        <v>5.1279507373669642</v>
      </c>
      <c r="AU75">
        <v>4.0646804968018806</v>
      </c>
      <c r="AV75">
        <v>3.4070689447986862</v>
      </c>
      <c r="AW75">
        <v>1.1298297988497481</v>
      </c>
      <c r="AX75">
        <v>0</v>
      </c>
      <c r="AY75">
        <v>4.835053153227193</v>
      </c>
      <c r="AZ75">
        <v>6.0621402290073592</v>
      </c>
      <c r="BA75">
        <v>5.6679672751143668</v>
      </c>
      <c r="BB75">
        <v>4.1974652774015979</v>
      </c>
      <c r="BC75">
        <v>3.339372617403698</v>
      </c>
      <c r="BD75">
        <v>1.094665590774206</v>
      </c>
      <c r="BE75">
        <v>0</v>
      </c>
      <c r="BF75">
        <v>4.1769126953378688</v>
      </c>
      <c r="BG75">
        <v>5.7671702899797364</v>
      </c>
      <c r="BH75">
        <v>5.3527330451001109</v>
      </c>
      <c r="BI75">
        <v>4.0824487374627916</v>
      </c>
      <c r="BJ75">
        <v>3.315985431510565</v>
      </c>
      <c r="BK75">
        <v>1.105676386046992</v>
      </c>
      <c r="BL75">
        <v>0</v>
      </c>
      <c r="BM75">
        <v>4.2470601393220839</v>
      </c>
      <c r="BN75">
        <v>6.279407963427869</v>
      </c>
      <c r="BO75">
        <v>6.0800729019817652</v>
      </c>
      <c r="BP75">
        <v>4.7999646612064168</v>
      </c>
      <c r="BQ75">
        <v>3.2721533925241051</v>
      </c>
      <c r="BR75">
        <v>0.92622472786502297</v>
      </c>
      <c r="BS75">
        <v>0</v>
      </c>
      <c r="CY75">
        <v>12</v>
      </c>
      <c r="CZ75" t="s">
        <v>29</v>
      </c>
      <c r="DA75">
        <f t="shared" si="125"/>
        <v>1194</v>
      </c>
      <c r="DB75">
        <f t="shared" si="126"/>
        <v>1007</v>
      </c>
      <c r="DD75" t="s">
        <v>23</v>
      </c>
      <c r="DE75" t="str">
        <f t="shared" si="129"/>
        <v>0.10</v>
      </c>
      <c r="DF75" t="s">
        <v>24</v>
      </c>
      <c r="DG75">
        <f t="shared" si="130"/>
        <v>1194</v>
      </c>
      <c r="DH75" t="s">
        <v>25</v>
      </c>
      <c r="DI75" t="str">
        <f t="shared" si="127"/>
        <v>( 0.10 , 1194 )</v>
      </c>
      <c r="DK75" t="s">
        <v>23</v>
      </c>
      <c r="DL75" t="str">
        <f t="shared" si="131"/>
        <v>0.10</v>
      </c>
      <c r="DM75" t="s">
        <v>24</v>
      </c>
      <c r="DN75">
        <f t="shared" si="132"/>
        <v>1007</v>
      </c>
      <c r="DO75" t="s">
        <v>25</v>
      </c>
      <c r="DP75" t="str">
        <f t="shared" si="128"/>
        <v>( 0.10 , 1007 )</v>
      </c>
      <c r="GI75" cm="1">
        <f t="array" ref="GI75:GI102">TRANSPOSE(EB26:FC26)</f>
        <v>24.55951716975963</v>
      </c>
      <c r="GJ75" cm="1">
        <f t="array" ref="GJ75:GJ102">TRANSPOSE(EB27:FC27)</f>
        <v>24.80055411844539</v>
      </c>
      <c r="GK75" cm="1">
        <f t="array" ref="GK75:GK102">TRANSPOSE(EB28:FC28)</f>
        <v>24.428727894927388</v>
      </c>
      <c r="GL75">
        <f>$DZ$15</f>
        <v>36</v>
      </c>
      <c r="GN75" t="s">
        <v>211</v>
      </c>
      <c r="GO75" t="s">
        <v>212</v>
      </c>
      <c r="GP75" t="s">
        <v>213</v>
      </c>
      <c r="GQ75">
        <v>36</v>
      </c>
      <c r="GR75" t="s">
        <v>23</v>
      </c>
      <c r="GS75">
        <f>GS14</f>
        <v>1</v>
      </c>
      <c r="GT75" t="s">
        <v>24</v>
      </c>
      <c r="GU75" t="str">
        <f>GN75</f>
        <v>24.5595171697596</v>
      </c>
      <c r="GV75" t="s">
        <v>25</v>
      </c>
      <c r="GW75" t="str">
        <f t="shared" ref="GW75:GW102" si="135">GR75&amp;" "&amp;GS75&amp;" "&amp;GT75&amp;" "&amp;GU75&amp;" "&amp;GV75</f>
        <v>( 1 , 24.5595171697596 )</v>
      </c>
      <c r="GY75" t="s">
        <v>23</v>
      </c>
      <c r="GZ75">
        <f>GS75</f>
        <v>1</v>
      </c>
      <c r="HA75" t="s">
        <v>24</v>
      </c>
      <c r="HB75" t="str">
        <f>GO75</f>
        <v>24.8005541184454</v>
      </c>
      <c r="HC75" t="s">
        <v>25</v>
      </c>
      <c r="HD75" t="str">
        <f t="shared" ref="HD75:HD102" si="136">GY75&amp;" "&amp;GZ75&amp;" "&amp;HA75&amp;" "&amp;HB75&amp;" "&amp;HC75</f>
        <v>( 1 , 24.8005541184454 )</v>
      </c>
      <c r="HE75" t="s">
        <v>23</v>
      </c>
      <c r="HF75">
        <f>GZ75</f>
        <v>1</v>
      </c>
      <c r="HG75" t="s">
        <v>24</v>
      </c>
      <c r="HH75" t="str">
        <f>GP75</f>
        <v>24.4287278949274</v>
      </c>
      <c r="HI75" t="s">
        <v>25</v>
      </c>
      <c r="HJ75" t="str">
        <f t="shared" ref="HJ75:HJ102" si="137">HE75&amp;" "&amp;HF75&amp;" "&amp;HG75&amp;" "&amp;HH75&amp;" "&amp;HI75</f>
        <v>( 1 , 24.4287278949274 )</v>
      </c>
      <c r="HM75" t="s">
        <v>23</v>
      </c>
      <c r="HN75">
        <f>GS75</f>
        <v>1</v>
      </c>
      <c r="HO75" t="s">
        <v>24</v>
      </c>
      <c r="HP75">
        <f>GQ75</f>
        <v>36</v>
      </c>
      <c r="HQ75" t="s">
        <v>25</v>
      </c>
      <c r="HR75" t="str">
        <f t="shared" ref="HR75:HR102" si="138">HM75&amp;" "&amp;HN75&amp;" "&amp;HO75&amp;" "&amp;HP75&amp;" "&amp;HQ75</f>
        <v>( 1 , 36 )</v>
      </c>
    </row>
    <row r="76" spans="1:226" x14ac:dyDescent="0.2">
      <c r="A76">
        <v>9</v>
      </c>
      <c r="B76">
        <v>10</v>
      </c>
      <c r="C76">
        <v>0.1</v>
      </c>
      <c r="D76">
        <v>13</v>
      </c>
      <c r="E76" t="s">
        <v>19</v>
      </c>
      <c r="F76">
        <v>1004.92</v>
      </c>
      <c r="G76">
        <v>953.36</v>
      </c>
      <c r="H76">
        <v>5.1307566771484243E-2</v>
      </c>
      <c r="I76">
        <v>1200.260921478271</v>
      </c>
      <c r="J76">
        <v>1200</v>
      </c>
      <c r="K76" t="s">
        <v>16</v>
      </c>
      <c r="L76" t="s">
        <v>13</v>
      </c>
      <c r="M76" t="s">
        <v>13</v>
      </c>
      <c r="N76">
        <v>24.59449911414367</v>
      </c>
      <c r="O76">
        <v>28.89512199964534</v>
      </c>
      <c r="P76">
        <v>29.734854062297821</v>
      </c>
      <c r="Q76">
        <v>29.89149070956779</v>
      </c>
      <c r="R76">
        <v>28.803806848004289</v>
      </c>
      <c r="S76">
        <v>21.396370885217149</v>
      </c>
      <c r="T76">
        <v>16.239935780736079</v>
      </c>
      <c r="U76">
        <v>24.360156864325379</v>
      </c>
      <c r="V76">
        <v>27.767793672993079</v>
      </c>
      <c r="W76">
        <v>29.520609748562212</v>
      </c>
      <c r="X76">
        <v>29.614963426409421</v>
      </c>
      <c r="Y76">
        <v>28.135708401088081</v>
      </c>
      <c r="Z76">
        <v>20.926201206270761</v>
      </c>
      <c r="AA76">
        <v>15.96474764258426</v>
      </c>
      <c r="AB76">
        <v>22.312039615397911</v>
      </c>
      <c r="AC76">
        <v>27.064999327894292</v>
      </c>
      <c r="AD76">
        <v>28.159025539332259</v>
      </c>
      <c r="AE76">
        <v>28.934562245005459</v>
      </c>
      <c r="AF76">
        <v>28.568480686903371</v>
      </c>
      <c r="AG76">
        <v>21.072024679050291</v>
      </c>
      <c r="AH76">
        <v>15.70760349869097</v>
      </c>
      <c r="AI76">
        <v>23.82135943614205</v>
      </c>
      <c r="AJ76">
        <v>27.520181988387641</v>
      </c>
      <c r="AK76">
        <v>29.021235229057631</v>
      </c>
      <c r="AL76">
        <v>29.67854014959315</v>
      </c>
      <c r="AM76">
        <v>28.523820343034249</v>
      </c>
      <c r="AN76">
        <v>21.259602672328828</v>
      </c>
      <c r="AO76">
        <v>16.348841371637551</v>
      </c>
      <c r="AP76" t="s">
        <v>13</v>
      </c>
      <c r="AQ76" t="s">
        <v>13</v>
      </c>
      <c r="AR76">
        <v>4.7794999116149626</v>
      </c>
      <c r="AS76">
        <v>5.8537459413020736</v>
      </c>
      <c r="AT76">
        <v>5.3180526533665704</v>
      </c>
      <c r="AU76">
        <v>4.6240039638988133</v>
      </c>
      <c r="AV76">
        <v>3.318846020087999</v>
      </c>
      <c r="AW76">
        <v>0.95916649759478179</v>
      </c>
      <c r="AX76">
        <v>0</v>
      </c>
      <c r="AY76">
        <v>4.7823023141768823</v>
      </c>
      <c r="AZ76">
        <v>5.7841965737368124</v>
      </c>
      <c r="BA76">
        <v>5.5996544820256364</v>
      </c>
      <c r="BB76">
        <v>4.8955695227754994</v>
      </c>
      <c r="BC76">
        <v>3.3773844280216552</v>
      </c>
      <c r="BD76">
        <v>0.9286767740230889</v>
      </c>
      <c r="BE76">
        <v>0</v>
      </c>
      <c r="BF76">
        <v>4.5524666127763549</v>
      </c>
      <c r="BG76">
        <v>5.9117612041024179</v>
      </c>
      <c r="BH76">
        <v>5.2904834208517837</v>
      </c>
      <c r="BI76">
        <v>4.3596414923639468</v>
      </c>
      <c r="BJ76">
        <v>3.444270702376707</v>
      </c>
      <c r="BK76">
        <v>1.071720659067432</v>
      </c>
      <c r="BL76">
        <v>0</v>
      </c>
      <c r="BM76">
        <v>4.5525307789301008</v>
      </c>
      <c r="BN76">
        <v>5.8996888277720334</v>
      </c>
      <c r="BO76">
        <v>5.8683231223896399</v>
      </c>
      <c r="BP76">
        <v>5.2682228835571374</v>
      </c>
      <c r="BQ76">
        <v>3.4615470793300132</v>
      </c>
      <c r="BR76">
        <v>0.88215533662812795</v>
      </c>
      <c r="BS76">
        <v>0</v>
      </c>
      <c r="CY76">
        <v>13</v>
      </c>
      <c r="CZ76" t="s">
        <v>29</v>
      </c>
      <c r="DA76">
        <f t="shared" si="125"/>
        <v>1005</v>
      </c>
      <c r="DB76">
        <f t="shared" si="126"/>
        <v>953</v>
      </c>
      <c r="DD76" t="s">
        <v>23</v>
      </c>
      <c r="DE76" t="str">
        <f t="shared" si="129"/>
        <v>0.10</v>
      </c>
      <c r="DF76" t="s">
        <v>24</v>
      </c>
      <c r="DG76">
        <f t="shared" si="130"/>
        <v>1005</v>
      </c>
      <c r="DH76" t="s">
        <v>25</v>
      </c>
      <c r="DI76" t="str">
        <f t="shared" si="127"/>
        <v>( 0.10 , 1005 )</v>
      </c>
      <c r="DK76" t="s">
        <v>23</v>
      </c>
      <c r="DL76" t="str">
        <f t="shared" si="131"/>
        <v>0.10</v>
      </c>
      <c r="DM76" t="s">
        <v>24</v>
      </c>
      <c r="DN76">
        <f t="shared" si="132"/>
        <v>953</v>
      </c>
      <c r="DO76" t="s">
        <v>25</v>
      </c>
      <c r="DP76" t="str">
        <f t="shared" si="128"/>
        <v>( 0.10 , 953 )</v>
      </c>
      <c r="GI76">
        <v>28.998449439773026</v>
      </c>
      <c r="GJ76">
        <v>29.085978455780378</v>
      </c>
      <c r="GK76">
        <v>28.787383351780399</v>
      </c>
      <c r="GL76">
        <f t="shared" ref="GL76:GL78" si="139">$DZ$15</f>
        <v>36</v>
      </c>
      <c r="GN76" t="s">
        <v>214</v>
      </c>
      <c r="GO76" t="s">
        <v>215</v>
      </c>
      <c r="GP76" t="s">
        <v>216</v>
      </c>
      <c r="GQ76">
        <v>36</v>
      </c>
      <c r="GR76" t="s">
        <v>23</v>
      </c>
      <c r="GS76">
        <f t="shared" ref="GS76:GS102" si="140">GS15</f>
        <v>2</v>
      </c>
      <c r="GT76" t="s">
        <v>24</v>
      </c>
      <c r="GU76" t="str">
        <f t="shared" ref="GU76:GU102" si="141">GN76</f>
        <v>28.998449439773</v>
      </c>
      <c r="GV76" t="s">
        <v>25</v>
      </c>
      <c r="GW76" t="str">
        <f t="shared" si="135"/>
        <v>( 2 , 28.998449439773 )</v>
      </c>
      <c r="GY76" t="s">
        <v>23</v>
      </c>
      <c r="GZ76">
        <f t="shared" ref="GZ76:GZ102" si="142">GS76</f>
        <v>2</v>
      </c>
      <c r="HA76" t="s">
        <v>24</v>
      </c>
      <c r="HB76" t="str">
        <f t="shared" ref="HB76:HB102" si="143">GO76</f>
        <v>29.0859784557804</v>
      </c>
      <c r="HC76" t="s">
        <v>25</v>
      </c>
      <c r="HD76" t="str">
        <f t="shared" si="136"/>
        <v>( 2 , 29.0859784557804 )</v>
      </c>
      <c r="HE76" t="s">
        <v>23</v>
      </c>
      <c r="HF76">
        <f t="shared" ref="HF76:HF102" si="144">GZ76</f>
        <v>2</v>
      </c>
      <c r="HG76" t="s">
        <v>24</v>
      </c>
      <c r="HH76" t="str">
        <f t="shared" ref="HH76:HH102" si="145">GP76</f>
        <v>28.7873833517804</v>
      </c>
      <c r="HI76" t="s">
        <v>25</v>
      </c>
      <c r="HJ76" t="str">
        <f t="shared" si="137"/>
        <v>( 2 , 28.7873833517804 )</v>
      </c>
      <c r="HM76" t="s">
        <v>23</v>
      </c>
      <c r="HN76">
        <f t="shared" ref="HN76:HN102" si="146">GS76</f>
        <v>2</v>
      </c>
      <c r="HO76" t="s">
        <v>24</v>
      </c>
      <c r="HP76">
        <f t="shared" ref="HP76:HP102" si="147">GQ76</f>
        <v>36</v>
      </c>
      <c r="HQ76" t="s">
        <v>25</v>
      </c>
      <c r="HR76" t="str">
        <f t="shared" si="138"/>
        <v>( 2 , 36 )</v>
      </c>
    </row>
    <row r="77" spans="1:226" x14ac:dyDescent="0.2">
      <c r="A77">
        <v>9</v>
      </c>
      <c r="B77">
        <v>10</v>
      </c>
      <c r="C77">
        <v>0.1</v>
      </c>
      <c r="D77">
        <v>14</v>
      </c>
      <c r="E77" t="s">
        <v>19</v>
      </c>
      <c r="F77">
        <v>1062.1199999999999</v>
      </c>
      <c r="G77">
        <v>997.26</v>
      </c>
      <c r="H77">
        <v>6.1066546152976978E-2</v>
      </c>
      <c r="I77">
        <v>1200.0311374664309</v>
      </c>
      <c r="J77">
        <v>1200</v>
      </c>
      <c r="K77" t="s">
        <v>16</v>
      </c>
      <c r="L77" t="s">
        <v>13</v>
      </c>
      <c r="M77" t="s">
        <v>13</v>
      </c>
      <c r="N77">
        <v>24.05026365032278</v>
      </c>
      <c r="O77">
        <v>29.62239434348432</v>
      </c>
      <c r="P77">
        <v>31.444062356494602</v>
      </c>
      <c r="Q77">
        <v>30.374785494628672</v>
      </c>
      <c r="R77">
        <v>28.772879256983099</v>
      </c>
      <c r="S77">
        <v>21.637239070894282</v>
      </c>
      <c r="T77">
        <v>16.61482782567678</v>
      </c>
      <c r="U77">
        <v>22.966879222552539</v>
      </c>
      <c r="V77">
        <v>27.53152424775918</v>
      </c>
      <c r="W77">
        <v>29.01874496624556</v>
      </c>
      <c r="X77">
        <v>29.47881828151446</v>
      </c>
      <c r="Y77">
        <v>28.851020584288591</v>
      </c>
      <c r="Z77">
        <v>21.187104023175209</v>
      </c>
      <c r="AA77">
        <v>16.017728562056941</v>
      </c>
      <c r="AB77">
        <v>22.035497474217479</v>
      </c>
      <c r="AC77">
        <v>28.146287095491321</v>
      </c>
      <c r="AD77">
        <v>30.211044036860379</v>
      </c>
      <c r="AE77">
        <v>30.144782910435069</v>
      </c>
      <c r="AF77">
        <v>28.34651805209506</v>
      </c>
      <c r="AG77">
        <v>21.14045900469532</v>
      </c>
      <c r="AH77">
        <v>16.093217547133289</v>
      </c>
      <c r="AI77">
        <v>22.89944227750583</v>
      </c>
      <c r="AJ77">
        <v>27.753471389204599</v>
      </c>
      <c r="AK77">
        <v>29.304985830176619</v>
      </c>
      <c r="AL77">
        <v>29.972179796705749</v>
      </c>
      <c r="AM77">
        <v>28.253536436828369</v>
      </c>
      <c r="AN77">
        <v>21.062797697295149</v>
      </c>
      <c r="AO77">
        <v>16.19929689810861</v>
      </c>
      <c r="AP77" t="s">
        <v>13</v>
      </c>
      <c r="AQ77" t="s">
        <v>13</v>
      </c>
      <c r="AR77">
        <v>4.6760208156380427</v>
      </c>
      <c r="AS77">
        <v>5.9066393341823096</v>
      </c>
      <c r="AT77">
        <v>5.8935005149804072</v>
      </c>
      <c r="AU77">
        <v>4.5609046391892347</v>
      </c>
      <c r="AV77">
        <v>3.34332761720486</v>
      </c>
      <c r="AW77">
        <v>1.081823512801823</v>
      </c>
      <c r="AX77">
        <v>0</v>
      </c>
      <c r="AY77">
        <v>4.5342405798412324</v>
      </c>
      <c r="AZ77">
        <v>6.046908699390273</v>
      </c>
      <c r="BA77">
        <v>5.3524479295971883</v>
      </c>
      <c r="BB77">
        <v>4.5843436608650574</v>
      </c>
      <c r="BC77">
        <v>3.3477364055795622</v>
      </c>
      <c r="BD77">
        <v>0.95359429070421742</v>
      </c>
      <c r="BE77">
        <v>0</v>
      </c>
      <c r="BF77">
        <v>4.6286172392770704</v>
      </c>
      <c r="BG77">
        <v>6.2137368171861027</v>
      </c>
      <c r="BH77">
        <v>6.0233354154635634</v>
      </c>
      <c r="BI77">
        <v>4.6929853844089537</v>
      </c>
      <c r="BJ77">
        <v>3.1648848188943668</v>
      </c>
      <c r="BK77">
        <v>0.94496157084331178</v>
      </c>
      <c r="BL77">
        <v>0</v>
      </c>
      <c r="BM77">
        <v>4.8657145843543059</v>
      </c>
      <c r="BN77">
        <v>5.9301729714606211</v>
      </c>
      <c r="BO77">
        <v>5.3457097122273112</v>
      </c>
      <c r="BP77">
        <v>4.7609822459868223</v>
      </c>
      <c r="BQ77">
        <v>3.4761812711339251</v>
      </c>
      <c r="BR77">
        <v>1.0051888579780051</v>
      </c>
      <c r="BS77">
        <v>0</v>
      </c>
      <c r="CY77">
        <v>14</v>
      </c>
      <c r="CZ77" t="s">
        <v>29</v>
      </c>
      <c r="DA77">
        <f t="shared" si="125"/>
        <v>1062</v>
      </c>
      <c r="DB77">
        <f t="shared" si="126"/>
        <v>997</v>
      </c>
      <c r="DD77" t="s">
        <v>23</v>
      </c>
      <c r="DE77" t="str">
        <f t="shared" si="129"/>
        <v>0.10</v>
      </c>
      <c r="DF77" t="s">
        <v>24</v>
      </c>
      <c r="DG77">
        <f t="shared" si="130"/>
        <v>1062</v>
      </c>
      <c r="DH77" t="s">
        <v>25</v>
      </c>
      <c r="DI77" t="str">
        <f t="shared" si="127"/>
        <v>( 0.10 , 1062 )</v>
      </c>
      <c r="DK77" t="s">
        <v>23</v>
      </c>
      <c r="DL77" t="str">
        <f t="shared" si="131"/>
        <v>0.10</v>
      </c>
      <c r="DM77" t="s">
        <v>24</v>
      </c>
      <c r="DN77">
        <f t="shared" si="132"/>
        <v>997</v>
      </c>
      <c r="DO77" t="s">
        <v>25</v>
      </c>
      <c r="DP77" t="str">
        <f t="shared" si="128"/>
        <v>( 0.10 , 997 )</v>
      </c>
      <c r="GI77">
        <v>30.202732850054254</v>
      </c>
      <c r="GJ77">
        <v>30.340368964993509</v>
      </c>
      <c r="GK77">
        <v>29.992110862796245</v>
      </c>
      <c r="GL77">
        <f t="shared" si="139"/>
        <v>36</v>
      </c>
      <c r="GN77" t="s">
        <v>217</v>
      </c>
      <c r="GO77" t="s">
        <v>218</v>
      </c>
      <c r="GP77" t="s">
        <v>219</v>
      </c>
      <c r="GQ77">
        <v>36</v>
      </c>
      <c r="GR77" t="s">
        <v>23</v>
      </c>
      <c r="GS77">
        <f t="shared" si="140"/>
        <v>3</v>
      </c>
      <c r="GT77" t="s">
        <v>24</v>
      </c>
      <c r="GU77" t="str">
        <f t="shared" si="141"/>
        <v>30.2027328500543</v>
      </c>
      <c r="GV77" t="s">
        <v>25</v>
      </c>
      <c r="GW77" t="str">
        <f t="shared" si="135"/>
        <v>( 3 , 30.2027328500543 )</v>
      </c>
      <c r="GY77" t="s">
        <v>23</v>
      </c>
      <c r="GZ77">
        <f t="shared" si="142"/>
        <v>3</v>
      </c>
      <c r="HA77" t="s">
        <v>24</v>
      </c>
      <c r="HB77" t="str">
        <f t="shared" si="143"/>
        <v>30.3403689649935</v>
      </c>
      <c r="HC77" t="s">
        <v>25</v>
      </c>
      <c r="HD77" t="str">
        <f t="shared" si="136"/>
        <v>( 3 , 30.3403689649935 )</v>
      </c>
      <c r="HE77" t="s">
        <v>23</v>
      </c>
      <c r="HF77">
        <f t="shared" si="144"/>
        <v>3</v>
      </c>
      <c r="HG77" t="s">
        <v>24</v>
      </c>
      <c r="HH77" t="str">
        <f t="shared" si="145"/>
        <v>29.9921108627962</v>
      </c>
      <c r="HI77" t="s">
        <v>25</v>
      </c>
      <c r="HJ77" t="str">
        <f t="shared" si="137"/>
        <v>( 3 , 29.9921108627962 )</v>
      </c>
      <c r="HM77" t="s">
        <v>23</v>
      </c>
      <c r="HN77">
        <f t="shared" si="146"/>
        <v>3</v>
      </c>
      <c r="HO77" t="s">
        <v>24</v>
      </c>
      <c r="HP77">
        <f t="shared" si="147"/>
        <v>36</v>
      </c>
      <c r="HQ77" t="s">
        <v>25</v>
      </c>
      <c r="HR77" t="str">
        <f t="shared" si="138"/>
        <v>( 3 , 36 )</v>
      </c>
    </row>
    <row r="78" spans="1:226" x14ac:dyDescent="0.2">
      <c r="A78">
        <v>9</v>
      </c>
      <c r="B78">
        <v>10</v>
      </c>
      <c r="C78">
        <v>0.1</v>
      </c>
      <c r="D78">
        <v>15</v>
      </c>
      <c r="E78" t="s">
        <v>19</v>
      </c>
      <c r="F78">
        <v>442.91500000000002</v>
      </c>
      <c r="G78">
        <v>334.05</v>
      </c>
      <c r="H78">
        <v>0.24579208200218991</v>
      </c>
      <c r="I78">
        <v>1200.051179885864</v>
      </c>
      <c r="J78">
        <v>1200</v>
      </c>
      <c r="K78" t="s">
        <v>16</v>
      </c>
      <c r="L78" t="s">
        <v>13</v>
      </c>
      <c r="M78" t="s">
        <v>13</v>
      </c>
      <c r="N78">
        <v>23.95994710296225</v>
      </c>
      <c r="O78">
        <v>30.49916789952368</v>
      </c>
      <c r="P78">
        <v>30.549232994288591</v>
      </c>
      <c r="Q78">
        <v>30.087947032954911</v>
      </c>
      <c r="R78">
        <v>28.888220035912479</v>
      </c>
      <c r="S78">
        <v>21.52579714813691</v>
      </c>
      <c r="T78">
        <v>16.337579395455261</v>
      </c>
      <c r="U78">
        <v>23.04811362991078</v>
      </c>
      <c r="V78">
        <v>26.775257093997219</v>
      </c>
      <c r="W78">
        <v>28.364319395543919</v>
      </c>
      <c r="X78">
        <v>28.855739781870081</v>
      </c>
      <c r="Y78">
        <v>28.408711901425889</v>
      </c>
      <c r="Z78">
        <v>20.872192308347529</v>
      </c>
      <c r="AA78">
        <v>15.761952212927509</v>
      </c>
      <c r="AB78">
        <v>21.801840987767861</v>
      </c>
      <c r="AC78">
        <v>28.514775560598821</v>
      </c>
      <c r="AD78">
        <v>28.807771040129779</v>
      </c>
      <c r="AE78">
        <v>28.698726821571221</v>
      </c>
      <c r="AF78">
        <v>28.57466866304382</v>
      </c>
      <c r="AG78">
        <v>21.11071107368986</v>
      </c>
      <c r="AH78">
        <v>15.8584729486935</v>
      </c>
      <c r="AI78">
        <v>22.856573638258869</v>
      </c>
      <c r="AJ78">
        <v>26.662460914219359</v>
      </c>
      <c r="AK78">
        <v>28.911312962128701</v>
      </c>
      <c r="AL78">
        <v>29.968216175107589</v>
      </c>
      <c r="AM78">
        <v>28.464288024495399</v>
      </c>
      <c r="AN78">
        <v>21.368149411187471</v>
      </c>
      <c r="AO78">
        <v>16.549469904837341</v>
      </c>
      <c r="AP78" t="s">
        <v>13</v>
      </c>
      <c r="AQ78" t="s">
        <v>13</v>
      </c>
      <c r="AR78">
        <v>4.4500647778267206</v>
      </c>
      <c r="AS78">
        <v>5.8169325744225144</v>
      </c>
      <c r="AT78">
        <v>5.516990136282991</v>
      </c>
      <c r="AU78">
        <v>4.9501565027328382</v>
      </c>
      <c r="AV78">
        <v>3.327694410188712</v>
      </c>
      <c r="AW78">
        <v>0.90513728981411135</v>
      </c>
      <c r="AX78">
        <v>0</v>
      </c>
      <c r="AY78">
        <v>4.7109808694401254</v>
      </c>
      <c r="AZ78">
        <v>5.1226554844216512</v>
      </c>
      <c r="BA78">
        <v>5.277731162965682</v>
      </c>
      <c r="BB78">
        <v>4.7416362411820776</v>
      </c>
      <c r="BC78">
        <v>3.406853783503653</v>
      </c>
      <c r="BD78">
        <v>0.99458128985481542</v>
      </c>
      <c r="BE78">
        <v>0</v>
      </c>
      <c r="BF78">
        <v>4.161971810286226</v>
      </c>
      <c r="BG78">
        <v>5.8577009619901999</v>
      </c>
      <c r="BH78">
        <v>5.4475602910659466</v>
      </c>
      <c r="BI78">
        <v>4.5566801940841506</v>
      </c>
      <c r="BJ78">
        <v>3.4205762193917901</v>
      </c>
      <c r="BK78">
        <v>1.044928768638995</v>
      </c>
      <c r="BL78">
        <v>0</v>
      </c>
      <c r="BM78">
        <v>5.1564219501518771</v>
      </c>
      <c r="BN78">
        <v>5.8042317859466506</v>
      </c>
      <c r="BO78">
        <v>5.8557157487482581</v>
      </c>
      <c r="BP78">
        <v>4.875911802403567</v>
      </c>
      <c r="BQ78">
        <v>3.3767240991892158</v>
      </c>
      <c r="BR78">
        <v>1.0236777393249039</v>
      </c>
      <c r="BS78">
        <v>0</v>
      </c>
      <c r="CY78">
        <v>15</v>
      </c>
      <c r="CZ78" t="s">
        <v>29</v>
      </c>
      <c r="DA78">
        <f t="shared" si="125"/>
        <v>443</v>
      </c>
      <c r="DB78">
        <f t="shared" si="126"/>
        <v>334</v>
      </c>
      <c r="DD78" t="s">
        <v>23</v>
      </c>
      <c r="DE78" t="str">
        <f t="shared" si="129"/>
        <v>0.10</v>
      </c>
      <c r="DF78" t="s">
        <v>24</v>
      </c>
      <c r="DG78">
        <f t="shared" si="130"/>
        <v>443</v>
      </c>
      <c r="DH78" t="s">
        <v>25</v>
      </c>
      <c r="DI78" t="str">
        <f t="shared" si="127"/>
        <v>( 0.10 , 443 )</v>
      </c>
      <c r="DK78" t="s">
        <v>23</v>
      </c>
      <c r="DL78" t="str">
        <f t="shared" si="131"/>
        <v>0.10</v>
      </c>
      <c r="DM78" t="s">
        <v>24</v>
      </c>
      <c r="DN78">
        <f t="shared" si="132"/>
        <v>334</v>
      </c>
      <c r="DO78" t="s">
        <v>25</v>
      </c>
      <c r="DP78" t="str">
        <f t="shared" si="128"/>
        <v>( 0.10 , 334 )</v>
      </c>
      <c r="GI78">
        <v>30.534841858895987</v>
      </c>
      <c r="GJ78">
        <v>30.741487593772884</v>
      </c>
      <c r="GK78">
        <v>30.217719832227452</v>
      </c>
      <c r="GL78">
        <f t="shared" si="139"/>
        <v>36</v>
      </c>
      <c r="GN78" t="s">
        <v>220</v>
      </c>
      <c r="GO78" t="s">
        <v>221</v>
      </c>
      <c r="GP78" t="s">
        <v>222</v>
      </c>
      <c r="GQ78">
        <v>36</v>
      </c>
      <c r="GR78" t="s">
        <v>23</v>
      </c>
      <c r="GS78">
        <f t="shared" si="140"/>
        <v>4</v>
      </c>
      <c r="GT78" t="s">
        <v>24</v>
      </c>
      <c r="GU78" t="str">
        <f t="shared" si="141"/>
        <v>30.534841858896</v>
      </c>
      <c r="GV78" t="s">
        <v>25</v>
      </c>
      <c r="GW78" t="str">
        <f t="shared" si="135"/>
        <v>( 4 , 30.534841858896 )</v>
      </c>
      <c r="GY78" t="s">
        <v>23</v>
      </c>
      <c r="GZ78">
        <f t="shared" si="142"/>
        <v>4</v>
      </c>
      <c r="HA78" t="s">
        <v>24</v>
      </c>
      <c r="HB78" t="str">
        <f t="shared" si="143"/>
        <v>30.7414875937729</v>
      </c>
      <c r="HC78" t="s">
        <v>25</v>
      </c>
      <c r="HD78" t="str">
        <f t="shared" si="136"/>
        <v>( 4 , 30.7414875937729 )</v>
      </c>
      <c r="HE78" t="s">
        <v>23</v>
      </c>
      <c r="HF78">
        <f t="shared" si="144"/>
        <v>4</v>
      </c>
      <c r="HG78" t="s">
        <v>24</v>
      </c>
      <c r="HH78" t="str">
        <f t="shared" si="145"/>
        <v>30.2177198322275</v>
      </c>
      <c r="HI78" t="s">
        <v>25</v>
      </c>
      <c r="HJ78" t="str">
        <f t="shared" si="137"/>
        <v>( 4 , 30.2177198322275 )</v>
      </c>
      <c r="HM78" t="s">
        <v>23</v>
      </c>
      <c r="HN78">
        <f t="shared" si="146"/>
        <v>4</v>
      </c>
      <c r="HO78" t="s">
        <v>24</v>
      </c>
      <c r="HP78">
        <f t="shared" si="147"/>
        <v>36</v>
      </c>
      <c r="HQ78" t="s">
        <v>25</v>
      </c>
      <c r="HR78" t="str">
        <f t="shared" si="138"/>
        <v>( 4 , 36 )</v>
      </c>
    </row>
    <row r="79" spans="1:226" x14ac:dyDescent="0.2">
      <c r="A79">
        <v>9</v>
      </c>
      <c r="B79">
        <v>10</v>
      </c>
      <c r="C79">
        <v>0.1</v>
      </c>
      <c r="D79">
        <v>16</v>
      </c>
      <c r="E79" t="s">
        <v>19</v>
      </c>
      <c r="F79">
        <v>1151.135</v>
      </c>
      <c r="G79">
        <v>1007.31</v>
      </c>
      <c r="H79">
        <v>0.124941905163165</v>
      </c>
      <c r="I79">
        <v>1201.9456081390381</v>
      </c>
      <c r="J79">
        <v>1200</v>
      </c>
      <c r="K79" t="s">
        <v>16</v>
      </c>
      <c r="L79" t="s">
        <v>13</v>
      </c>
      <c r="M79" t="s">
        <v>13</v>
      </c>
      <c r="N79">
        <v>23.480182987398688</v>
      </c>
      <c r="O79">
        <v>27.60684333547734</v>
      </c>
      <c r="P79">
        <v>29.962016583467349</v>
      </c>
      <c r="Q79">
        <v>31.099474215496219</v>
      </c>
      <c r="R79">
        <v>28.436139072598969</v>
      </c>
      <c r="S79">
        <v>21.115790440354729</v>
      </c>
      <c r="T79">
        <v>16.141335367216001</v>
      </c>
      <c r="U79">
        <v>24.45947008618618</v>
      </c>
      <c r="V79">
        <v>27.404375709086381</v>
      </c>
      <c r="W79">
        <v>29.3697787313059</v>
      </c>
      <c r="X79">
        <v>29.399983987979201</v>
      </c>
      <c r="Y79">
        <v>28.476388411846369</v>
      </c>
      <c r="Z79">
        <v>21.19376710228762</v>
      </c>
      <c r="AA79">
        <v>15.938616718459899</v>
      </c>
      <c r="AB79">
        <v>21.7098073709472</v>
      </c>
      <c r="AC79">
        <v>26.807368691059139</v>
      </c>
      <c r="AD79">
        <v>29.320915057127301</v>
      </c>
      <c r="AE79">
        <v>30.372212683172641</v>
      </c>
      <c r="AF79">
        <v>28.31536719363935</v>
      </c>
      <c r="AG79">
        <v>20.992066357882479</v>
      </c>
      <c r="AH79">
        <v>16.032804797658731</v>
      </c>
      <c r="AI79">
        <v>24.675897883935889</v>
      </c>
      <c r="AJ79">
        <v>27.495688530792801</v>
      </c>
      <c r="AK79">
        <v>29.605348598853539</v>
      </c>
      <c r="AL79">
        <v>29.82625508412535</v>
      </c>
      <c r="AM79">
        <v>28.94164628106655</v>
      </c>
      <c r="AN79">
        <v>21.75309447258314</v>
      </c>
      <c r="AO79">
        <v>16.643878778370709</v>
      </c>
      <c r="AP79" t="s">
        <v>13</v>
      </c>
      <c r="AQ79" t="s">
        <v>13</v>
      </c>
      <c r="AR79">
        <v>4.6646232812361994</v>
      </c>
      <c r="AS79">
        <v>5.9182333277181334</v>
      </c>
      <c r="AT79">
        <v>5.5586172398640512</v>
      </c>
      <c r="AU79">
        <v>4.5030475857214807</v>
      </c>
      <c r="AV79">
        <v>3.2987219127617688</v>
      </c>
      <c r="AW79">
        <v>1.020688627205409</v>
      </c>
      <c r="AX79">
        <v>0</v>
      </c>
      <c r="AY79">
        <v>4.7824519458988668</v>
      </c>
      <c r="AZ79">
        <v>5.9365360929637729</v>
      </c>
      <c r="BA79">
        <v>5.7976424630825898</v>
      </c>
      <c r="BB79">
        <v>4.6425035507854169</v>
      </c>
      <c r="BC79">
        <v>3.2229761337147398</v>
      </c>
      <c r="BD79">
        <v>0.98295266445505591</v>
      </c>
      <c r="BE79">
        <v>0</v>
      </c>
      <c r="BF79">
        <v>4.6274131961164597</v>
      </c>
      <c r="BG79">
        <v>5.9973379587403732</v>
      </c>
      <c r="BH79">
        <v>5.9007930534082629</v>
      </c>
      <c r="BI79">
        <v>4.5210431489315663</v>
      </c>
      <c r="BJ79">
        <v>3.305977264415966</v>
      </c>
      <c r="BK79">
        <v>1.076740064502377</v>
      </c>
      <c r="BL79">
        <v>0</v>
      </c>
      <c r="BM79">
        <v>4.6649926717975934</v>
      </c>
      <c r="BN79">
        <v>6.024338409707779</v>
      </c>
      <c r="BO79">
        <v>5.9566104153106236</v>
      </c>
      <c r="BP79">
        <v>5.1442650441431672</v>
      </c>
      <c r="BQ79">
        <v>3.2397545353643542</v>
      </c>
      <c r="BR79">
        <v>0.83378586310992608</v>
      </c>
      <c r="BS79">
        <v>0</v>
      </c>
      <c r="CY79">
        <v>16</v>
      </c>
      <c r="CZ79" t="s">
        <v>29</v>
      </c>
      <c r="DA79">
        <f t="shared" si="125"/>
        <v>1151</v>
      </c>
      <c r="DB79">
        <f t="shared" si="126"/>
        <v>1007</v>
      </c>
      <c r="DD79" t="s">
        <v>23</v>
      </c>
      <c r="DE79" t="str">
        <f t="shared" si="129"/>
        <v>0.10</v>
      </c>
      <c r="DF79" t="s">
        <v>24</v>
      </c>
      <c r="DG79">
        <f t="shared" si="130"/>
        <v>1151</v>
      </c>
      <c r="DH79" t="s">
        <v>25</v>
      </c>
      <c r="DI79" t="str">
        <f t="shared" si="127"/>
        <v>( 0.10 , 1151 )</v>
      </c>
      <c r="DK79" t="s">
        <v>23</v>
      </c>
      <c r="DL79" t="str">
        <f t="shared" si="131"/>
        <v>0.10</v>
      </c>
      <c r="DM79" t="s">
        <v>24</v>
      </c>
      <c r="DN79">
        <f t="shared" si="132"/>
        <v>1007</v>
      </c>
      <c r="DO79" t="s">
        <v>25</v>
      </c>
      <c r="DP79" t="str">
        <f t="shared" si="128"/>
        <v>( 0.10 , 1007 )</v>
      </c>
      <c r="GI79">
        <v>28.684033401621338</v>
      </c>
      <c r="GJ79">
        <v>28.768259554628916</v>
      </c>
      <c r="GK79">
        <v>28.509786930655817</v>
      </c>
      <c r="GL79">
        <f>$DZ$16</f>
        <v>29.4</v>
      </c>
      <c r="GN79" t="s">
        <v>223</v>
      </c>
      <c r="GO79" t="s">
        <v>224</v>
      </c>
      <c r="GP79" t="s">
        <v>225</v>
      </c>
      <c r="GQ79" t="s">
        <v>208</v>
      </c>
      <c r="GR79" t="s">
        <v>23</v>
      </c>
      <c r="GS79">
        <f t="shared" si="140"/>
        <v>5</v>
      </c>
      <c r="GT79" t="s">
        <v>24</v>
      </c>
      <c r="GU79" t="str">
        <f t="shared" si="141"/>
        <v>28.6840334016213</v>
      </c>
      <c r="GV79" t="s">
        <v>25</v>
      </c>
      <c r="GW79" t="str">
        <f t="shared" si="135"/>
        <v>( 5 , 28.6840334016213 )</v>
      </c>
      <c r="GY79" t="s">
        <v>23</v>
      </c>
      <c r="GZ79">
        <f t="shared" si="142"/>
        <v>5</v>
      </c>
      <c r="HA79" t="s">
        <v>24</v>
      </c>
      <c r="HB79" t="str">
        <f t="shared" si="143"/>
        <v>28.7682595546289</v>
      </c>
      <c r="HC79" t="s">
        <v>25</v>
      </c>
      <c r="HD79" t="str">
        <f t="shared" si="136"/>
        <v>( 5 , 28.7682595546289 )</v>
      </c>
      <c r="HE79" t="s">
        <v>23</v>
      </c>
      <c r="HF79">
        <f t="shared" si="144"/>
        <v>5</v>
      </c>
      <c r="HG79" t="s">
        <v>24</v>
      </c>
      <c r="HH79" t="str">
        <f t="shared" si="145"/>
        <v>28.5097869306558</v>
      </c>
      <c r="HI79" t="s">
        <v>25</v>
      </c>
      <c r="HJ79" t="str">
        <f t="shared" si="137"/>
        <v>( 5 , 28.5097869306558 )</v>
      </c>
      <c r="HM79" t="s">
        <v>23</v>
      </c>
      <c r="HN79">
        <f t="shared" si="146"/>
        <v>5</v>
      </c>
      <c r="HO79" t="s">
        <v>24</v>
      </c>
      <c r="HP79" t="str">
        <f t="shared" si="147"/>
        <v>29.4</v>
      </c>
      <c r="HQ79" t="s">
        <v>25</v>
      </c>
      <c r="HR79" t="str">
        <f t="shared" si="138"/>
        <v>( 5 , 29.4 )</v>
      </c>
    </row>
    <row r="80" spans="1:226" x14ac:dyDescent="0.2">
      <c r="A80">
        <v>9</v>
      </c>
      <c r="B80">
        <v>10</v>
      </c>
      <c r="C80">
        <v>0.1</v>
      </c>
      <c r="D80">
        <v>17</v>
      </c>
      <c r="E80" t="s">
        <v>19</v>
      </c>
      <c r="F80">
        <v>246.36</v>
      </c>
      <c r="G80">
        <v>119.3</v>
      </c>
      <c r="H80">
        <v>0.51574930995291446</v>
      </c>
      <c r="I80">
        <v>1200.122838973999</v>
      </c>
      <c r="J80">
        <v>1200</v>
      </c>
      <c r="K80" t="s">
        <v>16</v>
      </c>
      <c r="L80" t="s">
        <v>13</v>
      </c>
      <c r="M80" t="s">
        <v>13</v>
      </c>
      <c r="N80">
        <v>23.78428689540268</v>
      </c>
      <c r="O80">
        <v>29.000045849446181</v>
      </c>
      <c r="P80">
        <v>30.809596633558751</v>
      </c>
      <c r="Q80">
        <v>30.450100156044961</v>
      </c>
      <c r="R80">
        <v>28.896882912915601</v>
      </c>
      <c r="S80">
        <v>21.132697106121331</v>
      </c>
      <c r="T80">
        <v>15.92259752702736</v>
      </c>
      <c r="U80">
        <v>21.906464315042431</v>
      </c>
      <c r="V80">
        <v>26.690021419271691</v>
      </c>
      <c r="W80">
        <v>27.9742715497901</v>
      </c>
      <c r="X80">
        <v>28.874452621273338</v>
      </c>
      <c r="Y80">
        <v>28.402421987036771</v>
      </c>
      <c r="Z80">
        <v>20.72675616559123</v>
      </c>
      <c r="AA80">
        <v>15.605861256830559</v>
      </c>
      <c r="AB80">
        <v>21.649536283153719</v>
      </c>
      <c r="AC80">
        <v>27.45231347361813</v>
      </c>
      <c r="AD80">
        <v>29.255717287891098</v>
      </c>
      <c r="AE80">
        <v>29.711350347848551</v>
      </c>
      <c r="AF80">
        <v>28.502855487695339</v>
      </c>
      <c r="AG80">
        <v>20.9622449183368</v>
      </c>
      <c r="AH80">
        <v>15.812399106817841</v>
      </c>
      <c r="AI80">
        <v>21.95488865077246</v>
      </c>
      <c r="AJ80">
        <v>27.414507148359121</v>
      </c>
      <c r="AK80">
        <v>28.949837948948961</v>
      </c>
      <c r="AL80">
        <v>29.898372035756399</v>
      </c>
      <c r="AM80">
        <v>28.826189090179749</v>
      </c>
      <c r="AN80">
        <v>21.418817653840811</v>
      </c>
      <c r="AO80">
        <v>16.464169193074191</v>
      </c>
      <c r="AP80" t="s">
        <v>13</v>
      </c>
      <c r="AQ80" t="s">
        <v>13</v>
      </c>
      <c r="AR80">
        <v>4.3767003473708073</v>
      </c>
      <c r="AS80">
        <v>5.3125375115195714</v>
      </c>
      <c r="AT80">
        <v>5.5990697717059108</v>
      </c>
      <c r="AU80">
        <v>4.7640422483199503</v>
      </c>
      <c r="AV80">
        <v>3.2076972564712731</v>
      </c>
      <c r="AW80">
        <v>0.93336041984870277</v>
      </c>
      <c r="AX80">
        <v>0</v>
      </c>
      <c r="AY80">
        <v>4.2817602636330276</v>
      </c>
      <c r="AZ80">
        <v>5.432143841651083</v>
      </c>
      <c r="BA80">
        <v>5.7389682415723859</v>
      </c>
      <c r="BB80">
        <v>4.4400118412933631</v>
      </c>
      <c r="BC80">
        <v>3.452071977892925</v>
      </c>
      <c r="BD80">
        <v>1.143679314501191</v>
      </c>
      <c r="BE80">
        <v>0</v>
      </c>
      <c r="BF80">
        <v>4.3019806598118047</v>
      </c>
      <c r="BG80">
        <v>5.7052730647292584</v>
      </c>
      <c r="BH80">
        <v>5.9055628249744512</v>
      </c>
      <c r="BI80">
        <v>4.9400645489177064</v>
      </c>
      <c r="BJ80">
        <v>3.4188013604975538</v>
      </c>
      <c r="BK80">
        <v>0.99841612276882175</v>
      </c>
      <c r="BL80">
        <v>0</v>
      </c>
      <c r="BM80">
        <v>4.4646839660586144</v>
      </c>
      <c r="BN80">
        <v>5.8512550592766503</v>
      </c>
      <c r="BO80">
        <v>6.0288749900566829</v>
      </c>
      <c r="BP80">
        <v>4.9018502581663368</v>
      </c>
      <c r="BQ80">
        <v>3.5092450760791412</v>
      </c>
      <c r="BR80">
        <v>1.0692239287343841</v>
      </c>
      <c r="BS80">
        <v>0</v>
      </c>
      <c r="CY80">
        <v>17</v>
      </c>
      <c r="CZ80" t="s">
        <v>29</v>
      </c>
      <c r="DA80">
        <f t="shared" si="125"/>
        <v>246</v>
      </c>
      <c r="DB80">
        <f t="shared" si="126"/>
        <v>119</v>
      </c>
      <c r="DD80" t="s">
        <v>23</v>
      </c>
      <c r="DE80" t="str">
        <f t="shared" si="129"/>
        <v>0.10</v>
      </c>
      <c r="DF80" t="s">
        <v>24</v>
      </c>
      <c r="DG80">
        <f t="shared" si="130"/>
        <v>246</v>
      </c>
      <c r="DH80" t="s">
        <v>25</v>
      </c>
      <c r="DI80" t="str">
        <f t="shared" si="127"/>
        <v>( 0.10 , 246 )</v>
      </c>
      <c r="DK80" t="s">
        <v>23</v>
      </c>
      <c r="DL80" t="str">
        <f t="shared" si="131"/>
        <v>0.10</v>
      </c>
      <c r="DM80" t="s">
        <v>24</v>
      </c>
      <c r="DN80">
        <f t="shared" si="132"/>
        <v>119</v>
      </c>
      <c r="DO80" t="s">
        <v>25</v>
      </c>
      <c r="DP80" t="str">
        <f t="shared" si="128"/>
        <v>( 0.10 , 119 )</v>
      </c>
      <c r="GI80">
        <v>21.290778010337654</v>
      </c>
      <c r="GJ80">
        <v>21.357150641298947</v>
      </c>
      <c r="GK80">
        <v>21.190646153756528</v>
      </c>
      <c r="GL80">
        <f t="shared" ref="GL80:GL81" si="148">$DZ$16</f>
        <v>29.4</v>
      </c>
      <c r="GN80" t="s">
        <v>226</v>
      </c>
      <c r="GO80" t="s">
        <v>227</v>
      </c>
      <c r="GP80" t="s">
        <v>228</v>
      </c>
      <c r="GQ80" t="s">
        <v>208</v>
      </c>
      <c r="GR80" t="s">
        <v>23</v>
      </c>
      <c r="GS80">
        <f t="shared" si="140"/>
        <v>6</v>
      </c>
      <c r="GT80" t="s">
        <v>24</v>
      </c>
      <c r="GU80" t="str">
        <f t="shared" si="141"/>
        <v>21.2907780103377</v>
      </c>
      <c r="GV80" t="s">
        <v>25</v>
      </c>
      <c r="GW80" t="str">
        <f t="shared" si="135"/>
        <v>( 6 , 21.2907780103377 )</v>
      </c>
      <c r="GY80" t="s">
        <v>23</v>
      </c>
      <c r="GZ80">
        <f t="shared" si="142"/>
        <v>6</v>
      </c>
      <c r="HA80" t="s">
        <v>24</v>
      </c>
      <c r="HB80" t="str">
        <f t="shared" si="143"/>
        <v>21.3571506412989</v>
      </c>
      <c r="HC80" t="s">
        <v>25</v>
      </c>
      <c r="HD80" t="str">
        <f t="shared" si="136"/>
        <v>( 6 , 21.3571506412989 )</v>
      </c>
      <c r="HE80" t="s">
        <v>23</v>
      </c>
      <c r="HF80">
        <f t="shared" si="144"/>
        <v>6</v>
      </c>
      <c r="HG80" t="s">
        <v>24</v>
      </c>
      <c r="HH80" t="str">
        <f t="shared" si="145"/>
        <v>21.1906461537565</v>
      </c>
      <c r="HI80" t="s">
        <v>25</v>
      </c>
      <c r="HJ80" t="str">
        <f t="shared" si="137"/>
        <v>( 6 , 21.1906461537565 )</v>
      </c>
      <c r="HM80" t="s">
        <v>23</v>
      </c>
      <c r="HN80">
        <f t="shared" si="146"/>
        <v>6</v>
      </c>
      <c r="HO80" t="s">
        <v>24</v>
      </c>
      <c r="HP80" t="str">
        <f t="shared" si="147"/>
        <v>29.4</v>
      </c>
      <c r="HQ80" t="s">
        <v>25</v>
      </c>
      <c r="HR80" t="str">
        <f t="shared" si="138"/>
        <v>( 6 , 29.4 )</v>
      </c>
    </row>
    <row r="81" spans="1:226" x14ac:dyDescent="0.2">
      <c r="A81">
        <v>9</v>
      </c>
      <c r="B81">
        <v>10</v>
      </c>
      <c r="C81">
        <v>0.1</v>
      </c>
      <c r="D81">
        <v>18</v>
      </c>
      <c r="E81" t="s">
        <v>19</v>
      </c>
      <c r="F81">
        <v>2025.5350000000001</v>
      </c>
      <c r="G81">
        <v>1805.130618951958</v>
      </c>
      <c r="H81">
        <v>0.10881292154815481</v>
      </c>
      <c r="I81">
        <v>1200.084831237793</v>
      </c>
      <c r="J81">
        <v>1200</v>
      </c>
      <c r="K81" t="s">
        <v>16</v>
      </c>
      <c r="L81" t="s">
        <v>13</v>
      </c>
      <c r="M81" t="s">
        <v>13</v>
      </c>
      <c r="N81">
        <v>23.925890430409151</v>
      </c>
      <c r="O81">
        <v>28.347600885537911</v>
      </c>
      <c r="P81">
        <v>29.666794081249289</v>
      </c>
      <c r="Q81">
        <v>30.675561589108671</v>
      </c>
      <c r="R81">
        <v>28.80363670434409</v>
      </c>
      <c r="S81">
        <v>21.45474559477546</v>
      </c>
      <c r="T81">
        <v>16.528678980974099</v>
      </c>
      <c r="U81">
        <v>25.432780245034131</v>
      </c>
      <c r="V81">
        <v>28.067285856120591</v>
      </c>
      <c r="W81">
        <v>29.08678603180006</v>
      </c>
      <c r="X81">
        <v>29.39625500943345</v>
      </c>
      <c r="Y81">
        <v>28.5970854996689</v>
      </c>
      <c r="Z81">
        <v>21.25805404084533</v>
      </c>
      <c r="AA81">
        <v>16.15700968766085</v>
      </c>
      <c r="AB81">
        <v>22.778826492848939</v>
      </c>
      <c r="AC81">
        <v>27.243025638777059</v>
      </c>
      <c r="AD81">
        <v>29.32625894366668</v>
      </c>
      <c r="AE81">
        <v>30.19223493368078</v>
      </c>
      <c r="AF81">
        <v>28.717689283366639</v>
      </c>
      <c r="AG81">
        <v>21.261682568558481</v>
      </c>
      <c r="AH81">
        <v>16.199362347451359</v>
      </c>
      <c r="AI81">
        <v>25.368384110174549</v>
      </c>
      <c r="AJ81">
        <v>28.01368698135704</v>
      </c>
      <c r="AK81">
        <v>29.297544938390701</v>
      </c>
      <c r="AL81">
        <v>30.2446947150071</v>
      </c>
      <c r="AM81">
        <v>28.075573362514401</v>
      </c>
      <c r="AN81">
        <v>21.174805449513919</v>
      </c>
      <c r="AO81">
        <v>16.26416428397831</v>
      </c>
      <c r="AP81" t="s">
        <v>13</v>
      </c>
      <c r="AQ81" t="s">
        <v>13</v>
      </c>
      <c r="AR81">
        <v>4.7854352282776533</v>
      </c>
      <c r="AS81">
        <v>5.7366446857154623</v>
      </c>
      <c r="AT81">
        <v>5.3336416038891201</v>
      </c>
      <c r="AU81">
        <v>4.892520563262722</v>
      </c>
      <c r="AV81">
        <v>3.5228695989587928</v>
      </c>
      <c r="AW81">
        <v>0.99855442004588246</v>
      </c>
      <c r="AX81">
        <v>0</v>
      </c>
      <c r="AY81">
        <v>4.6639930752676584</v>
      </c>
      <c r="AZ81">
        <v>5.876379679476293</v>
      </c>
      <c r="BA81">
        <v>5.483861555215511</v>
      </c>
      <c r="BB81">
        <v>4.6504041683073103</v>
      </c>
      <c r="BC81">
        <v>3.4244185284941611</v>
      </c>
      <c r="BD81">
        <v>1.034880773675424</v>
      </c>
      <c r="BE81">
        <v>0</v>
      </c>
      <c r="BF81">
        <v>5.1472883787749888</v>
      </c>
      <c r="BG81">
        <v>6.1172456172474314</v>
      </c>
      <c r="BH81">
        <v>5.6211781184580598</v>
      </c>
      <c r="BI81">
        <v>4.4112065244510621</v>
      </c>
      <c r="BJ81">
        <v>3.274706215336296</v>
      </c>
      <c r="BK81">
        <v>1.023290568316926</v>
      </c>
      <c r="BL81">
        <v>0</v>
      </c>
      <c r="BM81">
        <v>4.6899552016294006</v>
      </c>
      <c r="BN81">
        <v>5.7252129719845701</v>
      </c>
      <c r="BO81">
        <v>5.5707221340591628</v>
      </c>
      <c r="BP81">
        <v>5.4474123354263497</v>
      </c>
      <c r="BQ81">
        <v>3.4008073149068299</v>
      </c>
      <c r="BR81">
        <v>0.8127080042733954</v>
      </c>
      <c r="BS81">
        <v>0</v>
      </c>
      <c r="CY81">
        <v>18</v>
      </c>
      <c r="CZ81" t="s">
        <v>29</v>
      </c>
      <c r="DA81">
        <f t="shared" si="125"/>
        <v>2026</v>
      </c>
      <c r="DB81">
        <f t="shared" si="126"/>
        <v>1805</v>
      </c>
      <c r="DD81" t="s">
        <v>23</v>
      </c>
      <c r="DE81" t="str">
        <f t="shared" si="129"/>
        <v>0.10</v>
      </c>
      <c r="DF81" t="s">
        <v>24</v>
      </c>
      <c r="DG81">
        <f t="shared" si="130"/>
        <v>2026</v>
      </c>
      <c r="DH81" t="s">
        <v>25</v>
      </c>
      <c r="DI81" t="str">
        <f t="shared" si="127"/>
        <v>( 0.10 , 2026 )</v>
      </c>
      <c r="DK81" t="s">
        <v>23</v>
      </c>
      <c r="DL81" t="str">
        <f t="shared" si="131"/>
        <v>0.10</v>
      </c>
      <c r="DM81" t="s">
        <v>24</v>
      </c>
      <c r="DN81">
        <f t="shared" si="132"/>
        <v>1805</v>
      </c>
      <c r="DO81" t="s">
        <v>25</v>
      </c>
      <c r="DP81" t="str">
        <f t="shared" si="128"/>
        <v>( 0.10 , 1805 )</v>
      </c>
      <c r="GI81">
        <v>16.266601155231051</v>
      </c>
      <c r="GJ81">
        <v>16.351686061628307</v>
      </c>
      <c r="GK81">
        <v>16.148615229710941</v>
      </c>
      <c r="GL81">
        <f t="shared" si="148"/>
        <v>29.4</v>
      </c>
      <c r="GN81" t="s">
        <v>229</v>
      </c>
      <c r="GO81" t="s">
        <v>230</v>
      </c>
      <c r="GP81" t="s">
        <v>231</v>
      </c>
      <c r="GQ81" t="s">
        <v>208</v>
      </c>
      <c r="GR81" t="s">
        <v>23</v>
      </c>
      <c r="GS81">
        <f t="shared" si="140"/>
        <v>7</v>
      </c>
      <c r="GT81" t="s">
        <v>24</v>
      </c>
      <c r="GU81" t="str">
        <f t="shared" si="141"/>
        <v>16.2666011552311</v>
      </c>
      <c r="GV81" t="s">
        <v>25</v>
      </c>
      <c r="GW81" t="str">
        <f t="shared" si="135"/>
        <v>( 7 , 16.2666011552311 )</v>
      </c>
      <c r="GY81" t="s">
        <v>23</v>
      </c>
      <c r="GZ81">
        <f t="shared" si="142"/>
        <v>7</v>
      </c>
      <c r="HA81" t="s">
        <v>24</v>
      </c>
      <c r="HB81" t="str">
        <f t="shared" si="143"/>
        <v>16.3516860616283</v>
      </c>
      <c r="HC81" t="s">
        <v>25</v>
      </c>
      <c r="HD81" t="str">
        <f t="shared" si="136"/>
        <v>( 7 , 16.3516860616283 )</v>
      </c>
      <c r="HE81" t="s">
        <v>23</v>
      </c>
      <c r="HF81">
        <f t="shared" si="144"/>
        <v>7</v>
      </c>
      <c r="HG81" t="s">
        <v>24</v>
      </c>
      <c r="HH81" t="str">
        <f t="shared" si="145"/>
        <v>16.1486152297109</v>
      </c>
      <c r="HI81" t="s">
        <v>25</v>
      </c>
      <c r="HJ81" t="str">
        <f t="shared" si="137"/>
        <v>( 7 , 16.1486152297109 )</v>
      </c>
      <c r="HM81" t="s">
        <v>23</v>
      </c>
      <c r="HN81">
        <f t="shared" si="146"/>
        <v>7</v>
      </c>
      <c r="HO81" t="s">
        <v>24</v>
      </c>
      <c r="HP81" t="str">
        <f t="shared" si="147"/>
        <v>29.4</v>
      </c>
      <c r="HQ81" t="s">
        <v>25</v>
      </c>
      <c r="HR81" t="str">
        <f t="shared" si="138"/>
        <v>( 7 , 29.4 )</v>
      </c>
    </row>
    <row r="82" spans="1:226" x14ac:dyDescent="0.2">
      <c r="A82">
        <v>9</v>
      </c>
      <c r="B82">
        <v>10</v>
      </c>
      <c r="C82">
        <v>0.1</v>
      </c>
      <c r="D82">
        <v>19</v>
      </c>
      <c r="E82" t="s">
        <v>19</v>
      </c>
      <c r="F82">
        <v>1725.26</v>
      </c>
      <c r="G82">
        <v>1358.1008373354041</v>
      </c>
      <c r="H82">
        <v>0.21281381511458919</v>
      </c>
      <c r="I82">
        <v>1200.050846099854</v>
      </c>
      <c r="J82">
        <v>1200</v>
      </c>
      <c r="K82" t="s">
        <v>16</v>
      </c>
      <c r="L82" t="s">
        <v>13</v>
      </c>
      <c r="M82" t="s">
        <v>13</v>
      </c>
      <c r="N82">
        <v>24.837948126850421</v>
      </c>
      <c r="O82">
        <v>28.719189526114441</v>
      </c>
      <c r="P82">
        <v>30.454185795753961</v>
      </c>
      <c r="Q82">
        <v>31.046294580721721</v>
      </c>
      <c r="R82">
        <v>28.960771267321231</v>
      </c>
      <c r="S82">
        <v>21.823581008406489</v>
      </c>
      <c r="T82">
        <v>16.91317536323151</v>
      </c>
      <c r="U82">
        <v>25.382777950346259</v>
      </c>
      <c r="V82">
        <v>27.549505894877839</v>
      </c>
      <c r="W82">
        <v>28.816948203330291</v>
      </c>
      <c r="X82">
        <v>29.70352606108845</v>
      </c>
      <c r="Y82">
        <v>28.935700517290702</v>
      </c>
      <c r="Z82">
        <v>21.366556556822601</v>
      </c>
      <c r="AA82">
        <v>16.107406427981228</v>
      </c>
      <c r="AB82">
        <v>23.174928379776411</v>
      </c>
      <c r="AC82">
        <v>27.801386724592749</v>
      </c>
      <c r="AD82">
        <v>29.20180586704268</v>
      </c>
      <c r="AE82">
        <v>30.532037418403519</v>
      </c>
      <c r="AF82">
        <v>28.867338672544079</v>
      </c>
      <c r="AG82">
        <v>21.710186090997219</v>
      </c>
      <c r="AH82">
        <v>16.59535790943789</v>
      </c>
      <c r="AI82">
        <v>25.566282261945432</v>
      </c>
      <c r="AJ82">
        <v>27.49662739242833</v>
      </c>
      <c r="AK82">
        <v>28.541428572786099</v>
      </c>
      <c r="AL82">
        <v>29.578832443659021</v>
      </c>
      <c r="AM82">
        <v>28.665649408687301</v>
      </c>
      <c r="AN82">
        <v>21.384964613579921</v>
      </c>
      <c r="AO82">
        <v>16.344762130418051</v>
      </c>
      <c r="AP82" t="s">
        <v>13</v>
      </c>
      <c r="AQ82" t="s">
        <v>13</v>
      </c>
      <c r="AR82">
        <v>5.0603828384190708</v>
      </c>
      <c r="AS82">
        <v>6.0010048425449778</v>
      </c>
      <c r="AT82">
        <v>5.710206587470716</v>
      </c>
      <c r="AU82">
        <v>4.8943846014112307</v>
      </c>
      <c r="AV82">
        <v>3.4474781134698751</v>
      </c>
      <c r="AW82">
        <v>1.0215930660210539</v>
      </c>
      <c r="AX82">
        <v>0</v>
      </c>
      <c r="AY82">
        <v>4.6122307055562901</v>
      </c>
      <c r="AZ82">
        <v>5.7935399645775387</v>
      </c>
      <c r="BA82">
        <v>6.0000925583406701</v>
      </c>
      <c r="BB82">
        <v>4.9340628182845121</v>
      </c>
      <c r="BC82">
        <v>3.2860555027562111</v>
      </c>
      <c r="BD82">
        <v>0.93233994882639826</v>
      </c>
      <c r="BE82">
        <v>0</v>
      </c>
      <c r="BF82">
        <v>5.2818541196777797</v>
      </c>
      <c r="BG82">
        <v>6.004871135053639</v>
      </c>
      <c r="BH82">
        <v>5.860262355042491</v>
      </c>
      <c r="BI82">
        <v>5.0754121459232424</v>
      </c>
      <c r="BJ82">
        <v>3.435710304432662</v>
      </c>
      <c r="BK82">
        <v>0.97883907189006447</v>
      </c>
      <c r="BL82">
        <v>0</v>
      </c>
      <c r="BM82">
        <v>4.6989021211834041</v>
      </c>
      <c r="BN82">
        <v>5.6720975796610293</v>
      </c>
      <c r="BO82">
        <v>6.0237717864118201</v>
      </c>
      <c r="BP82">
        <v>5.1070662960436044</v>
      </c>
      <c r="BQ82">
        <v>3.3196207512176481</v>
      </c>
      <c r="BR82">
        <v>0.92001860009829928</v>
      </c>
      <c r="BS82">
        <v>0</v>
      </c>
      <c r="CY82">
        <v>19</v>
      </c>
      <c r="CZ82" t="s">
        <v>29</v>
      </c>
      <c r="DA82">
        <f t="shared" si="125"/>
        <v>1725</v>
      </c>
      <c r="DB82">
        <f t="shared" si="126"/>
        <v>1358</v>
      </c>
      <c r="DD82" t="s">
        <v>23</v>
      </c>
      <c r="DE82" t="str">
        <f t="shared" si="129"/>
        <v>0.10</v>
      </c>
      <c r="DF82" t="s">
        <v>24</v>
      </c>
      <c r="DG82">
        <f t="shared" si="130"/>
        <v>1725</v>
      </c>
      <c r="DH82" t="s">
        <v>25</v>
      </c>
      <c r="DI82" t="str">
        <f t="shared" si="127"/>
        <v>( 0.10 , 1725 )</v>
      </c>
      <c r="DK82" t="s">
        <v>23</v>
      </c>
      <c r="DL82" t="str">
        <f t="shared" si="131"/>
        <v>0.10</v>
      </c>
      <c r="DM82" t="s">
        <v>24</v>
      </c>
      <c r="DN82">
        <f t="shared" si="132"/>
        <v>1358</v>
      </c>
      <c r="DO82" t="s">
        <v>25</v>
      </c>
      <c r="DP82" t="str">
        <f t="shared" si="128"/>
        <v>( 0.10 , 1358 )</v>
      </c>
      <c r="GI82">
        <v>23.558588492578544</v>
      </c>
      <c r="GJ82">
        <v>23.771317267126044</v>
      </c>
      <c r="GK82">
        <v>23.1866034256667</v>
      </c>
      <c r="GL82">
        <f>$DZ$15</f>
        <v>36</v>
      </c>
      <c r="GN82" t="s">
        <v>232</v>
      </c>
      <c r="GO82" t="s">
        <v>233</v>
      </c>
      <c r="GP82" t="s">
        <v>234</v>
      </c>
      <c r="GQ82">
        <v>36</v>
      </c>
      <c r="GR82" t="s">
        <v>23</v>
      </c>
      <c r="GS82">
        <f t="shared" si="140"/>
        <v>8</v>
      </c>
      <c r="GT82" t="s">
        <v>24</v>
      </c>
      <c r="GU82" t="str">
        <f t="shared" si="141"/>
        <v>23.5585884925785</v>
      </c>
      <c r="GV82" t="s">
        <v>25</v>
      </c>
      <c r="GW82" t="str">
        <f t="shared" si="135"/>
        <v>( 8 , 23.5585884925785 )</v>
      </c>
      <c r="GY82" t="s">
        <v>23</v>
      </c>
      <c r="GZ82">
        <f t="shared" si="142"/>
        <v>8</v>
      </c>
      <c r="HA82" t="s">
        <v>24</v>
      </c>
      <c r="HB82" t="str">
        <f t="shared" si="143"/>
        <v>23.771317267126</v>
      </c>
      <c r="HC82" t="s">
        <v>25</v>
      </c>
      <c r="HD82" t="str">
        <f t="shared" si="136"/>
        <v>( 8 , 23.771317267126 )</v>
      </c>
      <c r="HE82" t="s">
        <v>23</v>
      </c>
      <c r="HF82">
        <f t="shared" si="144"/>
        <v>8</v>
      </c>
      <c r="HG82" t="s">
        <v>24</v>
      </c>
      <c r="HH82" t="str">
        <f t="shared" si="145"/>
        <v>23.1866034256667</v>
      </c>
      <c r="HI82" t="s">
        <v>25</v>
      </c>
      <c r="HJ82" t="str">
        <f t="shared" si="137"/>
        <v>( 8 , 23.1866034256667 )</v>
      </c>
      <c r="HM82" t="s">
        <v>23</v>
      </c>
      <c r="HN82">
        <f t="shared" si="146"/>
        <v>8</v>
      </c>
      <c r="HO82" t="s">
        <v>24</v>
      </c>
      <c r="HP82">
        <f t="shared" si="147"/>
        <v>36</v>
      </c>
      <c r="HQ82" t="s">
        <v>25</v>
      </c>
      <c r="HR82" t="str">
        <f t="shared" si="138"/>
        <v>( 8 , 36 )</v>
      </c>
    </row>
    <row r="83" spans="1:226" x14ac:dyDescent="0.2">
      <c r="A83">
        <v>9</v>
      </c>
      <c r="B83">
        <v>10</v>
      </c>
      <c r="C83">
        <v>0.1</v>
      </c>
      <c r="D83">
        <v>20</v>
      </c>
      <c r="E83" t="s">
        <v>19</v>
      </c>
      <c r="F83">
        <v>1001.425</v>
      </c>
      <c r="G83">
        <v>899.96</v>
      </c>
      <c r="H83">
        <v>0.10132061811918019</v>
      </c>
      <c r="I83">
        <v>1200.0406513214109</v>
      </c>
      <c r="J83">
        <v>1200</v>
      </c>
      <c r="K83" t="s">
        <v>16</v>
      </c>
      <c r="L83" t="s">
        <v>13</v>
      </c>
      <c r="M83" t="s">
        <v>13</v>
      </c>
      <c r="N83">
        <v>25.666369437937721</v>
      </c>
      <c r="O83">
        <v>29.582036359977419</v>
      </c>
      <c r="P83">
        <v>29.904133185050348</v>
      </c>
      <c r="Q83">
        <v>30.606835377974079</v>
      </c>
      <c r="R83">
        <v>29.148105124788671</v>
      </c>
      <c r="S83">
        <v>21.742258047342311</v>
      </c>
      <c r="T83">
        <v>16.657923112140669</v>
      </c>
      <c r="U83">
        <v>23.499538780370891</v>
      </c>
      <c r="V83">
        <v>27.602191412039719</v>
      </c>
      <c r="W83">
        <v>29.803563391171981</v>
      </c>
      <c r="X83">
        <v>30.391204079666551</v>
      </c>
      <c r="Y83">
        <v>28.40350936279054</v>
      </c>
      <c r="Z83">
        <v>21.200478157253571</v>
      </c>
      <c r="AA83">
        <v>16.205624716646788</v>
      </c>
      <c r="AB83">
        <v>24.32627126334323</v>
      </c>
      <c r="AC83">
        <v>28.63371745093831</v>
      </c>
      <c r="AD83">
        <v>29.707599644925171</v>
      </c>
      <c r="AE83">
        <v>30.388751569494229</v>
      </c>
      <c r="AF83">
        <v>29.10924499273472</v>
      </c>
      <c r="AG83">
        <v>21.465525511423689</v>
      </c>
      <c r="AH83">
        <v>16.250142617274339</v>
      </c>
      <c r="AI83">
        <v>23.308570337060551</v>
      </c>
      <c r="AJ83">
        <v>27.168877628049611</v>
      </c>
      <c r="AK83">
        <v>29.587054813403991</v>
      </c>
      <c r="AL83">
        <v>30.454768927760501</v>
      </c>
      <c r="AM83">
        <v>28.789074840491971</v>
      </c>
      <c r="AN83">
        <v>21.501564260698309</v>
      </c>
      <c r="AO83">
        <v>16.753675688558872</v>
      </c>
      <c r="AP83" t="s">
        <v>13</v>
      </c>
      <c r="AQ83" t="s">
        <v>13</v>
      </c>
      <c r="AR83">
        <v>4.4577661358193756</v>
      </c>
      <c r="AS83">
        <v>5.8583777379517894</v>
      </c>
      <c r="AT83">
        <v>6.0966436689796666</v>
      </c>
      <c r="AU83">
        <v>4.9348450778823381</v>
      </c>
      <c r="AV83">
        <v>3.2190613019071308</v>
      </c>
      <c r="AW83">
        <v>0.89861950415984315</v>
      </c>
      <c r="AX83">
        <v>0</v>
      </c>
      <c r="AY83">
        <v>5.1146846214973261</v>
      </c>
      <c r="AZ83">
        <v>5.9764619608794396</v>
      </c>
      <c r="BA83">
        <v>5.7613057121299009</v>
      </c>
      <c r="BB83">
        <v>4.5311829801102999</v>
      </c>
      <c r="BC83">
        <v>3.3698373217152668</v>
      </c>
      <c r="BD83">
        <v>1.0713516933120779</v>
      </c>
      <c r="BE83">
        <v>0</v>
      </c>
      <c r="BF83">
        <v>4.9749014334153472</v>
      </c>
      <c r="BG83">
        <v>5.7899942097610602</v>
      </c>
      <c r="BH83">
        <v>5.9004868954843026</v>
      </c>
      <c r="BI83">
        <v>4.8466541660084506</v>
      </c>
      <c r="BJ83">
        <v>3.3587688997896379</v>
      </c>
      <c r="BK83">
        <v>1.009354072158313</v>
      </c>
      <c r="BL83">
        <v>0</v>
      </c>
      <c r="BM83">
        <v>4.7908540393405321</v>
      </c>
      <c r="BN83">
        <v>6.0694701941349196</v>
      </c>
      <c r="BO83">
        <v>5.8392435591675609</v>
      </c>
      <c r="BP83">
        <v>5.1098294565080771</v>
      </c>
      <c r="BQ83">
        <v>3.4729294168894329</v>
      </c>
      <c r="BR83">
        <v>0.93962815798704924</v>
      </c>
      <c r="BS83">
        <v>0</v>
      </c>
      <c r="CY83">
        <v>20</v>
      </c>
      <c r="CZ83" t="s">
        <v>29</v>
      </c>
      <c r="DA83">
        <f t="shared" si="125"/>
        <v>1001</v>
      </c>
      <c r="DB83">
        <f t="shared" si="126"/>
        <v>900</v>
      </c>
      <c r="DD83" t="s">
        <v>23</v>
      </c>
      <c r="DE83" t="str">
        <f t="shared" si="129"/>
        <v>0.10</v>
      </c>
      <c r="DF83" t="s">
        <v>24</v>
      </c>
      <c r="DG83">
        <f t="shared" si="130"/>
        <v>1001</v>
      </c>
      <c r="DH83" t="s">
        <v>25</v>
      </c>
      <c r="DI83" t="str">
        <f t="shared" si="127"/>
        <v>( 0.10 , 1001 )</v>
      </c>
      <c r="DK83" t="s">
        <v>23</v>
      </c>
      <c r="DL83" t="str">
        <f t="shared" si="131"/>
        <v>0.10</v>
      </c>
      <c r="DM83" t="s">
        <v>24</v>
      </c>
      <c r="DN83">
        <f t="shared" si="132"/>
        <v>900</v>
      </c>
      <c r="DO83" t="s">
        <v>25</v>
      </c>
      <c r="DP83" t="str">
        <f t="shared" si="128"/>
        <v>( 0.10 , 900 )</v>
      </c>
      <c r="GI83">
        <v>27.603173935933704</v>
      </c>
      <c r="GJ83">
        <v>27.870528796200695</v>
      </c>
      <c r="GK83">
        <v>27.442233972977373</v>
      </c>
      <c r="GL83">
        <f t="shared" ref="GL83:GL85" si="149">$DZ$15</f>
        <v>36</v>
      </c>
      <c r="GN83" t="s">
        <v>235</v>
      </c>
      <c r="GO83" t="s">
        <v>236</v>
      </c>
      <c r="GP83" t="s">
        <v>237</v>
      </c>
      <c r="GQ83">
        <v>36</v>
      </c>
      <c r="GR83" t="s">
        <v>23</v>
      </c>
      <c r="GS83">
        <f t="shared" si="140"/>
        <v>9</v>
      </c>
      <c r="GT83" t="s">
        <v>24</v>
      </c>
      <c r="GU83" t="str">
        <f t="shared" si="141"/>
        <v>27.6031739359337</v>
      </c>
      <c r="GV83" t="s">
        <v>25</v>
      </c>
      <c r="GW83" t="str">
        <f t="shared" si="135"/>
        <v>( 9 , 27.6031739359337 )</v>
      </c>
      <c r="GY83" t="s">
        <v>23</v>
      </c>
      <c r="GZ83">
        <f t="shared" si="142"/>
        <v>9</v>
      </c>
      <c r="HA83" t="s">
        <v>24</v>
      </c>
      <c r="HB83" t="str">
        <f t="shared" si="143"/>
        <v>27.8705287962007</v>
      </c>
      <c r="HC83" t="s">
        <v>25</v>
      </c>
      <c r="HD83" t="str">
        <f t="shared" si="136"/>
        <v>( 9 , 27.8705287962007 )</v>
      </c>
      <c r="HE83" t="s">
        <v>23</v>
      </c>
      <c r="HF83">
        <f t="shared" si="144"/>
        <v>9</v>
      </c>
      <c r="HG83" t="s">
        <v>24</v>
      </c>
      <c r="HH83" t="str">
        <f t="shared" si="145"/>
        <v>27.4422339729774</v>
      </c>
      <c r="HI83" t="s">
        <v>25</v>
      </c>
      <c r="HJ83" t="str">
        <f t="shared" si="137"/>
        <v>( 9 , 27.4422339729774 )</v>
      </c>
      <c r="HM83" t="s">
        <v>23</v>
      </c>
      <c r="HN83">
        <f t="shared" si="146"/>
        <v>9</v>
      </c>
      <c r="HO83" t="s">
        <v>24</v>
      </c>
      <c r="HP83">
        <f t="shared" si="147"/>
        <v>36</v>
      </c>
      <c r="HQ83" t="s">
        <v>25</v>
      </c>
      <c r="HR83" t="str">
        <f t="shared" si="138"/>
        <v>( 9 , 36 )</v>
      </c>
    </row>
    <row r="84" spans="1:226" x14ac:dyDescent="0.2">
      <c r="A84">
        <v>9</v>
      </c>
      <c r="B84">
        <v>10</v>
      </c>
      <c r="C84">
        <v>0.1</v>
      </c>
      <c r="D84">
        <v>21</v>
      </c>
      <c r="E84" t="s">
        <v>19</v>
      </c>
      <c r="F84">
        <v>795.4899999999999</v>
      </c>
      <c r="G84">
        <v>642.82000000000005</v>
      </c>
      <c r="H84">
        <v>0.1919194458761265</v>
      </c>
      <c r="I84">
        <v>1200.070289611816</v>
      </c>
      <c r="J84">
        <v>1200</v>
      </c>
      <c r="K84" t="s">
        <v>16</v>
      </c>
      <c r="L84" t="s">
        <v>13</v>
      </c>
      <c r="M84" t="s">
        <v>13</v>
      </c>
      <c r="N84">
        <v>25.14097394201168</v>
      </c>
      <c r="O84">
        <v>29.741868803946151</v>
      </c>
      <c r="P84">
        <v>30.400626828465469</v>
      </c>
      <c r="Q84">
        <v>30.650648430584489</v>
      </c>
      <c r="R84">
        <v>28.770956817651101</v>
      </c>
      <c r="S84">
        <v>21.174714008167118</v>
      </c>
      <c r="T84">
        <v>16.076326096394109</v>
      </c>
      <c r="U84">
        <v>23.498171304679449</v>
      </c>
      <c r="V84">
        <v>27.71877786332745</v>
      </c>
      <c r="W84">
        <v>29.596074332992899</v>
      </c>
      <c r="X84">
        <v>29.698821783796781</v>
      </c>
      <c r="Y84">
        <v>28.557909689086831</v>
      </c>
      <c r="Z84">
        <v>21.320745027937139</v>
      </c>
      <c r="AA84">
        <v>16.265876808677842</v>
      </c>
      <c r="AB84">
        <v>23.397995193607048</v>
      </c>
      <c r="AC84">
        <v>28.349771646792721</v>
      </c>
      <c r="AD84">
        <v>29.34604095615941</v>
      </c>
      <c r="AE84">
        <v>29.910662996020179</v>
      </c>
      <c r="AF84">
        <v>28.444043757791309</v>
      </c>
      <c r="AG84">
        <v>20.813784092846959</v>
      </c>
      <c r="AH84">
        <v>15.652337449730281</v>
      </c>
      <c r="AI84">
        <v>23.235823245967719</v>
      </c>
      <c r="AJ84">
        <v>27.544228516806271</v>
      </c>
      <c r="AK84">
        <v>29.316643789520541</v>
      </c>
      <c r="AL84">
        <v>30.3171719278095</v>
      </c>
      <c r="AM84">
        <v>28.790826571676469</v>
      </c>
      <c r="AN84">
        <v>21.73769224790669</v>
      </c>
      <c r="AO84">
        <v>16.850703178733841</v>
      </c>
      <c r="AP84" t="s">
        <v>13</v>
      </c>
      <c r="AQ84" t="s">
        <v>13</v>
      </c>
      <c r="AR84">
        <v>4.485505730801119</v>
      </c>
      <c r="AS84">
        <v>5.7914036908965567</v>
      </c>
      <c r="AT84">
        <v>5.6122337646199281</v>
      </c>
      <c r="AU84">
        <v>4.6087623933983908</v>
      </c>
      <c r="AV84">
        <v>3.3197906234250918</v>
      </c>
      <c r="AW84">
        <v>1.016906276944739</v>
      </c>
      <c r="AX84">
        <v>0</v>
      </c>
      <c r="AY84">
        <v>5.4541216380327153</v>
      </c>
      <c r="AZ84">
        <v>6.1229893045200647</v>
      </c>
      <c r="BA84">
        <v>5.7192019680165664</v>
      </c>
      <c r="BB84">
        <v>4.6114361500036356</v>
      </c>
      <c r="BC84">
        <v>3.2289399187807208</v>
      </c>
      <c r="BD84">
        <v>0.97773215263561108</v>
      </c>
      <c r="BE84">
        <v>0</v>
      </c>
      <c r="BF84">
        <v>4.6445614339179118</v>
      </c>
      <c r="BG84">
        <v>5.8627041174025711</v>
      </c>
      <c r="BH84">
        <v>5.7405016750708118</v>
      </c>
      <c r="BI84">
        <v>4.269083019214019</v>
      </c>
      <c r="BJ84">
        <v>3.3859641790151862</v>
      </c>
      <c r="BK84">
        <v>1.177228994227643</v>
      </c>
      <c r="BL84">
        <v>0</v>
      </c>
      <c r="BM84">
        <v>4.8724142232419911</v>
      </c>
      <c r="BN84">
        <v>6.1498270797631633</v>
      </c>
      <c r="BO84">
        <v>5.9662858829340584</v>
      </c>
      <c r="BP84">
        <v>5.4261202612804276</v>
      </c>
      <c r="BQ84">
        <v>3.3991389610852019</v>
      </c>
      <c r="BR84">
        <v>0.85477918555765164</v>
      </c>
      <c r="BS84">
        <v>0</v>
      </c>
      <c r="CY84">
        <v>21</v>
      </c>
      <c r="CZ84" t="s">
        <v>29</v>
      </c>
      <c r="DA84">
        <f t="shared" si="125"/>
        <v>795</v>
      </c>
      <c r="DB84">
        <f t="shared" si="126"/>
        <v>643</v>
      </c>
      <c r="DD84" t="s">
        <v>23</v>
      </c>
      <c r="DE84" t="str">
        <f t="shared" si="129"/>
        <v>0.10</v>
      </c>
      <c r="DF84" t="s">
        <v>24</v>
      </c>
      <c r="DG84">
        <f t="shared" si="130"/>
        <v>795</v>
      </c>
      <c r="DH84" t="s">
        <v>25</v>
      </c>
      <c r="DI84" t="str">
        <f t="shared" si="127"/>
        <v>( 0.10 , 795 )</v>
      </c>
      <c r="DK84" t="s">
        <v>23</v>
      </c>
      <c r="DL84" t="str">
        <f t="shared" si="131"/>
        <v>0.10</v>
      </c>
      <c r="DM84" t="s">
        <v>24</v>
      </c>
      <c r="DN84">
        <f t="shared" si="132"/>
        <v>643</v>
      </c>
      <c r="DO84" t="s">
        <v>25</v>
      </c>
      <c r="DP84" t="str">
        <f t="shared" si="128"/>
        <v>( 0.10 , 643 )</v>
      </c>
      <c r="GI84">
        <v>29.091874312558904</v>
      </c>
      <c r="GJ84">
        <v>29.311413111844402</v>
      </c>
      <c r="GK84">
        <v>28.727136599766162</v>
      </c>
      <c r="GL84">
        <f t="shared" si="149"/>
        <v>36</v>
      </c>
      <c r="GN84" t="s">
        <v>238</v>
      </c>
      <c r="GO84" t="s">
        <v>239</v>
      </c>
      <c r="GP84" t="s">
        <v>240</v>
      </c>
      <c r="GQ84">
        <v>36</v>
      </c>
      <c r="GR84" t="s">
        <v>23</v>
      </c>
      <c r="GS84">
        <f t="shared" si="140"/>
        <v>10</v>
      </c>
      <c r="GT84" t="s">
        <v>24</v>
      </c>
      <c r="GU84" t="str">
        <f t="shared" si="141"/>
        <v>29.0918743125589</v>
      </c>
      <c r="GV84" t="s">
        <v>25</v>
      </c>
      <c r="GW84" t="str">
        <f t="shared" si="135"/>
        <v>( 10 , 29.0918743125589 )</v>
      </c>
      <c r="GY84" t="s">
        <v>23</v>
      </c>
      <c r="GZ84">
        <f t="shared" si="142"/>
        <v>10</v>
      </c>
      <c r="HA84" t="s">
        <v>24</v>
      </c>
      <c r="HB84" t="str">
        <f t="shared" si="143"/>
        <v>29.3114131118444</v>
      </c>
      <c r="HC84" t="s">
        <v>25</v>
      </c>
      <c r="HD84" t="str">
        <f t="shared" si="136"/>
        <v>( 10 , 29.3114131118444 )</v>
      </c>
      <c r="HE84" t="s">
        <v>23</v>
      </c>
      <c r="HF84">
        <f t="shared" si="144"/>
        <v>10</v>
      </c>
      <c r="HG84" t="s">
        <v>24</v>
      </c>
      <c r="HH84" t="str">
        <f t="shared" si="145"/>
        <v>28.7271365997662</v>
      </c>
      <c r="HI84" t="s">
        <v>25</v>
      </c>
      <c r="HJ84" t="str">
        <f t="shared" si="137"/>
        <v>( 10 , 28.7271365997662 )</v>
      </c>
      <c r="HM84" t="s">
        <v>23</v>
      </c>
      <c r="HN84">
        <f t="shared" si="146"/>
        <v>10</v>
      </c>
      <c r="HO84" t="s">
        <v>24</v>
      </c>
      <c r="HP84">
        <f t="shared" si="147"/>
        <v>36</v>
      </c>
      <c r="HQ84" t="s">
        <v>25</v>
      </c>
      <c r="HR84" t="str">
        <f t="shared" si="138"/>
        <v>( 10 , 36 )</v>
      </c>
    </row>
    <row r="85" spans="1:226" x14ac:dyDescent="0.2">
      <c r="A85">
        <v>9</v>
      </c>
      <c r="B85">
        <v>10</v>
      </c>
      <c r="C85">
        <v>0.1</v>
      </c>
      <c r="D85">
        <v>22</v>
      </c>
      <c r="E85" t="s">
        <v>19</v>
      </c>
      <c r="F85">
        <v>1039.2750000000001</v>
      </c>
      <c r="G85">
        <v>768.05000000000007</v>
      </c>
      <c r="H85">
        <v>0.26097519905703498</v>
      </c>
      <c r="I85">
        <v>1200.046062469482</v>
      </c>
      <c r="J85">
        <v>1200</v>
      </c>
      <c r="K85" t="s">
        <v>16</v>
      </c>
      <c r="L85" t="s">
        <v>13</v>
      </c>
      <c r="M85" t="s">
        <v>13</v>
      </c>
      <c r="N85">
        <v>25.04994214297578</v>
      </c>
      <c r="O85">
        <v>29.085469804548541</v>
      </c>
      <c r="P85">
        <v>30.879568774641911</v>
      </c>
      <c r="Q85">
        <v>30.560657548867042</v>
      </c>
      <c r="R85">
        <v>28.770940783004342</v>
      </c>
      <c r="S85">
        <v>21.546118373338459</v>
      </c>
      <c r="T85">
        <v>16.63673432498037</v>
      </c>
      <c r="U85">
        <v>23.18339120616448</v>
      </c>
      <c r="V85">
        <v>27.803814512971019</v>
      </c>
      <c r="W85">
        <v>29.86737014499661</v>
      </c>
      <c r="X85">
        <v>30.056394800913651</v>
      </c>
      <c r="Y85">
        <v>29.053953192822849</v>
      </c>
      <c r="Z85">
        <v>21.575725419922041</v>
      </c>
      <c r="AA85">
        <v>16.269211574853749</v>
      </c>
      <c r="AB85">
        <v>23.296789183076729</v>
      </c>
      <c r="AC85">
        <v>27.683247073825669</v>
      </c>
      <c r="AD85">
        <v>30.000154489112191</v>
      </c>
      <c r="AE85">
        <v>30.646497034022349</v>
      </c>
      <c r="AF85">
        <v>28.951318598429172</v>
      </c>
      <c r="AG85">
        <v>21.526312002007401</v>
      </c>
      <c r="AH85">
        <v>16.401696970180339</v>
      </c>
      <c r="AI85">
        <v>22.932229324609789</v>
      </c>
      <c r="AJ85">
        <v>27.456008667246049</v>
      </c>
      <c r="AK85">
        <v>29.268541440378709</v>
      </c>
      <c r="AL85">
        <v>29.940088996249582</v>
      </c>
      <c r="AM85">
        <v>28.433853615736691</v>
      </c>
      <c r="AN85">
        <v>21.327825284166451</v>
      </c>
      <c r="AO85">
        <v>16.351075465086939</v>
      </c>
      <c r="AP85" t="s">
        <v>13</v>
      </c>
      <c r="AQ85" t="s">
        <v>13</v>
      </c>
      <c r="AR85">
        <v>5.1585002182343871</v>
      </c>
      <c r="AS85">
        <v>5.9549526262696197</v>
      </c>
      <c r="AT85">
        <v>5.5166778152705804</v>
      </c>
      <c r="AU85">
        <v>4.6676941149683389</v>
      </c>
      <c r="AV85">
        <v>3.4153062032597301</v>
      </c>
      <c r="AW85">
        <v>1.031878596588254</v>
      </c>
      <c r="AX85">
        <v>0</v>
      </c>
      <c r="AY85">
        <v>4.7852675737991506</v>
      </c>
      <c r="AZ85">
        <v>6.1345895168567974</v>
      </c>
      <c r="BA85">
        <v>5.6409332890486539</v>
      </c>
      <c r="BB85">
        <v>4.878268188838816</v>
      </c>
      <c r="BC85">
        <v>3.2705415065082288</v>
      </c>
      <c r="BD85">
        <v>0.88631613720871016</v>
      </c>
      <c r="BE85">
        <v>0</v>
      </c>
      <c r="BF85">
        <v>5.2397109532539918</v>
      </c>
      <c r="BG85">
        <v>5.9805536449476504</v>
      </c>
      <c r="BH85">
        <v>5.9282755301341687</v>
      </c>
      <c r="BI85">
        <v>4.8969640287711451</v>
      </c>
      <c r="BJ85">
        <v>3.340824194478869</v>
      </c>
      <c r="BK85">
        <v>0.98728592115388158</v>
      </c>
      <c r="BL85">
        <v>0</v>
      </c>
      <c r="BM85">
        <v>4.3981058098072037</v>
      </c>
      <c r="BN85">
        <v>6.0033351496758351</v>
      </c>
      <c r="BO85">
        <v>5.8271497331676363</v>
      </c>
      <c r="BP85">
        <v>5.0451024701893186</v>
      </c>
      <c r="BQ85">
        <v>3.3621611701078749</v>
      </c>
      <c r="BR85">
        <v>0.90621964420404022</v>
      </c>
      <c r="BS85">
        <v>0</v>
      </c>
      <c r="CY85">
        <v>22</v>
      </c>
      <c r="CZ85" t="s">
        <v>29</v>
      </c>
      <c r="DA85">
        <f t="shared" si="125"/>
        <v>1039</v>
      </c>
      <c r="DB85">
        <f t="shared" si="126"/>
        <v>768</v>
      </c>
      <c r="DD85" t="s">
        <v>23</v>
      </c>
      <c r="DE85" t="str">
        <f t="shared" si="129"/>
        <v>0.10</v>
      </c>
      <c r="DF85" t="s">
        <v>24</v>
      </c>
      <c r="DG85">
        <f t="shared" si="130"/>
        <v>1039</v>
      </c>
      <c r="DH85" t="s">
        <v>25</v>
      </c>
      <c r="DI85" t="str">
        <f t="shared" si="127"/>
        <v>( 0.10 , 1039 )</v>
      </c>
      <c r="DK85" t="s">
        <v>23</v>
      </c>
      <c r="DL85" t="str">
        <f t="shared" si="131"/>
        <v>0.10</v>
      </c>
      <c r="DM85" t="s">
        <v>24</v>
      </c>
      <c r="DN85">
        <f t="shared" si="132"/>
        <v>768</v>
      </c>
      <c r="DO85" t="s">
        <v>25</v>
      </c>
      <c r="DP85" t="str">
        <f t="shared" si="128"/>
        <v>( 0.10 , 768 )</v>
      </c>
      <c r="GI85">
        <v>29.633622465206759</v>
      </c>
      <c r="GJ85">
        <v>29.791764146445495</v>
      </c>
      <c r="GK85">
        <v>29.336167722516358</v>
      </c>
      <c r="GL85">
        <f t="shared" si="149"/>
        <v>36</v>
      </c>
      <c r="GN85" t="s">
        <v>241</v>
      </c>
      <c r="GO85" t="s">
        <v>242</v>
      </c>
      <c r="GP85" t="s">
        <v>243</v>
      </c>
      <c r="GQ85">
        <v>36</v>
      </c>
      <c r="GR85" t="s">
        <v>23</v>
      </c>
      <c r="GS85">
        <f t="shared" si="140"/>
        <v>11</v>
      </c>
      <c r="GT85" t="s">
        <v>24</v>
      </c>
      <c r="GU85" t="str">
        <f t="shared" si="141"/>
        <v>29.6336224652068</v>
      </c>
      <c r="GV85" t="s">
        <v>25</v>
      </c>
      <c r="GW85" t="str">
        <f t="shared" si="135"/>
        <v>( 11 , 29.6336224652068 )</v>
      </c>
      <c r="GY85" t="s">
        <v>23</v>
      </c>
      <c r="GZ85">
        <f t="shared" si="142"/>
        <v>11</v>
      </c>
      <c r="HA85" t="s">
        <v>24</v>
      </c>
      <c r="HB85" t="str">
        <f t="shared" si="143"/>
        <v>29.7917641464455</v>
      </c>
      <c r="HC85" t="s">
        <v>25</v>
      </c>
      <c r="HD85" t="str">
        <f t="shared" si="136"/>
        <v>( 11 , 29.7917641464455 )</v>
      </c>
      <c r="HE85" t="s">
        <v>23</v>
      </c>
      <c r="HF85">
        <f t="shared" si="144"/>
        <v>11</v>
      </c>
      <c r="HG85" t="s">
        <v>24</v>
      </c>
      <c r="HH85" t="str">
        <f t="shared" si="145"/>
        <v>29.3361677225164</v>
      </c>
      <c r="HI85" t="s">
        <v>25</v>
      </c>
      <c r="HJ85" t="str">
        <f t="shared" si="137"/>
        <v>( 11 , 29.3361677225164 )</v>
      </c>
      <c r="HM85" t="s">
        <v>23</v>
      </c>
      <c r="HN85">
        <f t="shared" si="146"/>
        <v>11</v>
      </c>
      <c r="HO85" t="s">
        <v>24</v>
      </c>
      <c r="HP85">
        <f t="shared" si="147"/>
        <v>36</v>
      </c>
      <c r="HQ85" t="s">
        <v>25</v>
      </c>
      <c r="HR85" t="str">
        <f t="shared" si="138"/>
        <v>( 11 , 36 )</v>
      </c>
    </row>
    <row r="86" spans="1:226" x14ac:dyDescent="0.2">
      <c r="A86">
        <v>9</v>
      </c>
      <c r="B86">
        <v>10</v>
      </c>
      <c r="C86">
        <v>0.1</v>
      </c>
      <c r="D86">
        <v>23</v>
      </c>
      <c r="E86" t="s">
        <v>19</v>
      </c>
      <c r="F86">
        <v>855.98500000000001</v>
      </c>
      <c r="G86">
        <v>596.04499999999996</v>
      </c>
      <c r="H86">
        <v>0.30367354568129118</v>
      </c>
      <c r="I86">
        <v>1200.105443954468</v>
      </c>
      <c r="J86">
        <v>1200</v>
      </c>
      <c r="K86" t="s">
        <v>16</v>
      </c>
      <c r="L86" t="s">
        <v>13</v>
      </c>
      <c r="M86" t="s">
        <v>13</v>
      </c>
      <c r="N86">
        <v>24.879414138698401</v>
      </c>
      <c r="O86">
        <v>29.358963645467121</v>
      </c>
      <c r="P86">
        <v>29.799048828194159</v>
      </c>
      <c r="Q86">
        <v>29.944657371866111</v>
      </c>
      <c r="R86">
        <v>28.79369171940154</v>
      </c>
      <c r="S86">
        <v>21.521944953975389</v>
      </c>
      <c r="T86">
        <v>16.526333001224572</v>
      </c>
      <c r="U86">
        <v>22.370916914866179</v>
      </c>
      <c r="V86">
        <v>27.15748980158159</v>
      </c>
      <c r="W86">
        <v>28.98496382469731</v>
      </c>
      <c r="X86">
        <v>29.78491810113287</v>
      </c>
      <c r="Y86">
        <v>28.583809723249381</v>
      </c>
      <c r="Z86">
        <v>21.274722171778901</v>
      </c>
      <c r="AA86">
        <v>16.279524619891738</v>
      </c>
      <c r="AB86">
        <v>23.212502117155779</v>
      </c>
      <c r="AC86">
        <v>27.843337647757899</v>
      </c>
      <c r="AD86">
        <v>28.46723852487435</v>
      </c>
      <c r="AE86">
        <v>29.28811363546065</v>
      </c>
      <c r="AF86">
        <v>28.647677861928731</v>
      </c>
      <c r="AG86">
        <v>21.0986925087781</v>
      </c>
      <c r="AH86">
        <v>15.91708935232546</v>
      </c>
      <c r="AI86">
        <v>22.4567453902099</v>
      </c>
      <c r="AJ86">
        <v>27.283953850243211</v>
      </c>
      <c r="AK86">
        <v>29.231312961347349</v>
      </c>
      <c r="AL86">
        <v>29.879321340929408</v>
      </c>
      <c r="AM86">
        <v>28.159994685242449</v>
      </c>
      <c r="AN86">
        <v>20.78710348144817</v>
      </c>
      <c r="AO86">
        <v>15.890315181747161</v>
      </c>
      <c r="AP86" t="s">
        <v>13</v>
      </c>
      <c r="AQ86" t="s">
        <v>13</v>
      </c>
      <c r="AR86">
        <v>4.6414193771604113</v>
      </c>
      <c r="AS86">
        <v>6.0608809110914184</v>
      </c>
      <c r="AT86">
        <v>5.4828111573101843</v>
      </c>
      <c r="AU86">
        <v>4.3498025668698306</v>
      </c>
      <c r="AV86">
        <v>3.4004018188131591</v>
      </c>
      <c r="AW86">
        <v>1.0915282791059051</v>
      </c>
      <c r="AX86">
        <v>0</v>
      </c>
      <c r="AY86">
        <v>4.5800696554445928</v>
      </c>
      <c r="AZ86">
        <v>6.0737653513896968</v>
      </c>
      <c r="BA86">
        <v>5.8176189685398452</v>
      </c>
      <c r="BB86">
        <v>4.9880099784048184</v>
      </c>
      <c r="BC86">
        <v>3.3585453666505942</v>
      </c>
      <c r="BD86">
        <v>0.92707966742825632</v>
      </c>
      <c r="BE86">
        <v>0</v>
      </c>
      <c r="BF86">
        <v>4.5709474322176353</v>
      </c>
      <c r="BG86">
        <v>6.02239286654049</v>
      </c>
      <c r="BH86">
        <v>5.6989678732211653</v>
      </c>
      <c r="BI86">
        <v>4.2917252762640974</v>
      </c>
      <c r="BJ86">
        <v>3.270280686240429</v>
      </c>
      <c r="BK86">
        <v>1.0666137441956709</v>
      </c>
      <c r="BL86">
        <v>0</v>
      </c>
      <c r="BM86">
        <v>4.3737138207505124</v>
      </c>
      <c r="BN86">
        <v>5.7713816770001021</v>
      </c>
      <c r="BO86">
        <v>5.6587653668412958</v>
      </c>
      <c r="BP86">
        <v>4.7474643967840704</v>
      </c>
      <c r="BQ86">
        <v>3.2976665597757449</v>
      </c>
      <c r="BR86">
        <v>0.96702890470144354</v>
      </c>
      <c r="BS86">
        <v>0</v>
      </c>
      <c r="CY86">
        <v>23</v>
      </c>
      <c r="CZ86" t="s">
        <v>29</v>
      </c>
      <c r="DA86">
        <f t="shared" si="125"/>
        <v>856</v>
      </c>
      <c r="DB86">
        <f t="shared" si="126"/>
        <v>596</v>
      </c>
      <c r="DD86" t="s">
        <v>23</v>
      </c>
      <c r="DE86" t="str">
        <f t="shared" si="129"/>
        <v>0.10</v>
      </c>
      <c r="DF86" t="s">
        <v>24</v>
      </c>
      <c r="DG86">
        <f t="shared" si="130"/>
        <v>856</v>
      </c>
      <c r="DH86" t="s">
        <v>25</v>
      </c>
      <c r="DI86" t="str">
        <f t="shared" si="127"/>
        <v>( 0.10 , 856 )</v>
      </c>
      <c r="DK86" t="s">
        <v>23</v>
      </c>
      <c r="DL86" t="str">
        <f t="shared" si="131"/>
        <v>0.10</v>
      </c>
      <c r="DM86" t="s">
        <v>24</v>
      </c>
      <c r="DN86">
        <f t="shared" si="132"/>
        <v>596</v>
      </c>
      <c r="DO86" t="s">
        <v>25</v>
      </c>
      <c r="DP86" t="str">
        <f t="shared" si="128"/>
        <v>( 0.10 , 596 )</v>
      </c>
      <c r="GI86">
        <v>28.516539963587668</v>
      </c>
      <c r="GJ86">
        <v>28.636661580942874</v>
      </c>
      <c r="GK86">
        <v>28.249373492919407</v>
      </c>
      <c r="GL86">
        <f>$DZ$16</f>
        <v>29.4</v>
      </c>
      <c r="GN86" t="s">
        <v>244</v>
      </c>
      <c r="GO86" t="s">
        <v>245</v>
      </c>
      <c r="GP86" t="s">
        <v>246</v>
      </c>
      <c r="GQ86" t="s">
        <v>208</v>
      </c>
      <c r="GR86" t="s">
        <v>23</v>
      </c>
      <c r="GS86">
        <f t="shared" si="140"/>
        <v>12</v>
      </c>
      <c r="GT86" t="s">
        <v>24</v>
      </c>
      <c r="GU86" t="str">
        <f t="shared" si="141"/>
        <v>28.5165399635877</v>
      </c>
      <c r="GV86" t="s">
        <v>25</v>
      </c>
      <c r="GW86" t="str">
        <f t="shared" si="135"/>
        <v>( 12 , 28.5165399635877 )</v>
      </c>
      <c r="GY86" t="s">
        <v>23</v>
      </c>
      <c r="GZ86">
        <f t="shared" si="142"/>
        <v>12</v>
      </c>
      <c r="HA86" t="s">
        <v>24</v>
      </c>
      <c r="HB86" t="str">
        <f t="shared" si="143"/>
        <v>28.6366615809429</v>
      </c>
      <c r="HC86" t="s">
        <v>25</v>
      </c>
      <c r="HD86" t="str">
        <f t="shared" si="136"/>
        <v>( 12 , 28.6366615809429 )</v>
      </c>
      <c r="HE86" t="s">
        <v>23</v>
      </c>
      <c r="HF86">
        <f t="shared" si="144"/>
        <v>12</v>
      </c>
      <c r="HG86" t="s">
        <v>24</v>
      </c>
      <c r="HH86" t="str">
        <f t="shared" si="145"/>
        <v>28.2493734929194</v>
      </c>
      <c r="HI86" t="s">
        <v>25</v>
      </c>
      <c r="HJ86" t="str">
        <f t="shared" si="137"/>
        <v>( 12 , 28.2493734929194 )</v>
      </c>
      <c r="HM86" t="s">
        <v>23</v>
      </c>
      <c r="HN86">
        <f t="shared" si="146"/>
        <v>12</v>
      </c>
      <c r="HO86" t="s">
        <v>24</v>
      </c>
      <c r="HP86" t="str">
        <f t="shared" si="147"/>
        <v>29.4</v>
      </c>
      <c r="HQ86" t="s">
        <v>25</v>
      </c>
      <c r="HR86" t="str">
        <f t="shared" si="138"/>
        <v>( 12 , 29.4 )</v>
      </c>
    </row>
    <row r="87" spans="1:226" x14ac:dyDescent="0.2">
      <c r="A87">
        <v>9</v>
      </c>
      <c r="B87">
        <v>10</v>
      </c>
      <c r="C87">
        <v>0.1</v>
      </c>
      <c r="D87">
        <v>24</v>
      </c>
      <c r="E87" t="s">
        <v>19</v>
      </c>
      <c r="F87">
        <v>3030.7150000000001</v>
      </c>
      <c r="G87">
        <v>2537.77</v>
      </c>
      <c r="H87">
        <v>0.1626497377681505</v>
      </c>
      <c r="I87">
        <v>1200.05234336853</v>
      </c>
      <c r="J87">
        <v>1200</v>
      </c>
      <c r="K87" t="s">
        <v>16</v>
      </c>
      <c r="L87" t="s">
        <v>13</v>
      </c>
      <c r="M87" t="s">
        <v>13</v>
      </c>
      <c r="N87">
        <v>25.27976549704151</v>
      </c>
      <c r="O87">
        <v>30.22265243585413</v>
      </c>
      <c r="P87">
        <v>30.763065588648359</v>
      </c>
      <c r="Q87">
        <v>30.60296300141351</v>
      </c>
      <c r="R87">
        <v>28.907584915286272</v>
      </c>
      <c r="S87">
        <v>21.259947246451549</v>
      </c>
      <c r="T87">
        <v>16.182354486165181</v>
      </c>
      <c r="U87">
        <v>23.245406922187222</v>
      </c>
      <c r="V87">
        <v>27.193642112931069</v>
      </c>
      <c r="W87">
        <v>28.30827783630118</v>
      </c>
      <c r="X87">
        <v>29.828309050727128</v>
      </c>
      <c r="Y87">
        <v>28.779285498976382</v>
      </c>
      <c r="Z87">
        <v>21.231763701115831</v>
      </c>
      <c r="AA87">
        <v>16.04088060058201</v>
      </c>
      <c r="AB87">
        <v>23.3859687122001</v>
      </c>
      <c r="AC87">
        <v>28.86603590771702</v>
      </c>
      <c r="AD87">
        <v>29.822515592768561</v>
      </c>
      <c r="AE87">
        <v>30.132252879295461</v>
      </c>
      <c r="AF87">
        <v>28.705737789128779</v>
      </c>
      <c r="AG87">
        <v>21.177407231242171</v>
      </c>
      <c r="AH87">
        <v>16.013746492043239</v>
      </c>
      <c r="AI87">
        <v>23.098951121144481</v>
      </c>
      <c r="AJ87">
        <v>27.276088011642841</v>
      </c>
      <c r="AK87">
        <v>29.084990892066479</v>
      </c>
      <c r="AL87">
        <v>30.207018987031841</v>
      </c>
      <c r="AM87">
        <v>28.667082523708451</v>
      </c>
      <c r="AN87">
        <v>21.502825691296898</v>
      </c>
      <c r="AO87">
        <v>16.641903208809911</v>
      </c>
      <c r="AP87" t="s">
        <v>13</v>
      </c>
      <c r="AQ87" t="s">
        <v>13</v>
      </c>
      <c r="AR87">
        <v>5.0555822203345304</v>
      </c>
      <c r="AS87">
        <v>5.9037564248804744</v>
      </c>
      <c r="AT87">
        <v>5.1931792195140893</v>
      </c>
      <c r="AU87">
        <v>4.1600940580392791</v>
      </c>
      <c r="AV87">
        <v>3.364768966464867</v>
      </c>
      <c r="AW87">
        <v>1.1227859205606241</v>
      </c>
      <c r="AX87">
        <v>0</v>
      </c>
      <c r="AY87">
        <v>4.7302297061438514</v>
      </c>
      <c r="AZ87">
        <v>5.8191749617495487</v>
      </c>
      <c r="BA87">
        <v>5.6663068133452308</v>
      </c>
      <c r="BB87">
        <v>4.4588002466332703</v>
      </c>
      <c r="BC87">
        <v>3.3538406784832402</v>
      </c>
      <c r="BD87">
        <v>1.0767530101231551</v>
      </c>
      <c r="BE87">
        <v>0</v>
      </c>
      <c r="BF87">
        <v>5.4126416090817457</v>
      </c>
      <c r="BG87">
        <v>6.2170193227938846</v>
      </c>
      <c r="BH87">
        <v>5.4507069587305477</v>
      </c>
      <c r="BI87">
        <v>4.0739575475347092</v>
      </c>
      <c r="BJ87">
        <v>3.362892021794559</v>
      </c>
      <c r="BK87">
        <v>1.169621258680265</v>
      </c>
      <c r="BL87">
        <v>0</v>
      </c>
      <c r="BM87">
        <v>4.9724856400916364</v>
      </c>
      <c r="BN87">
        <v>6.1513060292160384</v>
      </c>
      <c r="BO87">
        <v>5.8441378444135594</v>
      </c>
      <c r="BP87">
        <v>5.247202223646779</v>
      </c>
      <c r="BQ87">
        <v>3.462025112013901</v>
      </c>
      <c r="BR87">
        <v>0.93007725674049058</v>
      </c>
      <c r="BS87">
        <v>0</v>
      </c>
      <c r="CY87">
        <v>24</v>
      </c>
      <c r="CZ87" t="s">
        <v>29</v>
      </c>
      <c r="DA87">
        <f t="shared" si="125"/>
        <v>3031</v>
      </c>
      <c r="DB87">
        <f t="shared" si="126"/>
        <v>2538</v>
      </c>
      <c r="DD87" t="s">
        <v>23</v>
      </c>
      <c r="DE87" t="str">
        <f t="shared" si="129"/>
        <v>0.10</v>
      </c>
      <c r="DF87" t="s">
        <v>24</v>
      </c>
      <c r="DG87">
        <f t="shared" si="130"/>
        <v>3031</v>
      </c>
      <c r="DH87" t="s">
        <v>25</v>
      </c>
      <c r="DI87" t="str">
        <f t="shared" si="127"/>
        <v>( 0.10 , 3031 )</v>
      </c>
      <c r="DK87" t="s">
        <v>23</v>
      </c>
      <c r="DL87" t="str">
        <f t="shared" si="131"/>
        <v>0.10</v>
      </c>
      <c r="DM87" t="s">
        <v>24</v>
      </c>
      <c r="DN87">
        <f t="shared" si="132"/>
        <v>2538</v>
      </c>
      <c r="DO87" t="s">
        <v>25</v>
      </c>
      <c r="DP87" t="str">
        <f t="shared" si="128"/>
        <v>( 0.10 , 2538 )</v>
      </c>
      <c r="GI87">
        <v>21.202382084924214</v>
      </c>
      <c r="GJ87">
        <v>21.299130720763838</v>
      </c>
      <c r="GK87">
        <v>20.992682129528728</v>
      </c>
      <c r="GL87">
        <f t="shared" ref="GL87:GL88" si="150">$DZ$16</f>
        <v>29.4</v>
      </c>
      <c r="GN87" t="s">
        <v>247</v>
      </c>
      <c r="GO87" t="s">
        <v>248</v>
      </c>
      <c r="GP87" t="s">
        <v>249</v>
      </c>
      <c r="GQ87" t="s">
        <v>208</v>
      </c>
      <c r="GR87" t="s">
        <v>23</v>
      </c>
      <c r="GS87">
        <f t="shared" si="140"/>
        <v>13</v>
      </c>
      <c r="GT87" t="s">
        <v>24</v>
      </c>
      <c r="GU87" t="str">
        <f t="shared" si="141"/>
        <v>21.2023820849242</v>
      </c>
      <c r="GV87" t="s">
        <v>25</v>
      </c>
      <c r="GW87" t="str">
        <f t="shared" si="135"/>
        <v>( 13 , 21.2023820849242 )</v>
      </c>
      <c r="GY87" t="s">
        <v>23</v>
      </c>
      <c r="GZ87">
        <f t="shared" si="142"/>
        <v>13</v>
      </c>
      <c r="HA87" t="s">
        <v>24</v>
      </c>
      <c r="HB87" t="str">
        <f t="shared" si="143"/>
        <v>21.2991307207638</v>
      </c>
      <c r="HC87" t="s">
        <v>25</v>
      </c>
      <c r="HD87" t="str">
        <f t="shared" si="136"/>
        <v>( 13 , 21.2991307207638 )</v>
      </c>
      <c r="HE87" t="s">
        <v>23</v>
      </c>
      <c r="HF87">
        <f t="shared" si="144"/>
        <v>13</v>
      </c>
      <c r="HG87" t="s">
        <v>24</v>
      </c>
      <c r="HH87" t="str">
        <f t="shared" si="145"/>
        <v>20.9926821295287</v>
      </c>
      <c r="HI87" t="s">
        <v>25</v>
      </c>
      <c r="HJ87" t="str">
        <f t="shared" si="137"/>
        <v>( 13 , 20.9926821295287 )</v>
      </c>
      <c r="HM87" t="s">
        <v>23</v>
      </c>
      <c r="HN87">
        <f t="shared" si="146"/>
        <v>13</v>
      </c>
      <c r="HO87" t="s">
        <v>24</v>
      </c>
      <c r="HP87" t="str">
        <f t="shared" si="147"/>
        <v>29.4</v>
      </c>
      <c r="HQ87" t="s">
        <v>25</v>
      </c>
      <c r="HR87" t="str">
        <f t="shared" si="138"/>
        <v>( 13 , 29.4 )</v>
      </c>
    </row>
    <row r="88" spans="1:226" x14ac:dyDescent="0.2">
      <c r="A88">
        <v>9</v>
      </c>
      <c r="B88">
        <v>10</v>
      </c>
      <c r="C88">
        <v>0.1</v>
      </c>
      <c r="D88">
        <v>25</v>
      </c>
      <c r="E88" t="s">
        <v>19</v>
      </c>
      <c r="F88">
        <v>1168.9100000000001</v>
      </c>
      <c r="G88">
        <v>910.20500000000004</v>
      </c>
      <c r="H88">
        <v>0.22132157308945929</v>
      </c>
      <c r="I88">
        <v>1200.0311012268071</v>
      </c>
      <c r="J88">
        <v>1200</v>
      </c>
      <c r="K88" t="s">
        <v>16</v>
      </c>
      <c r="L88" t="s">
        <v>13</v>
      </c>
      <c r="M88" t="s">
        <v>13</v>
      </c>
      <c r="N88">
        <v>25.253779795738719</v>
      </c>
      <c r="O88">
        <v>29.412502473191829</v>
      </c>
      <c r="P88">
        <v>31.059523800850609</v>
      </c>
      <c r="Q88">
        <v>30.76186597510835</v>
      </c>
      <c r="R88">
        <v>28.957908641975092</v>
      </c>
      <c r="S88">
        <v>21.737258913310331</v>
      </c>
      <c r="T88">
        <v>16.72309711202011</v>
      </c>
      <c r="U88">
        <v>23.210785012651371</v>
      </c>
      <c r="V88">
        <v>27.185416842824331</v>
      </c>
      <c r="W88">
        <v>29.501642594628919</v>
      </c>
      <c r="X88">
        <v>30.767621092840379</v>
      </c>
      <c r="Y88">
        <v>28.967659207726751</v>
      </c>
      <c r="Z88">
        <v>21.58649777786276</v>
      </c>
      <c r="AA88">
        <v>16.652593852783468</v>
      </c>
      <c r="AB88">
        <v>23.584621452497931</v>
      </c>
      <c r="AC88">
        <v>28.241851658147031</v>
      </c>
      <c r="AD88">
        <v>29.69519061890994</v>
      </c>
      <c r="AE88">
        <v>30.215853852227809</v>
      </c>
      <c r="AF88">
        <v>28.651018542746051</v>
      </c>
      <c r="AG88">
        <v>21.409749361981969</v>
      </c>
      <c r="AH88">
        <v>16.3698008830963</v>
      </c>
      <c r="AI88">
        <v>22.80543605707344</v>
      </c>
      <c r="AJ88">
        <v>26.99078526623239</v>
      </c>
      <c r="AK88">
        <v>29.998040983391409</v>
      </c>
      <c r="AL88">
        <v>30.621564148964051</v>
      </c>
      <c r="AM88">
        <v>29.05919096621723</v>
      </c>
      <c r="AN88">
        <v>21.74343200909783</v>
      </c>
      <c r="AO88">
        <v>16.79929132558744</v>
      </c>
      <c r="AP88" t="s">
        <v>13</v>
      </c>
      <c r="AQ88" t="s">
        <v>13</v>
      </c>
      <c r="AR88">
        <v>5.1637932225342276</v>
      </c>
      <c r="AS88">
        <v>5.998297053089205</v>
      </c>
      <c r="AT88">
        <v>5.6529539595229634</v>
      </c>
      <c r="AU88">
        <v>4.6248206387047937</v>
      </c>
      <c r="AV88">
        <v>3.4302576487969318</v>
      </c>
      <c r="AW88">
        <v>1.0874120420526461</v>
      </c>
      <c r="AX88">
        <v>0</v>
      </c>
      <c r="AY88">
        <v>4.490330972720459</v>
      </c>
      <c r="AZ88">
        <v>6.0152899081645339</v>
      </c>
      <c r="BA88">
        <v>6.1428536557838793</v>
      </c>
      <c r="BB88">
        <v>5.1874348442794478</v>
      </c>
      <c r="BC88">
        <v>3.4282205781423492</v>
      </c>
      <c r="BD88">
        <v>0.94530961094947019</v>
      </c>
      <c r="BE88">
        <v>0</v>
      </c>
      <c r="BF88">
        <v>5.1314771417660374</v>
      </c>
      <c r="BG88">
        <v>6.024331417393233</v>
      </c>
      <c r="BH88">
        <v>5.6912501031618117</v>
      </c>
      <c r="BI88">
        <v>4.6860417773514866</v>
      </c>
      <c r="BJ88">
        <v>3.4382756500103802</v>
      </c>
      <c r="BK88">
        <v>1.083366765073676</v>
      </c>
      <c r="BL88">
        <v>0</v>
      </c>
      <c r="BM88">
        <v>4.4560907077241261</v>
      </c>
      <c r="BN88">
        <v>5.933683859000344</v>
      </c>
      <c r="BO88">
        <v>6.1616623663135659</v>
      </c>
      <c r="BP88">
        <v>5.1879029255989462</v>
      </c>
      <c r="BQ88">
        <v>3.3764042088435922</v>
      </c>
      <c r="BR88">
        <v>0.9032758346032157</v>
      </c>
      <c r="BS88">
        <v>0</v>
      </c>
      <c r="CY88">
        <v>25</v>
      </c>
      <c r="CZ88" t="s">
        <v>29</v>
      </c>
      <c r="DA88">
        <f t="shared" si="125"/>
        <v>1169</v>
      </c>
      <c r="DB88">
        <f t="shared" si="126"/>
        <v>910</v>
      </c>
      <c r="DD88" t="s">
        <v>23</v>
      </c>
      <c r="DE88" t="str">
        <f t="shared" si="129"/>
        <v>0.10</v>
      </c>
      <c r="DF88" t="s">
        <v>24</v>
      </c>
      <c r="DG88">
        <f t="shared" si="130"/>
        <v>1169</v>
      </c>
      <c r="DH88" t="s">
        <v>25</v>
      </c>
      <c r="DI88" t="str">
        <f t="shared" si="127"/>
        <v>( 0.10 , 1169 )</v>
      </c>
      <c r="DK88" t="s">
        <v>23</v>
      </c>
      <c r="DL88" t="str">
        <f t="shared" si="131"/>
        <v>0.10</v>
      </c>
      <c r="DM88" t="s">
        <v>24</v>
      </c>
      <c r="DN88">
        <f t="shared" si="132"/>
        <v>910</v>
      </c>
      <c r="DO88" t="s">
        <v>25</v>
      </c>
      <c r="DP88" t="str">
        <f t="shared" si="128"/>
        <v>( 0.10 , 910 )</v>
      </c>
      <c r="GI88">
        <v>16.127525788033445</v>
      </c>
      <c r="GJ88">
        <v>16.207441868815842</v>
      </c>
      <c r="GK88">
        <v>15.947818664606967</v>
      </c>
      <c r="GL88">
        <f t="shared" si="150"/>
        <v>29.4</v>
      </c>
      <c r="GN88" t="s">
        <v>250</v>
      </c>
      <c r="GO88" t="s">
        <v>251</v>
      </c>
      <c r="GP88" t="s">
        <v>252</v>
      </c>
      <c r="GQ88" t="s">
        <v>208</v>
      </c>
      <c r="GR88" t="s">
        <v>23</v>
      </c>
      <c r="GS88">
        <f t="shared" si="140"/>
        <v>14</v>
      </c>
      <c r="GT88" t="s">
        <v>24</v>
      </c>
      <c r="GU88" t="str">
        <f t="shared" si="141"/>
        <v>16.1275257880334</v>
      </c>
      <c r="GV88" t="s">
        <v>25</v>
      </c>
      <c r="GW88" t="str">
        <f t="shared" si="135"/>
        <v>( 14 , 16.1275257880334 )</v>
      </c>
      <c r="GY88" t="s">
        <v>23</v>
      </c>
      <c r="GZ88">
        <f t="shared" si="142"/>
        <v>14</v>
      </c>
      <c r="HA88" t="s">
        <v>24</v>
      </c>
      <c r="HB88" t="str">
        <f t="shared" si="143"/>
        <v>16.2074418688158</v>
      </c>
      <c r="HC88" t="s">
        <v>25</v>
      </c>
      <c r="HD88" t="str">
        <f t="shared" si="136"/>
        <v>( 14 , 16.2074418688158 )</v>
      </c>
      <c r="HE88" t="s">
        <v>23</v>
      </c>
      <c r="HF88">
        <f t="shared" si="144"/>
        <v>14</v>
      </c>
      <c r="HG88" t="s">
        <v>24</v>
      </c>
      <c r="HH88" t="str">
        <f t="shared" si="145"/>
        <v>15.947818664607</v>
      </c>
      <c r="HI88" t="s">
        <v>25</v>
      </c>
      <c r="HJ88" t="str">
        <f t="shared" si="137"/>
        <v>( 14 , 15.947818664607 )</v>
      </c>
      <c r="HM88" t="s">
        <v>23</v>
      </c>
      <c r="HN88">
        <f t="shared" si="146"/>
        <v>14</v>
      </c>
      <c r="HO88" t="s">
        <v>24</v>
      </c>
      <c r="HP88" t="str">
        <f t="shared" si="147"/>
        <v>29.4</v>
      </c>
      <c r="HQ88" t="s">
        <v>25</v>
      </c>
      <c r="HR88" t="str">
        <f t="shared" si="138"/>
        <v>( 14 , 29.4 )</v>
      </c>
    </row>
    <row r="89" spans="1:226" x14ac:dyDescent="0.2">
      <c r="A89">
        <v>9</v>
      </c>
      <c r="B89">
        <v>10</v>
      </c>
      <c r="C89">
        <v>0.1</v>
      </c>
      <c r="D89">
        <v>26</v>
      </c>
      <c r="E89" t="s">
        <v>19</v>
      </c>
      <c r="F89">
        <v>1989.1</v>
      </c>
      <c r="G89">
        <v>1606.825</v>
      </c>
      <c r="H89">
        <v>0.1921849077472223</v>
      </c>
      <c r="I89">
        <v>1200.041618347168</v>
      </c>
      <c r="J89">
        <v>1200</v>
      </c>
      <c r="K89" t="s">
        <v>16</v>
      </c>
      <c r="L89" t="s">
        <v>13</v>
      </c>
      <c r="M89" t="s">
        <v>13</v>
      </c>
      <c r="N89">
        <v>25.70808562805588</v>
      </c>
      <c r="O89">
        <v>29.594523181305721</v>
      </c>
      <c r="P89">
        <v>30.449857607164649</v>
      </c>
      <c r="Q89">
        <v>31.031113477460451</v>
      </c>
      <c r="R89">
        <v>28.955336028848539</v>
      </c>
      <c r="S89">
        <v>21.597307117121971</v>
      </c>
      <c r="T89">
        <v>16.335450149808072</v>
      </c>
      <c r="U89">
        <v>23.99288723014206</v>
      </c>
      <c r="V89">
        <v>28.232485552978581</v>
      </c>
      <c r="W89">
        <v>29.751952250803502</v>
      </c>
      <c r="X89">
        <v>29.895650681922731</v>
      </c>
      <c r="Y89">
        <v>29.148471505196252</v>
      </c>
      <c r="Z89">
        <v>21.753656009043802</v>
      </c>
      <c r="AA89">
        <v>16.41459102671951</v>
      </c>
      <c r="AB89">
        <v>24.3933834214928</v>
      </c>
      <c r="AC89">
        <v>28.238057541618421</v>
      </c>
      <c r="AD89">
        <v>29.78454549207952</v>
      </c>
      <c r="AE89">
        <v>30.01859996163649</v>
      </c>
      <c r="AF89">
        <v>28.732385338946301</v>
      </c>
      <c r="AG89">
        <v>21.3484583671104</v>
      </c>
      <c r="AH89">
        <v>16.17127650312851</v>
      </c>
      <c r="AI89">
        <v>23.951644771638541</v>
      </c>
      <c r="AJ89">
        <v>28.077914602688029</v>
      </c>
      <c r="AK89">
        <v>29.817489722953152</v>
      </c>
      <c r="AL89">
        <v>30.702838407574081</v>
      </c>
      <c r="AM89">
        <v>28.823931498820041</v>
      </c>
      <c r="AN89">
        <v>22.02448787791873</v>
      </c>
      <c r="AO89">
        <v>17.029370015847309</v>
      </c>
      <c r="AP89" t="s">
        <v>13</v>
      </c>
      <c r="AQ89" t="s">
        <v>13</v>
      </c>
      <c r="AR89">
        <v>4.9532733941759091</v>
      </c>
      <c r="AS89">
        <v>5.839264076054798</v>
      </c>
      <c r="AT89">
        <v>5.8434712317330009</v>
      </c>
      <c r="AU89">
        <v>4.4329884559603201</v>
      </c>
      <c r="AV89">
        <v>3.3921861895513068</v>
      </c>
      <c r="AW89">
        <v>1.1738489765942479</v>
      </c>
      <c r="AX89">
        <v>0</v>
      </c>
      <c r="AY89">
        <v>5.1199410894099797</v>
      </c>
      <c r="AZ89">
        <v>6.0207161519747876</v>
      </c>
      <c r="BA89">
        <v>5.7432345558524682</v>
      </c>
      <c r="BB89">
        <v>4.7496823289126038</v>
      </c>
      <c r="BC89">
        <v>3.4020742732151041</v>
      </c>
      <c r="BD89">
        <v>1.0313490619829899</v>
      </c>
      <c r="BE89">
        <v>0</v>
      </c>
      <c r="BF89">
        <v>4.9849162646044114</v>
      </c>
      <c r="BG89">
        <v>6.0592274397884607</v>
      </c>
      <c r="BH89">
        <v>5.3838940874004599</v>
      </c>
      <c r="BI89">
        <v>4.7776181928283723</v>
      </c>
      <c r="BJ89">
        <v>3.4707686403285778</v>
      </c>
      <c r="BK89">
        <v>0.98215997343074435</v>
      </c>
      <c r="BL89">
        <v>0</v>
      </c>
      <c r="BM89">
        <v>5.0456934445978536</v>
      </c>
      <c r="BN89">
        <v>6.0804789635156027</v>
      </c>
      <c r="BO89">
        <v>6.1724041475162617</v>
      </c>
      <c r="BP89">
        <v>5.5322629920246644</v>
      </c>
      <c r="BQ89">
        <v>3.4212961375608009</v>
      </c>
      <c r="BR89">
        <v>0.90203946517234423</v>
      </c>
      <c r="BS89">
        <v>0</v>
      </c>
      <c r="CY89">
        <v>26</v>
      </c>
      <c r="CZ89" t="s">
        <v>29</v>
      </c>
      <c r="DA89">
        <f t="shared" si="125"/>
        <v>1989</v>
      </c>
      <c r="DB89">
        <f t="shared" si="126"/>
        <v>1607</v>
      </c>
      <c r="DD89" t="s">
        <v>23</v>
      </c>
      <c r="DE89" t="str">
        <f t="shared" si="129"/>
        <v>0.10</v>
      </c>
      <c r="DF89" t="s">
        <v>24</v>
      </c>
      <c r="DG89">
        <f t="shared" si="130"/>
        <v>1989</v>
      </c>
      <c r="DH89" t="s">
        <v>25</v>
      </c>
      <c r="DI89" t="str">
        <f t="shared" si="127"/>
        <v>( 0.10 , 1989 )</v>
      </c>
      <c r="DK89" t="s">
        <v>23</v>
      </c>
      <c r="DL89" t="str">
        <f t="shared" si="131"/>
        <v>0.10</v>
      </c>
      <c r="DM89" t="s">
        <v>24</v>
      </c>
      <c r="DN89">
        <f t="shared" si="132"/>
        <v>1607</v>
      </c>
      <c r="DO89" t="s">
        <v>25</v>
      </c>
      <c r="DP89" t="str">
        <f t="shared" si="128"/>
        <v>( 0.10 , 1607 )</v>
      </c>
      <c r="GI89">
        <v>22.824986787745054</v>
      </c>
      <c r="GJ89">
        <v>23.072549198795965</v>
      </c>
      <c r="GK89">
        <v>22.630188455736267</v>
      </c>
      <c r="GL89">
        <f>$DZ$15</f>
        <v>36</v>
      </c>
      <c r="GN89" t="s">
        <v>253</v>
      </c>
      <c r="GO89" t="s">
        <v>254</v>
      </c>
      <c r="GP89" t="s">
        <v>255</v>
      </c>
      <c r="GQ89">
        <v>36</v>
      </c>
      <c r="GR89" t="s">
        <v>23</v>
      </c>
      <c r="GS89">
        <f t="shared" si="140"/>
        <v>15</v>
      </c>
      <c r="GT89" t="s">
        <v>24</v>
      </c>
      <c r="GU89" t="str">
        <f t="shared" si="141"/>
        <v>22.8249867877451</v>
      </c>
      <c r="GV89" t="s">
        <v>25</v>
      </c>
      <c r="GW89" t="str">
        <f t="shared" si="135"/>
        <v>( 15 , 22.8249867877451 )</v>
      </c>
      <c r="GY89" t="s">
        <v>23</v>
      </c>
      <c r="GZ89">
        <f t="shared" si="142"/>
        <v>15</v>
      </c>
      <c r="HA89" t="s">
        <v>24</v>
      </c>
      <c r="HB89" t="str">
        <f t="shared" si="143"/>
        <v>23.072549198796</v>
      </c>
      <c r="HC89" t="s">
        <v>25</v>
      </c>
      <c r="HD89" t="str">
        <f t="shared" si="136"/>
        <v>( 15 , 23.072549198796 )</v>
      </c>
      <c r="HE89" t="s">
        <v>23</v>
      </c>
      <c r="HF89">
        <f t="shared" si="144"/>
        <v>15</v>
      </c>
      <c r="HG89" t="s">
        <v>24</v>
      </c>
      <c r="HH89" t="str">
        <f t="shared" si="145"/>
        <v>22.6301884557363</v>
      </c>
      <c r="HI89" t="s">
        <v>25</v>
      </c>
      <c r="HJ89" t="str">
        <f t="shared" si="137"/>
        <v>( 15 , 22.6301884557363 )</v>
      </c>
      <c r="HM89" t="s">
        <v>23</v>
      </c>
      <c r="HN89">
        <f t="shared" si="146"/>
        <v>15</v>
      </c>
      <c r="HO89" t="s">
        <v>24</v>
      </c>
      <c r="HP89">
        <f t="shared" si="147"/>
        <v>36</v>
      </c>
      <c r="HQ89" t="s">
        <v>25</v>
      </c>
      <c r="HR89" t="str">
        <f t="shared" si="138"/>
        <v>( 15 , 36 )</v>
      </c>
    </row>
    <row r="90" spans="1:226" x14ac:dyDescent="0.2">
      <c r="A90">
        <v>9</v>
      </c>
      <c r="B90">
        <v>10</v>
      </c>
      <c r="C90">
        <v>0.1</v>
      </c>
      <c r="D90">
        <v>27</v>
      </c>
      <c r="E90" t="s">
        <v>19</v>
      </c>
      <c r="F90">
        <v>2175.91</v>
      </c>
      <c r="G90">
        <v>1871.415</v>
      </c>
      <c r="H90">
        <v>0.13993915189506911</v>
      </c>
      <c r="I90">
        <v>1200.0389137268071</v>
      </c>
      <c r="J90">
        <v>1200</v>
      </c>
      <c r="K90" t="s">
        <v>16</v>
      </c>
      <c r="L90" t="s">
        <v>13</v>
      </c>
      <c r="M90" t="s">
        <v>13</v>
      </c>
      <c r="N90">
        <v>23.948769604647548</v>
      </c>
      <c r="O90">
        <v>28.6282175299351</v>
      </c>
      <c r="P90">
        <v>30.236583014477429</v>
      </c>
      <c r="Q90">
        <v>31.28538470763942</v>
      </c>
      <c r="R90">
        <v>28.765091397090821</v>
      </c>
      <c r="S90">
        <v>21.199555210972321</v>
      </c>
      <c r="T90">
        <v>16.152920096165641</v>
      </c>
      <c r="U90">
        <v>23.68402149205005</v>
      </c>
      <c r="V90">
        <v>27.530584246508109</v>
      </c>
      <c r="W90">
        <v>29.618747874594309</v>
      </c>
      <c r="X90">
        <v>29.617176280666438</v>
      </c>
      <c r="Y90">
        <v>28.803799983766691</v>
      </c>
      <c r="Z90">
        <v>21.69584326698282</v>
      </c>
      <c r="AA90">
        <v>16.412655623771979</v>
      </c>
      <c r="AB90">
        <v>22.275906582080221</v>
      </c>
      <c r="AC90">
        <v>27.197945545720071</v>
      </c>
      <c r="AD90">
        <v>29.439290865013032</v>
      </c>
      <c r="AE90">
        <v>30.658789124979489</v>
      </c>
      <c r="AF90">
        <v>28.881046553529071</v>
      </c>
      <c r="AG90">
        <v>21.26482591153227</v>
      </c>
      <c r="AH90">
        <v>16.101427384544198</v>
      </c>
      <c r="AI90">
        <v>24.042161516455771</v>
      </c>
      <c r="AJ90">
        <v>27.886035313811629</v>
      </c>
      <c r="AK90">
        <v>29.93022109282229</v>
      </c>
      <c r="AL90">
        <v>30.197626387985959</v>
      </c>
      <c r="AM90">
        <v>28.983706087080169</v>
      </c>
      <c r="AN90">
        <v>22.140327463684311</v>
      </c>
      <c r="AO90">
        <v>17.061770925016059</v>
      </c>
      <c r="AP90" t="s">
        <v>13</v>
      </c>
      <c r="AQ90" t="s">
        <v>13</v>
      </c>
      <c r="AR90">
        <v>4.7875532630177151</v>
      </c>
      <c r="AS90">
        <v>6.0158688958657622</v>
      </c>
      <c r="AT90">
        <v>5.4394763447182308</v>
      </c>
      <c r="AU90">
        <v>4.5929270254908996</v>
      </c>
      <c r="AV90">
        <v>3.3650006831445149</v>
      </c>
      <c r="AW90">
        <v>1.0089224822431599</v>
      </c>
      <c r="AX90">
        <v>0</v>
      </c>
      <c r="AY90">
        <v>4.9868406258056979</v>
      </c>
      <c r="AZ90">
        <v>5.9574218062708333</v>
      </c>
      <c r="BA90">
        <v>5.7883412608401086</v>
      </c>
      <c r="BB90">
        <v>4.6668579422478471</v>
      </c>
      <c r="BC90">
        <v>3.431666169906868</v>
      </c>
      <c r="BD90">
        <v>1.055042195960963</v>
      </c>
      <c r="BE90">
        <v>0</v>
      </c>
      <c r="BF90">
        <v>5.1089794316493764</v>
      </c>
      <c r="BG90">
        <v>6.0991480701254597</v>
      </c>
      <c r="BH90">
        <v>5.514721125984293</v>
      </c>
      <c r="BI90">
        <v>4.711659784315108</v>
      </c>
      <c r="BJ90">
        <v>3.4597887747793039</v>
      </c>
      <c r="BK90">
        <v>1.0407538248817569</v>
      </c>
      <c r="BL90">
        <v>0</v>
      </c>
      <c r="BM90">
        <v>4.8236302838571969</v>
      </c>
      <c r="BN90">
        <v>6.0682192672634292</v>
      </c>
      <c r="BO90">
        <v>6.0178980245461613</v>
      </c>
      <c r="BP90">
        <v>5.5176118253674096</v>
      </c>
      <c r="BQ90">
        <v>3.4139544555318482</v>
      </c>
      <c r="BR90">
        <v>0.81314823780699541</v>
      </c>
      <c r="BS90">
        <v>0</v>
      </c>
      <c r="CY90">
        <v>27</v>
      </c>
      <c r="CZ90" t="s">
        <v>29</v>
      </c>
      <c r="DA90">
        <f t="shared" si="125"/>
        <v>2176</v>
      </c>
      <c r="DB90">
        <f t="shared" si="126"/>
        <v>1871</v>
      </c>
      <c r="DD90" t="s">
        <v>23</v>
      </c>
      <c r="DE90" t="str">
        <f t="shared" si="129"/>
        <v>0.10</v>
      </c>
      <c r="DF90" t="s">
        <v>24</v>
      </c>
      <c r="DG90">
        <f t="shared" si="130"/>
        <v>2176</v>
      </c>
      <c r="DH90" t="s">
        <v>25</v>
      </c>
      <c r="DI90" t="str">
        <f t="shared" si="127"/>
        <v>( 0.10 , 2176 )</v>
      </c>
      <c r="DK90" t="s">
        <v>23</v>
      </c>
      <c r="DL90" t="str">
        <f t="shared" si="131"/>
        <v>0.10</v>
      </c>
      <c r="DM90" t="s">
        <v>24</v>
      </c>
      <c r="DN90">
        <f t="shared" si="132"/>
        <v>1871</v>
      </c>
      <c r="DO90" t="s">
        <v>25</v>
      </c>
      <c r="DP90" t="str">
        <f t="shared" si="128"/>
        <v>( 0.10 , 1871 )</v>
      </c>
      <c r="GI90">
        <v>27.54978848748684</v>
      </c>
      <c r="GJ90">
        <v>27.658134181001902</v>
      </c>
      <c r="GK90">
        <v>27.317063272063727</v>
      </c>
      <c r="GL90">
        <f t="shared" ref="GL90:GL92" si="151">$DZ$15</f>
        <v>36</v>
      </c>
      <c r="GN90" t="s">
        <v>256</v>
      </c>
      <c r="GO90" t="s">
        <v>257</v>
      </c>
      <c r="GP90" t="s">
        <v>258</v>
      </c>
      <c r="GQ90">
        <v>36</v>
      </c>
      <c r="GR90" t="s">
        <v>23</v>
      </c>
      <c r="GS90">
        <f t="shared" si="140"/>
        <v>16</v>
      </c>
      <c r="GT90" t="s">
        <v>24</v>
      </c>
      <c r="GU90" t="str">
        <f t="shared" si="141"/>
        <v>27.5497884874868</v>
      </c>
      <c r="GV90" t="s">
        <v>25</v>
      </c>
      <c r="GW90" t="str">
        <f t="shared" si="135"/>
        <v>( 16 , 27.5497884874868 )</v>
      </c>
      <c r="GY90" t="s">
        <v>23</v>
      </c>
      <c r="GZ90">
        <f t="shared" si="142"/>
        <v>16</v>
      </c>
      <c r="HA90" t="s">
        <v>24</v>
      </c>
      <c r="HB90" t="str">
        <f t="shared" si="143"/>
        <v>27.6581341810019</v>
      </c>
      <c r="HC90" t="s">
        <v>25</v>
      </c>
      <c r="HD90" t="str">
        <f t="shared" si="136"/>
        <v>( 16 , 27.6581341810019 )</v>
      </c>
      <c r="HE90" t="s">
        <v>23</v>
      </c>
      <c r="HF90">
        <f t="shared" si="144"/>
        <v>16</v>
      </c>
      <c r="HG90" t="s">
        <v>24</v>
      </c>
      <c r="HH90" t="str">
        <f t="shared" si="145"/>
        <v>27.3170632720637</v>
      </c>
      <c r="HI90" t="s">
        <v>25</v>
      </c>
      <c r="HJ90" t="str">
        <f t="shared" si="137"/>
        <v>( 16 , 27.3170632720637 )</v>
      </c>
      <c r="HM90" t="s">
        <v>23</v>
      </c>
      <c r="HN90">
        <f t="shared" si="146"/>
        <v>16</v>
      </c>
      <c r="HO90" t="s">
        <v>24</v>
      </c>
      <c r="HP90">
        <f t="shared" si="147"/>
        <v>36</v>
      </c>
      <c r="HQ90" t="s">
        <v>25</v>
      </c>
      <c r="HR90" t="str">
        <f t="shared" si="138"/>
        <v>( 16 , 36 )</v>
      </c>
    </row>
    <row r="91" spans="1:226" x14ac:dyDescent="0.2">
      <c r="A91">
        <v>9</v>
      </c>
      <c r="B91">
        <v>10</v>
      </c>
      <c r="C91">
        <v>0.1</v>
      </c>
      <c r="D91">
        <v>28</v>
      </c>
      <c r="E91" t="s">
        <v>19</v>
      </c>
      <c r="F91">
        <v>1938.309998311667</v>
      </c>
      <c r="G91">
        <v>1585.7950000000001</v>
      </c>
      <c r="H91">
        <v>0.18186719287354419</v>
      </c>
      <c r="I91">
        <v>1200.0336151123049</v>
      </c>
      <c r="J91">
        <v>1200</v>
      </c>
      <c r="K91" t="s">
        <v>16</v>
      </c>
      <c r="L91" t="s">
        <v>13</v>
      </c>
      <c r="M91" t="s">
        <v>13</v>
      </c>
      <c r="N91">
        <v>25.218603335422308</v>
      </c>
      <c r="O91">
        <v>29.5626822733072</v>
      </c>
      <c r="P91">
        <v>30.43725096537317</v>
      </c>
      <c r="Q91">
        <v>30.922974076772739</v>
      </c>
      <c r="R91">
        <v>29.197425383419279</v>
      </c>
      <c r="S91">
        <v>21.34522342476204</v>
      </c>
      <c r="T91">
        <v>16.388055400363811</v>
      </c>
      <c r="U91">
        <v>23.15514132386043</v>
      </c>
      <c r="V91">
        <v>27.11793748446792</v>
      </c>
      <c r="W91">
        <v>29.018606499858571</v>
      </c>
      <c r="X91">
        <v>30.09013546921523</v>
      </c>
      <c r="Y91">
        <v>29.09082237390184</v>
      </c>
      <c r="Z91">
        <v>21.27046650640591</v>
      </c>
      <c r="AA91">
        <v>16.09598980532877</v>
      </c>
      <c r="AB91">
        <v>23.398769637686119</v>
      </c>
      <c r="AC91">
        <v>27.931057668877528</v>
      </c>
      <c r="AD91">
        <v>29.075226863618429</v>
      </c>
      <c r="AE91">
        <v>29.99218341334451</v>
      </c>
      <c r="AF91">
        <v>28.97737443734319</v>
      </c>
      <c r="AG91">
        <v>21.169076557715691</v>
      </c>
      <c r="AH91">
        <v>16.057407853296379</v>
      </c>
      <c r="AI91">
        <v>22.828962031469139</v>
      </c>
      <c r="AJ91">
        <v>26.769276727303861</v>
      </c>
      <c r="AK91">
        <v>29.081349705534411</v>
      </c>
      <c r="AL91">
        <v>30.378280208611621</v>
      </c>
      <c r="AM91">
        <v>28.9625353004216</v>
      </c>
      <c r="AN91">
        <v>21.372102266534871</v>
      </c>
      <c r="AO91">
        <v>16.45482148621393</v>
      </c>
      <c r="AP91" t="s">
        <v>13</v>
      </c>
      <c r="AQ91" t="s">
        <v>13</v>
      </c>
      <c r="AR91">
        <v>4.6259158173396964</v>
      </c>
      <c r="AS91">
        <v>5.9056275022945259</v>
      </c>
      <c r="AT91">
        <v>5.4741601463951222</v>
      </c>
      <c r="AU91">
        <v>4.2405050000173592</v>
      </c>
      <c r="AV91">
        <v>3.4229086377665232</v>
      </c>
      <c r="AW91">
        <v>1.114669317170496</v>
      </c>
      <c r="AX91">
        <v>0</v>
      </c>
      <c r="AY91">
        <v>4.6357280590314298</v>
      </c>
      <c r="AZ91">
        <v>5.3115015885713479</v>
      </c>
      <c r="BA91">
        <v>5.7794527086798793</v>
      </c>
      <c r="BB91">
        <v>4.5695675417771637</v>
      </c>
      <c r="BC91">
        <v>3.5154598685472389</v>
      </c>
      <c r="BD91">
        <v>1.1739975041774819</v>
      </c>
      <c r="BE91">
        <v>0</v>
      </c>
      <c r="BF91">
        <v>4.9475477271348858</v>
      </c>
      <c r="BG91">
        <v>5.9397058815620767</v>
      </c>
      <c r="BH91">
        <v>5.7661129415378696</v>
      </c>
      <c r="BI91">
        <v>4.3423848598099948</v>
      </c>
      <c r="BJ91">
        <v>3.3393835679317871</v>
      </c>
      <c r="BK91">
        <v>1.1059585120683659</v>
      </c>
      <c r="BL91">
        <v>0</v>
      </c>
      <c r="BM91">
        <v>4.3633438495489303</v>
      </c>
      <c r="BN91">
        <v>5.6492960669306536</v>
      </c>
      <c r="BO91">
        <v>5.8519570516379389</v>
      </c>
      <c r="BP91">
        <v>5.114597717006296</v>
      </c>
      <c r="BQ91">
        <v>3.467382594168988</v>
      </c>
      <c r="BR91">
        <v>0.95521131426193995</v>
      </c>
      <c r="BS91">
        <v>0</v>
      </c>
      <c r="CY91">
        <v>28</v>
      </c>
      <c r="CZ91" t="s">
        <v>29</v>
      </c>
      <c r="DA91">
        <f t="shared" si="125"/>
        <v>1938</v>
      </c>
      <c r="DB91">
        <f t="shared" si="126"/>
        <v>1586</v>
      </c>
      <c r="DD91" t="s">
        <v>23</v>
      </c>
      <c r="DE91" t="str">
        <f t="shared" si="129"/>
        <v>0.10</v>
      </c>
      <c r="DF91" t="s">
        <v>24</v>
      </c>
      <c r="DG91">
        <f t="shared" si="130"/>
        <v>1938</v>
      </c>
      <c r="DH91" t="s">
        <v>25</v>
      </c>
      <c r="DI91" t="str">
        <f t="shared" si="127"/>
        <v>( 0.10 , 1938 )</v>
      </c>
      <c r="DK91" t="s">
        <v>23</v>
      </c>
      <c r="DL91" t="str">
        <f t="shared" si="131"/>
        <v>0.10</v>
      </c>
      <c r="DM91" t="s">
        <v>24</v>
      </c>
      <c r="DN91">
        <f t="shared" si="132"/>
        <v>1586</v>
      </c>
      <c r="DO91" t="s">
        <v>25</v>
      </c>
      <c r="DP91" t="str">
        <f t="shared" si="128"/>
        <v>( 0.10 , 1586 )</v>
      </c>
      <c r="GI91">
        <v>29.074819438033284</v>
      </c>
      <c r="GJ91">
        <v>29.194092051735179</v>
      </c>
      <c r="GK91">
        <v>28.855912640139643</v>
      </c>
      <c r="GL91">
        <f t="shared" si="151"/>
        <v>36</v>
      </c>
      <c r="GN91" t="s">
        <v>259</v>
      </c>
      <c r="GO91" t="s">
        <v>260</v>
      </c>
      <c r="GP91" t="s">
        <v>261</v>
      </c>
      <c r="GQ91">
        <v>36</v>
      </c>
      <c r="GR91" t="s">
        <v>23</v>
      </c>
      <c r="GS91">
        <f t="shared" si="140"/>
        <v>17</v>
      </c>
      <c r="GT91" t="s">
        <v>24</v>
      </c>
      <c r="GU91" t="str">
        <f t="shared" si="141"/>
        <v>29.0748194380333</v>
      </c>
      <c r="GV91" t="s">
        <v>25</v>
      </c>
      <c r="GW91" t="str">
        <f t="shared" si="135"/>
        <v>( 17 , 29.0748194380333 )</v>
      </c>
      <c r="GY91" t="s">
        <v>23</v>
      </c>
      <c r="GZ91">
        <f t="shared" si="142"/>
        <v>17</v>
      </c>
      <c r="HA91" t="s">
        <v>24</v>
      </c>
      <c r="HB91" t="str">
        <f t="shared" si="143"/>
        <v>29.1940920517352</v>
      </c>
      <c r="HC91" t="s">
        <v>25</v>
      </c>
      <c r="HD91" t="str">
        <f t="shared" si="136"/>
        <v>( 17 , 29.1940920517352 )</v>
      </c>
      <c r="HE91" t="s">
        <v>23</v>
      </c>
      <c r="HF91">
        <f t="shared" si="144"/>
        <v>17</v>
      </c>
      <c r="HG91" t="s">
        <v>24</v>
      </c>
      <c r="HH91" t="str">
        <f t="shared" si="145"/>
        <v>28.8559126401396</v>
      </c>
      <c r="HI91" t="s">
        <v>25</v>
      </c>
      <c r="HJ91" t="str">
        <f t="shared" si="137"/>
        <v>( 17 , 28.8559126401396 )</v>
      </c>
      <c r="HM91" t="s">
        <v>23</v>
      </c>
      <c r="HN91">
        <f t="shared" si="146"/>
        <v>17</v>
      </c>
      <c r="HO91" t="s">
        <v>24</v>
      </c>
      <c r="HP91">
        <f t="shared" si="147"/>
        <v>36</v>
      </c>
      <c r="HQ91" t="s">
        <v>25</v>
      </c>
      <c r="HR91" t="str">
        <f t="shared" si="138"/>
        <v>( 17 , 36 )</v>
      </c>
    </row>
    <row r="92" spans="1:226" x14ac:dyDescent="0.2">
      <c r="A92">
        <v>9</v>
      </c>
      <c r="B92">
        <v>10</v>
      </c>
      <c r="C92">
        <v>0.1</v>
      </c>
      <c r="D92">
        <v>29</v>
      </c>
      <c r="E92" t="s">
        <v>19</v>
      </c>
      <c r="F92">
        <v>1605.7550000000001</v>
      </c>
      <c r="G92">
        <v>1448.9349999999999</v>
      </c>
      <c r="H92">
        <v>9.7661224782111936E-2</v>
      </c>
      <c r="I92">
        <v>1200.0350799560549</v>
      </c>
      <c r="J92">
        <v>1200</v>
      </c>
      <c r="K92" t="s">
        <v>16</v>
      </c>
      <c r="L92" t="s">
        <v>13</v>
      </c>
      <c r="M92" t="s">
        <v>13</v>
      </c>
      <c r="N92">
        <v>25.29276065139069</v>
      </c>
      <c r="O92">
        <v>28.91498659288019</v>
      </c>
      <c r="P92">
        <v>29.903877772707549</v>
      </c>
      <c r="Q92">
        <v>30.70016902628614</v>
      </c>
      <c r="R92">
        <v>28.83831892638279</v>
      </c>
      <c r="S92">
        <v>21.032377404472491</v>
      </c>
      <c r="T92">
        <v>16.234917103688201</v>
      </c>
      <c r="U92">
        <v>24.46909473817237</v>
      </c>
      <c r="V92">
        <v>28.195097956735999</v>
      </c>
      <c r="W92">
        <v>29.396345683118678</v>
      </c>
      <c r="X92">
        <v>30.036079801163531</v>
      </c>
      <c r="Y92">
        <v>28.86737592923426</v>
      </c>
      <c r="Z92">
        <v>21.18070881188234</v>
      </c>
      <c r="AA92">
        <v>16.101345071373739</v>
      </c>
      <c r="AB92">
        <v>23.420646891244431</v>
      </c>
      <c r="AC92">
        <v>28.045089812969699</v>
      </c>
      <c r="AD92">
        <v>29.462318614725639</v>
      </c>
      <c r="AE92">
        <v>30.378420739393391</v>
      </c>
      <c r="AF92">
        <v>28.612097784565812</v>
      </c>
      <c r="AG92">
        <v>20.952303125225271</v>
      </c>
      <c r="AH92">
        <v>15.941195990324371</v>
      </c>
      <c r="AI92">
        <v>24.046651276640471</v>
      </c>
      <c r="AJ92">
        <v>27.779665164267559</v>
      </c>
      <c r="AK92">
        <v>28.804499241401349</v>
      </c>
      <c r="AL92">
        <v>30.298147087567379</v>
      </c>
      <c r="AM92">
        <v>29.075482142614511</v>
      </c>
      <c r="AN92">
        <v>21.814057946173168</v>
      </c>
      <c r="AO92">
        <v>16.899097613627479</v>
      </c>
      <c r="AP92" t="s">
        <v>13</v>
      </c>
      <c r="AQ92" t="s">
        <v>13</v>
      </c>
      <c r="AR92">
        <v>5.0312388474838139</v>
      </c>
      <c r="AS92">
        <v>5.8863718896994142</v>
      </c>
      <c r="AT92">
        <v>5.3660469825416897</v>
      </c>
      <c r="AU92">
        <v>4.2901561133451462</v>
      </c>
      <c r="AV92">
        <v>3.4058095291511532</v>
      </c>
      <c r="AW92">
        <v>1.089402150199835</v>
      </c>
      <c r="AX92">
        <v>0</v>
      </c>
      <c r="AY92">
        <v>5.2185900202122024</v>
      </c>
      <c r="AZ92">
        <v>6.0869040256462883</v>
      </c>
      <c r="BA92">
        <v>5.296151788656406</v>
      </c>
      <c r="BB92">
        <v>4.4006695833514788</v>
      </c>
      <c r="BC92">
        <v>3.413067849204126</v>
      </c>
      <c r="BD92">
        <v>1.0470783179502421</v>
      </c>
      <c r="BE92">
        <v>0</v>
      </c>
      <c r="BF92">
        <v>5.2190034969189432</v>
      </c>
      <c r="BG92">
        <v>6.0753045338646716</v>
      </c>
      <c r="BH92">
        <v>5.6949521144134581</v>
      </c>
      <c r="BI92">
        <v>4.2988645715181084</v>
      </c>
      <c r="BJ92">
        <v>3.278508509967033</v>
      </c>
      <c r="BK92">
        <v>1.0615298755523801</v>
      </c>
      <c r="BL92">
        <v>0</v>
      </c>
      <c r="BM92">
        <v>5.0710137822979213</v>
      </c>
      <c r="BN92">
        <v>6.1616717465859798</v>
      </c>
      <c r="BO92">
        <v>5.9095237901764444</v>
      </c>
      <c r="BP92">
        <v>5.0071243463782498</v>
      </c>
      <c r="BQ92">
        <v>3.4547021061482992</v>
      </c>
      <c r="BR92">
        <v>0.9891864452057324</v>
      </c>
      <c r="BS92">
        <v>0</v>
      </c>
      <c r="CY92">
        <v>29</v>
      </c>
      <c r="CZ92" t="s">
        <v>29</v>
      </c>
      <c r="DA92">
        <f t="shared" si="125"/>
        <v>1606</v>
      </c>
      <c r="DB92">
        <f t="shared" si="126"/>
        <v>1449</v>
      </c>
      <c r="DD92" t="s">
        <v>23</v>
      </c>
      <c r="DE92" t="str">
        <f t="shared" si="129"/>
        <v>0.10</v>
      </c>
      <c r="DF92" t="s">
        <v>24</v>
      </c>
      <c r="DG92">
        <f t="shared" si="130"/>
        <v>1606</v>
      </c>
      <c r="DH92" t="s">
        <v>25</v>
      </c>
      <c r="DI92" t="str">
        <f t="shared" si="127"/>
        <v>( 0.10 , 1606 )</v>
      </c>
      <c r="DK92" t="s">
        <v>23</v>
      </c>
      <c r="DL92" t="str">
        <f t="shared" si="131"/>
        <v>0.10</v>
      </c>
      <c r="DM92" t="s">
        <v>24</v>
      </c>
      <c r="DN92">
        <f t="shared" si="132"/>
        <v>1449</v>
      </c>
      <c r="DO92" t="s">
        <v>25</v>
      </c>
      <c r="DP92" t="str">
        <f t="shared" si="128"/>
        <v>( 0.10 , 1449 )</v>
      </c>
      <c r="GI92">
        <v>29.794885179184554</v>
      </c>
      <c r="GJ92">
        <v>29.934858280114611</v>
      </c>
      <c r="GK92">
        <v>29.451270540993217</v>
      </c>
      <c r="GL92">
        <f t="shared" si="151"/>
        <v>36</v>
      </c>
      <c r="GN92" t="s">
        <v>262</v>
      </c>
      <c r="GO92" t="s">
        <v>263</v>
      </c>
      <c r="GP92" t="s">
        <v>264</v>
      </c>
      <c r="GQ92">
        <v>36</v>
      </c>
      <c r="GR92" t="s">
        <v>23</v>
      </c>
      <c r="GS92">
        <f t="shared" si="140"/>
        <v>18</v>
      </c>
      <c r="GT92" t="s">
        <v>24</v>
      </c>
      <c r="GU92" t="str">
        <f t="shared" si="141"/>
        <v>29.7948851791846</v>
      </c>
      <c r="GV92" t="s">
        <v>25</v>
      </c>
      <c r="GW92" t="str">
        <f t="shared" si="135"/>
        <v>( 18 , 29.7948851791846 )</v>
      </c>
      <c r="GY92" t="s">
        <v>23</v>
      </c>
      <c r="GZ92">
        <f t="shared" si="142"/>
        <v>18</v>
      </c>
      <c r="HA92" t="s">
        <v>24</v>
      </c>
      <c r="HB92" t="str">
        <f t="shared" si="143"/>
        <v>29.9348582801146</v>
      </c>
      <c r="HC92" t="s">
        <v>25</v>
      </c>
      <c r="HD92" t="str">
        <f t="shared" si="136"/>
        <v>( 18 , 29.9348582801146 )</v>
      </c>
      <c r="HE92" t="s">
        <v>23</v>
      </c>
      <c r="HF92">
        <f t="shared" si="144"/>
        <v>18</v>
      </c>
      <c r="HG92" t="s">
        <v>24</v>
      </c>
      <c r="HH92" t="str">
        <f t="shared" si="145"/>
        <v>29.4512705409932</v>
      </c>
      <c r="HI92" t="s">
        <v>25</v>
      </c>
      <c r="HJ92" t="str">
        <f t="shared" si="137"/>
        <v>( 18 , 29.4512705409932 )</v>
      </c>
      <c r="HM92" t="s">
        <v>23</v>
      </c>
      <c r="HN92">
        <f t="shared" si="146"/>
        <v>18</v>
      </c>
      <c r="HO92" t="s">
        <v>24</v>
      </c>
      <c r="HP92">
        <f t="shared" si="147"/>
        <v>36</v>
      </c>
      <c r="HQ92" t="s">
        <v>25</v>
      </c>
      <c r="HR92" t="str">
        <f t="shared" si="138"/>
        <v>( 18 , 36 )</v>
      </c>
    </row>
    <row r="93" spans="1:226" x14ac:dyDescent="0.2">
      <c r="A93">
        <v>9</v>
      </c>
      <c r="B93">
        <v>10</v>
      </c>
      <c r="C93">
        <v>0.1</v>
      </c>
      <c r="D93">
        <v>30</v>
      </c>
      <c r="E93" t="s">
        <v>19</v>
      </c>
      <c r="F93">
        <v>1418.105</v>
      </c>
      <c r="G93">
        <v>1327.02</v>
      </c>
      <c r="H93">
        <v>6.4230081693527508E-2</v>
      </c>
      <c r="I93">
        <v>1200.0475482940669</v>
      </c>
      <c r="J93">
        <v>1200</v>
      </c>
      <c r="K93" t="s">
        <v>16</v>
      </c>
      <c r="L93" t="s">
        <v>13</v>
      </c>
      <c r="M93" t="s">
        <v>13</v>
      </c>
      <c r="N93">
        <v>25.219510046074181</v>
      </c>
      <c r="O93">
        <v>29.26017232682576</v>
      </c>
      <c r="P93">
        <v>30.691569990045039</v>
      </c>
      <c r="Q93">
        <v>30.648353254971369</v>
      </c>
      <c r="R93">
        <v>28.562949767186339</v>
      </c>
      <c r="S93">
        <v>21.638631109395039</v>
      </c>
      <c r="T93">
        <v>16.710573510921581</v>
      </c>
      <c r="U93">
        <v>23.276433636534239</v>
      </c>
      <c r="V93">
        <v>28.100411892471762</v>
      </c>
      <c r="W93">
        <v>29.706584336300988</v>
      </c>
      <c r="X93">
        <v>29.57828637744413</v>
      </c>
      <c r="Y93">
        <v>28.74706132412922</v>
      </c>
      <c r="Z93">
        <v>21.613397816426311</v>
      </c>
      <c r="AA93">
        <v>16.31633574962304</v>
      </c>
      <c r="AB93">
        <v>23.508588629502491</v>
      </c>
      <c r="AC93">
        <v>27.499381218295539</v>
      </c>
      <c r="AD93">
        <v>29.313215393861281</v>
      </c>
      <c r="AE93">
        <v>29.882604867081572</v>
      </c>
      <c r="AF93">
        <v>29.025129537123469</v>
      </c>
      <c r="AG93">
        <v>21.41689210519878</v>
      </c>
      <c r="AH93">
        <v>15.99726310412631</v>
      </c>
      <c r="AI93">
        <v>23.258132775254861</v>
      </c>
      <c r="AJ93">
        <v>27.48863752658821</v>
      </c>
      <c r="AK93">
        <v>29.15163284074336</v>
      </c>
      <c r="AL93">
        <v>29.000630697776039</v>
      </c>
      <c r="AM93">
        <v>28.59330474982621</v>
      </c>
      <c r="AN93">
        <v>21.675401691293882</v>
      </c>
      <c r="AO93">
        <v>16.491888019883572</v>
      </c>
      <c r="AP93" t="s">
        <v>13</v>
      </c>
      <c r="AQ93" t="s">
        <v>13</v>
      </c>
      <c r="AR93">
        <v>5.058019048447786</v>
      </c>
      <c r="AS93">
        <v>5.9479448159208648</v>
      </c>
      <c r="AT93">
        <v>5.648283836796395</v>
      </c>
      <c r="AU93">
        <v>4.7630960361643373</v>
      </c>
      <c r="AV93">
        <v>3.4336197637378558</v>
      </c>
      <c r="AW93">
        <v>1.036683822789547</v>
      </c>
      <c r="AX93">
        <v>0</v>
      </c>
      <c r="AY93">
        <v>4.8392048394716243</v>
      </c>
      <c r="AZ93">
        <v>6.1250303108994162</v>
      </c>
      <c r="BA93">
        <v>5.8204224933692963</v>
      </c>
      <c r="BB93">
        <v>4.5572116653983494</v>
      </c>
      <c r="BC93">
        <v>3.3477271767122141</v>
      </c>
      <c r="BD93">
        <v>1.0662304221515739</v>
      </c>
      <c r="BE93">
        <v>0</v>
      </c>
      <c r="BF93">
        <v>4.9160142315173259</v>
      </c>
      <c r="BG93">
        <v>6.1235262523782534</v>
      </c>
      <c r="BH93">
        <v>5.5123532259141417</v>
      </c>
      <c r="BI93">
        <v>4.494665166702096</v>
      </c>
      <c r="BJ93">
        <v>3.3655700489485589</v>
      </c>
      <c r="BK93">
        <v>1.045228823405645</v>
      </c>
      <c r="BL93">
        <v>0</v>
      </c>
      <c r="BM93">
        <v>4.362961965259128</v>
      </c>
      <c r="BN93">
        <v>6.1727498188202654</v>
      </c>
      <c r="BO93">
        <v>5.94370718776449</v>
      </c>
      <c r="BP93">
        <v>5.3115725732643559</v>
      </c>
      <c r="BQ93">
        <v>3.43710707791403</v>
      </c>
      <c r="BR93">
        <v>0.87017064163817737</v>
      </c>
      <c r="BS93">
        <v>0</v>
      </c>
      <c r="CY93">
        <v>30</v>
      </c>
      <c r="CZ93" t="s">
        <v>29</v>
      </c>
      <c r="DA93">
        <f>ROUND(BX33,0)</f>
        <v>1418</v>
      </c>
      <c r="DB93">
        <f t="shared" si="126"/>
        <v>1327</v>
      </c>
      <c r="DD93" t="s">
        <v>23</v>
      </c>
      <c r="DE93" t="str">
        <f t="shared" si="129"/>
        <v>0.10</v>
      </c>
      <c r="DF93" t="s">
        <v>24</v>
      </c>
      <c r="DG93">
        <f t="shared" si="130"/>
        <v>1418</v>
      </c>
      <c r="DH93" t="s">
        <v>25</v>
      </c>
      <c r="DI93" t="str">
        <f t="shared" si="127"/>
        <v>( 0.10 , 1418 )</v>
      </c>
      <c r="DK93" t="s">
        <v>23</v>
      </c>
      <c r="DL93" t="str">
        <f t="shared" si="131"/>
        <v>0.10</v>
      </c>
      <c r="DM93" t="s">
        <v>24</v>
      </c>
      <c r="DN93">
        <f t="shared" si="132"/>
        <v>1327</v>
      </c>
      <c r="DO93" t="s">
        <v>25</v>
      </c>
      <c r="DP93" t="str">
        <f t="shared" si="128"/>
        <v>( 0.10 , 1327 )</v>
      </c>
      <c r="GI93">
        <v>28.603325795051322</v>
      </c>
      <c r="GJ93">
        <v>28.738502635645954</v>
      </c>
      <c r="GK93">
        <v>28.396406745823732</v>
      </c>
      <c r="GL93">
        <f>$DZ$16</f>
        <v>29.4</v>
      </c>
      <c r="GN93" t="s">
        <v>265</v>
      </c>
      <c r="GO93" t="s">
        <v>266</v>
      </c>
      <c r="GP93" t="s">
        <v>267</v>
      </c>
      <c r="GQ93" t="s">
        <v>208</v>
      </c>
      <c r="GR93" t="s">
        <v>23</v>
      </c>
      <c r="GS93">
        <f t="shared" si="140"/>
        <v>19</v>
      </c>
      <c r="GT93" t="s">
        <v>24</v>
      </c>
      <c r="GU93" t="str">
        <f t="shared" si="141"/>
        <v>28.6033257950513</v>
      </c>
      <c r="GV93" t="s">
        <v>25</v>
      </c>
      <c r="GW93" t="str">
        <f t="shared" si="135"/>
        <v>( 19 , 28.6033257950513 )</v>
      </c>
      <c r="GY93" t="s">
        <v>23</v>
      </c>
      <c r="GZ93">
        <f t="shared" si="142"/>
        <v>19</v>
      </c>
      <c r="HA93" t="s">
        <v>24</v>
      </c>
      <c r="HB93" t="str">
        <f t="shared" si="143"/>
        <v>28.738502635646</v>
      </c>
      <c r="HC93" t="s">
        <v>25</v>
      </c>
      <c r="HD93" t="str">
        <f t="shared" si="136"/>
        <v>( 19 , 28.738502635646 )</v>
      </c>
      <c r="HE93" t="s">
        <v>23</v>
      </c>
      <c r="HF93">
        <f t="shared" si="144"/>
        <v>19</v>
      </c>
      <c r="HG93" t="s">
        <v>24</v>
      </c>
      <c r="HH93" t="str">
        <f t="shared" si="145"/>
        <v>28.3964067458237</v>
      </c>
      <c r="HI93" t="s">
        <v>25</v>
      </c>
      <c r="HJ93" t="str">
        <f t="shared" si="137"/>
        <v>( 19 , 28.3964067458237 )</v>
      </c>
      <c r="HM93" t="s">
        <v>23</v>
      </c>
      <c r="HN93">
        <f t="shared" si="146"/>
        <v>19</v>
      </c>
      <c r="HO93" t="s">
        <v>24</v>
      </c>
      <c r="HP93" t="str">
        <f t="shared" si="147"/>
        <v>29.4</v>
      </c>
      <c r="HQ93" t="s">
        <v>25</v>
      </c>
      <c r="HR93" t="str">
        <f t="shared" si="138"/>
        <v>( 19 , 29.4 )</v>
      </c>
    </row>
    <row r="94" spans="1:226" x14ac:dyDescent="0.2">
      <c r="A94">
        <v>9</v>
      </c>
      <c r="B94">
        <v>10</v>
      </c>
      <c r="C94">
        <v>0.15</v>
      </c>
      <c r="D94">
        <v>1</v>
      </c>
      <c r="E94" t="s">
        <v>19</v>
      </c>
      <c r="F94">
        <v>681.71499999999992</v>
      </c>
      <c r="G94">
        <v>387.565</v>
      </c>
      <c r="H94">
        <v>0.43148529810844699</v>
      </c>
      <c r="I94">
        <v>1200.066326141357</v>
      </c>
      <c r="J94">
        <v>1200</v>
      </c>
      <c r="K94" t="s">
        <v>16</v>
      </c>
      <c r="L94" t="s">
        <v>13</v>
      </c>
      <c r="M94" t="s">
        <v>13</v>
      </c>
      <c r="N94">
        <v>25.242034522038249</v>
      </c>
      <c r="O94">
        <v>28.820718978664651</v>
      </c>
      <c r="P94">
        <v>30.16233183026495</v>
      </c>
      <c r="Q94">
        <v>29.987424576163161</v>
      </c>
      <c r="R94">
        <v>28.282207049390081</v>
      </c>
      <c r="S94">
        <v>21.06417706569626</v>
      </c>
      <c r="T94">
        <v>16.068939411928</v>
      </c>
      <c r="U94">
        <v>22.880514584338972</v>
      </c>
      <c r="V94">
        <v>26.680791852052788</v>
      </c>
      <c r="W94">
        <v>28.872027622102781</v>
      </c>
      <c r="X94">
        <v>29.766518235962661</v>
      </c>
      <c r="Y94">
        <v>28.33807309297428</v>
      </c>
      <c r="Z94">
        <v>20.664621503470791</v>
      </c>
      <c r="AA94">
        <v>15.85728355413641</v>
      </c>
      <c r="AB94">
        <v>23.400078301497519</v>
      </c>
      <c r="AC94">
        <v>26.78156429060904</v>
      </c>
      <c r="AD94">
        <v>28.47794202038229</v>
      </c>
      <c r="AE94">
        <v>29.37975836507179</v>
      </c>
      <c r="AF94">
        <v>28.52979482746316</v>
      </c>
      <c r="AG94">
        <v>21.122378138273209</v>
      </c>
      <c r="AH94">
        <v>15.93710942836841</v>
      </c>
      <c r="AI94">
        <v>22.888512918403659</v>
      </c>
      <c r="AJ94">
        <v>27.106277944369371</v>
      </c>
      <c r="AK94">
        <v>29.362179590598149</v>
      </c>
      <c r="AL94">
        <v>30.115696872143602</v>
      </c>
      <c r="AM94">
        <v>28.36939012535689</v>
      </c>
      <c r="AN94">
        <v>20.954908366903549</v>
      </c>
      <c r="AO94">
        <v>16.248570927091151</v>
      </c>
      <c r="AP94" t="s">
        <v>13</v>
      </c>
      <c r="AQ94" t="s">
        <v>13</v>
      </c>
      <c r="AR94">
        <v>4.5945130632885389</v>
      </c>
      <c r="AS94">
        <v>5.6595547405023288</v>
      </c>
      <c r="AT94">
        <v>5.4550474507594418</v>
      </c>
      <c r="AU94">
        <v>4.4795680900292592</v>
      </c>
      <c r="AV94">
        <v>3.3913741587888708</v>
      </c>
      <c r="AW94">
        <v>1.0791589751532591</v>
      </c>
      <c r="AX94">
        <v>0</v>
      </c>
      <c r="AY94">
        <v>4.5230182158518124</v>
      </c>
      <c r="AZ94">
        <v>5.7892917436029538</v>
      </c>
      <c r="BA94">
        <v>5.8050374130201234</v>
      </c>
      <c r="BB94">
        <v>4.5045251181477903</v>
      </c>
      <c r="BC94">
        <v>3.3886083086628149</v>
      </c>
      <c r="BD94">
        <v>1.0739572955155741</v>
      </c>
      <c r="BE94">
        <v>0</v>
      </c>
      <c r="BF94">
        <v>4.5965745813316472</v>
      </c>
      <c r="BG94">
        <v>5.7088710206948923</v>
      </c>
      <c r="BH94">
        <v>5.5071184809694262</v>
      </c>
      <c r="BI94">
        <v>4.6829199302654523</v>
      </c>
      <c r="BJ94">
        <v>3.4705214289008048</v>
      </c>
      <c r="BK94">
        <v>1.079485836420695</v>
      </c>
      <c r="BL94">
        <v>0</v>
      </c>
      <c r="BM94">
        <v>4.6722176408610983</v>
      </c>
      <c r="BN94">
        <v>5.9737452547272492</v>
      </c>
      <c r="BO94">
        <v>5.8500252116488713</v>
      </c>
      <c r="BP94">
        <v>5.0499569404176823</v>
      </c>
      <c r="BQ94">
        <v>3.3120615351477811</v>
      </c>
      <c r="BR94">
        <v>0.86763869967655316</v>
      </c>
      <c r="BS94">
        <v>0</v>
      </c>
      <c r="CY94">
        <v>1</v>
      </c>
      <c r="CZ94" t="s">
        <v>30</v>
      </c>
      <c r="DA94">
        <f>ROUND(BY4,0)</f>
        <v>682</v>
      </c>
      <c r="DB94">
        <f>ROUND(CI4,0)</f>
        <v>388</v>
      </c>
      <c r="DD94" t="s">
        <v>23</v>
      </c>
      <c r="DE94" t="str">
        <f t="shared" si="129"/>
        <v>0.15</v>
      </c>
      <c r="DF94" t="s">
        <v>24</v>
      </c>
      <c r="DG94">
        <f t="shared" si="130"/>
        <v>682</v>
      </c>
      <c r="DH94" t="s">
        <v>25</v>
      </c>
      <c r="DI94" t="str">
        <f t="shared" si="127"/>
        <v>( 0.15 , 682 )</v>
      </c>
      <c r="DK94" t="s">
        <v>23</v>
      </c>
      <c r="DL94" t="str">
        <f t="shared" si="131"/>
        <v>0.15</v>
      </c>
      <c r="DM94" t="s">
        <v>24</v>
      </c>
      <c r="DN94">
        <f t="shared" si="132"/>
        <v>388</v>
      </c>
      <c r="DO94" t="s">
        <v>25</v>
      </c>
      <c r="DP94" t="str">
        <f t="shared" si="128"/>
        <v>( 0.15 , 388 )</v>
      </c>
      <c r="GI94">
        <v>21.167756630816022</v>
      </c>
      <c r="GJ94">
        <v>21.245127680392297</v>
      </c>
      <c r="GK94">
        <v>21.102414664774479</v>
      </c>
      <c r="GL94">
        <f t="shared" ref="GL94:GL95" si="152">$DZ$16</f>
        <v>29.4</v>
      </c>
      <c r="GN94" t="s">
        <v>268</v>
      </c>
      <c r="GO94" t="s">
        <v>269</v>
      </c>
      <c r="GP94" t="s">
        <v>270</v>
      </c>
      <c r="GQ94" t="s">
        <v>208</v>
      </c>
      <c r="GR94" t="s">
        <v>23</v>
      </c>
      <c r="GS94">
        <f t="shared" si="140"/>
        <v>20</v>
      </c>
      <c r="GT94" t="s">
        <v>24</v>
      </c>
      <c r="GU94" t="str">
        <f t="shared" si="141"/>
        <v>21.167756630816</v>
      </c>
      <c r="GV94" t="s">
        <v>25</v>
      </c>
      <c r="GW94" t="str">
        <f t="shared" si="135"/>
        <v>( 20 , 21.167756630816 )</v>
      </c>
      <c r="GY94" t="s">
        <v>23</v>
      </c>
      <c r="GZ94">
        <f t="shared" si="142"/>
        <v>20</v>
      </c>
      <c r="HA94" t="s">
        <v>24</v>
      </c>
      <c r="HB94" t="str">
        <f t="shared" si="143"/>
        <v>21.2451276803923</v>
      </c>
      <c r="HC94" t="s">
        <v>25</v>
      </c>
      <c r="HD94" t="str">
        <f t="shared" si="136"/>
        <v>( 20 , 21.2451276803923 )</v>
      </c>
      <c r="HE94" t="s">
        <v>23</v>
      </c>
      <c r="HF94">
        <f t="shared" si="144"/>
        <v>20</v>
      </c>
      <c r="HG94" t="s">
        <v>24</v>
      </c>
      <c r="HH94" t="str">
        <f t="shared" si="145"/>
        <v>21.1024146647745</v>
      </c>
      <c r="HI94" t="s">
        <v>25</v>
      </c>
      <c r="HJ94" t="str">
        <f t="shared" si="137"/>
        <v>( 20 , 21.1024146647745 )</v>
      </c>
      <c r="HM94" t="s">
        <v>23</v>
      </c>
      <c r="HN94">
        <f t="shared" si="146"/>
        <v>20</v>
      </c>
      <c r="HO94" t="s">
        <v>24</v>
      </c>
      <c r="HP94" t="str">
        <f t="shared" si="147"/>
        <v>29.4</v>
      </c>
      <c r="HQ94" t="s">
        <v>25</v>
      </c>
      <c r="HR94" t="str">
        <f t="shared" si="138"/>
        <v>( 20 , 29.4 )</v>
      </c>
    </row>
    <row r="95" spans="1:226" x14ac:dyDescent="0.2">
      <c r="A95">
        <v>9</v>
      </c>
      <c r="B95">
        <v>10</v>
      </c>
      <c r="C95">
        <v>0.15</v>
      </c>
      <c r="D95">
        <v>2</v>
      </c>
      <c r="E95" t="s">
        <v>19</v>
      </c>
      <c r="F95">
        <v>695.92</v>
      </c>
      <c r="G95">
        <v>590.99</v>
      </c>
      <c r="H95">
        <v>0.1507788251523163</v>
      </c>
      <c r="I95">
        <v>1200.059167861938</v>
      </c>
      <c r="J95">
        <v>1200</v>
      </c>
      <c r="K95" t="s">
        <v>16</v>
      </c>
      <c r="L95" t="s">
        <v>13</v>
      </c>
      <c r="M95" t="s">
        <v>13</v>
      </c>
      <c r="N95">
        <v>24.15249561881366</v>
      </c>
      <c r="O95">
        <v>27.435992467555941</v>
      </c>
      <c r="P95">
        <v>29.96147709410636</v>
      </c>
      <c r="Q95">
        <v>30.16125895826903</v>
      </c>
      <c r="R95">
        <v>28.785615308707708</v>
      </c>
      <c r="S95">
        <v>21.092519368938191</v>
      </c>
      <c r="T95">
        <v>15.882464882460219</v>
      </c>
      <c r="U95">
        <v>24.388405704984262</v>
      </c>
      <c r="V95">
        <v>27.321663154075129</v>
      </c>
      <c r="W95">
        <v>28.35638889321644</v>
      </c>
      <c r="X95">
        <v>29.126415320554479</v>
      </c>
      <c r="Y95">
        <v>28.454950080471111</v>
      </c>
      <c r="Z95">
        <v>21.52064333569939</v>
      </c>
      <c r="AA95">
        <v>16.46164294898233</v>
      </c>
      <c r="AB95">
        <v>22.447460424918891</v>
      </c>
      <c r="AC95">
        <v>26.139233174945641</v>
      </c>
      <c r="AD95">
        <v>28.86696221534616</v>
      </c>
      <c r="AE95">
        <v>29.567788471417281</v>
      </c>
      <c r="AF95">
        <v>28.407106267397001</v>
      </c>
      <c r="AG95">
        <v>20.95378568441841</v>
      </c>
      <c r="AH95">
        <v>15.813150175850989</v>
      </c>
      <c r="AI95">
        <v>24.817652260081939</v>
      </c>
      <c r="AJ95">
        <v>27.454164322102741</v>
      </c>
      <c r="AK95">
        <v>28.941469027348699</v>
      </c>
      <c r="AL95">
        <v>29.618355059513949</v>
      </c>
      <c r="AM95">
        <v>28.842861628156331</v>
      </c>
      <c r="AN95">
        <v>21.695433346944871</v>
      </c>
      <c r="AO95">
        <v>16.676411633852471</v>
      </c>
      <c r="AP95" t="s">
        <v>13</v>
      </c>
      <c r="AQ95" t="s">
        <v>13</v>
      </c>
      <c r="AR95">
        <v>4.5350244366544246</v>
      </c>
      <c r="AS95">
        <v>5.5892076456297568</v>
      </c>
      <c r="AT95">
        <v>5.2851989516826086</v>
      </c>
      <c r="AU95">
        <v>4.5280315639569881</v>
      </c>
      <c r="AV95">
        <v>3.2807289954662928</v>
      </c>
      <c r="AW95">
        <v>0.96809146265307078</v>
      </c>
      <c r="AX95">
        <v>0</v>
      </c>
      <c r="AY95">
        <v>4.795813178420163</v>
      </c>
      <c r="AZ95">
        <v>6.0463815945387012</v>
      </c>
      <c r="BA95">
        <v>6.0383956665869691</v>
      </c>
      <c r="BB95">
        <v>5.1158634358543882</v>
      </c>
      <c r="BC95">
        <v>3.2888831630086339</v>
      </c>
      <c r="BD95">
        <v>0.90236853609688905</v>
      </c>
      <c r="BE95">
        <v>0</v>
      </c>
      <c r="BF95">
        <v>4.2647291488499226</v>
      </c>
      <c r="BG95">
        <v>5.7861226023400869</v>
      </c>
      <c r="BH95">
        <v>5.5231118224887306</v>
      </c>
      <c r="BI95">
        <v>4.7244231032519526</v>
      </c>
      <c r="BJ95">
        <v>3.2956567374728061</v>
      </c>
      <c r="BK95">
        <v>0.94959847136759523</v>
      </c>
      <c r="BL95">
        <v>0</v>
      </c>
      <c r="BM95">
        <v>4.4993792587545878</v>
      </c>
      <c r="BN95">
        <v>6.221302113393639</v>
      </c>
      <c r="BO95">
        <v>6.0527711792944974</v>
      </c>
      <c r="BP95">
        <v>5.2481910623840617</v>
      </c>
      <c r="BQ95">
        <v>3.4222075926931539</v>
      </c>
      <c r="BR95">
        <v>0.91411120249785494</v>
      </c>
      <c r="BS95">
        <v>0</v>
      </c>
      <c r="CY95">
        <v>2</v>
      </c>
      <c r="CZ95" t="s">
        <v>30</v>
      </c>
      <c r="DA95">
        <f t="shared" ref="DA95:DA122" si="153">ROUND(BY5,0)</f>
        <v>696</v>
      </c>
      <c r="DB95">
        <f t="shared" ref="DB95:DB123" si="154">ROUND(CI5,0)</f>
        <v>591</v>
      </c>
      <c r="DD95" t="s">
        <v>23</v>
      </c>
      <c r="DE95" t="str">
        <f t="shared" si="129"/>
        <v>0.15</v>
      </c>
      <c r="DF95" t="s">
        <v>24</v>
      </c>
      <c r="DG95">
        <f t="shared" si="130"/>
        <v>696</v>
      </c>
      <c r="DH95" t="s">
        <v>25</v>
      </c>
      <c r="DI95" t="str">
        <f t="shared" si="127"/>
        <v>( 0.15 , 696 )</v>
      </c>
      <c r="DK95" t="s">
        <v>23</v>
      </c>
      <c r="DL95" t="str">
        <f t="shared" si="131"/>
        <v>0.15</v>
      </c>
      <c r="DM95" t="s">
        <v>24</v>
      </c>
      <c r="DN95">
        <f t="shared" si="132"/>
        <v>591</v>
      </c>
      <c r="DO95" t="s">
        <v>25</v>
      </c>
      <c r="DP95" t="str">
        <f t="shared" si="128"/>
        <v>( 0.15 , 591 )</v>
      </c>
      <c r="GI95">
        <v>16.050691190338501</v>
      </c>
      <c r="GJ95">
        <v>16.156498727876549</v>
      </c>
      <c r="GK95">
        <v>15.981058285954163</v>
      </c>
      <c r="GL95">
        <f t="shared" si="152"/>
        <v>29.4</v>
      </c>
      <c r="GN95" t="s">
        <v>271</v>
      </c>
      <c r="GO95" t="s">
        <v>272</v>
      </c>
      <c r="GP95" t="s">
        <v>273</v>
      </c>
      <c r="GQ95" t="s">
        <v>208</v>
      </c>
      <c r="GR95" t="s">
        <v>23</v>
      </c>
      <c r="GS95">
        <f t="shared" si="140"/>
        <v>21</v>
      </c>
      <c r="GT95" t="s">
        <v>24</v>
      </c>
      <c r="GU95" t="str">
        <f t="shared" si="141"/>
        <v>16.0506911903385</v>
      </c>
      <c r="GV95" t="s">
        <v>25</v>
      </c>
      <c r="GW95" t="str">
        <f t="shared" si="135"/>
        <v>( 21 , 16.0506911903385 )</v>
      </c>
      <c r="GY95" t="s">
        <v>23</v>
      </c>
      <c r="GZ95">
        <f t="shared" si="142"/>
        <v>21</v>
      </c>
      <c r="HA95" t="s">
        <v>24</v>
      </c>
      <c r="HB95" t="str">
        <f t="shared" si="143"/>
        <v>16.1564987278765</v>
      </c>
      <c r="HC95" t="s">
        <v>25</v>
      </c>
      <c r="HD95" t="str">
        <f t="shared" si="136"/>
        <v>( 21 , 16.1564987278765 )</v>
      </c>
      <c r="HE95" t="s">
        <v>23</v>
      </c>
      <c r="HF95">
        <f t="shared" si="144"/>
        <v>21</v>
      </c>
      <c r="HG95" t="s">
        <v>24</v>
      </c>
      <c r="HH95" t="str">
        <f t="shared" si="145"/>
        <v>15.9810582859542</v>
      </c>
      <c r="HI95" t="s">
        <v>25</v>
      </c>
      <c r="HJ95" t="str">
        <f t="shared" si="137"/>
        <v>( 21 , 15.9810582859542 )</v>
      </c>
      <c r="HM95" t="s">
        <v>23</v>
      </c>
      <c r="HN95">
        <f t="shared" si="146"/>
        <v>21</v>
      </c>
      <c r="HO95" t="s">
        <v>24</v>
      </c>
      <c r="HP95" t="str">
        <f t="shared" si="147"/>
        <v>29.4</v>
      </c>
      <c r="HQ95" t="s">
        <v>25</v>
      </c>
      <c r="HR95" t="str">
        <f t="shared" si="138"/>
        <v>( 21 , 29.4 )</v>
      </c>
    </row>
    <row r="96" spans="1:226" x14ac:dyDescent="0.2">
      <c r="A96">
        <v>9</v>
      </c>
      <c r="B96">
        <v>10</v>
      </c>
      <c r="C96">
        <v>0.15</v>
      </c>
      <c r="D96">
        <v>3</v>
      </c>
      <c r="E96" t="s">
        <v>19</v>
      </c>
      <c r="F96">
        <v>885.77500000000009</v>
      </c>
      <c r="G96">
        <v>709.94500000000005</v>
      </c>
      <c r="H96">
        <v>0.19850413479721149</v>
      </c>
      <c r="I96">
        <v>1200.127531051636</v>
      </c>
      <c r="J96">
        <v>1200</v>
      </c>
      <c r="K96" t="s">
        <v>16</v>
      </c>
      <c r="L96" t="s">
        <v>13</v>
      </c>
      <c r="M96" t="s">
        <v>13</v>
      </c>
      <c r="N96">
        <v>25.348917116122919</v>
      </c>
      <c r="O96">
        <v>28.842426774736669</v>
      </c>
      <c r="P96">
        <v>30.084993939806591</v>
      </c>
      <c r="Q96">
        <v>30.750448780369641</v>
      </c>
      <c r="R96">
        <v>28.670551692887599</v>
      </c>
      <c r="S96">
        <v>21.233617490173721</v>
      </c>
      <c r="T96">
        <v>16.241879362048259</v>
      </c>
      <c r="U96">
        <v>23.690280270398379</v>
      </c>
      <c r="V96">
        <v>28.68598173690836</v>
      </c>
      <c r="W96">
        <v>29.278510203701369</v>
      </c>
      <c r="X96">
        <v>29.486557236032478</v>
      </c>
      <c r="Y96">
        <v>28.868224502159421</v>
      </c>
      <c r="Z96">
        <v>21.618227327222311</v>
      </c>
      <c r="AA96">
        <v>16.437661731843491</v>
      </c>
      <c r="AB96">
        <v>23.85284798852782</v>
      </c>
      <c r="AC96">
        <v>27.454394571959181</v>
      </c>
      <c r="AD96">
        <v>28.786766501363839</v>
      </c>
      <c r="AE96">
        <v>29.565152125795489</v>
      </c>
      <c r="AF96">
        <v>28.678071339785632</v>
      </c>
      <c r="AG96">
        <v>21.131442861820481</v>
      </c>
      <c r="AH96">
        <v>15.91606525105276</v>
      </c>
      <c r="AI96">
        <v>23.843695325835011</v>
      </c>
      <c r="AJ96">
        <v>28.60719277655366</v>
      </c>
      <c r="AK96">
        <v>29.569713282359981</v>
      </c>
      <c r="AL96">
        <v>29.9388968063483</v>
      </c>
      <c r="AM96">
        <v>28.845521729512139</v>
      </c>
      <c r="AN96">
        <v>21.846736030551469</v>
      </c>
      <c r="AO96">
        <v>16.840782967432141</v>
      </c>
      <c r="AP96" t="s">
        <v>13</v>
      </c>
      <c r="AQ96" t="s">
        <v>13</v>
      </c>
      <c r="AR96">
        <v>4.8493489369088358</v>
      </c>
      <c r="AS96">
        <v>6.1385655480846797</v>
      </c>
      <c r="AT96">
        <v>5.2339750259354521</v>
      </c>
      <c r="AU96">
        <v>4.2660420975808293</v>
      </c>
      <c r="AV96">
        <v>3.4033013282170179</v>
      </c>
      <c r="AW96">
        <v>1.0867934833363351</v>
      </c>
      <c r="AX96">
        <v>0</v>
      </c>
      <c r="AY96">
        <v>5.1279659842735539</v>
      </c>
      <c r="AZ96">
        <v>6.0867384355454437</v>
      </c>
      <c r="BA96">
        <v>5.7301967727706788</v>
      </c>
      <c r="BB96">
        <v>4.5986164764603954</v>
      </c>
      <c r="BC96">
        <v>3.3419630425485178</v>
      </c>
      <c r="BD96">
        <v>1.034697259174028</v>
      </c>
      <c r="BE96">
        <v>0</v>
      </c>
      <c r="BF96">
        <v>4.546931331127035</v>
      </c>
      <c r="BG96">
        <v>5.772373258900644</v>
      </c>
      <c r="BH96">
        <v>5.5099727576650768</v>
      </c>
      <c r="BI96">
        <v>4.4344421820447986</v>
      </c>
      <c r="BJ96">
        <v>3.4556496547976909</v>
      </c>
      <c r="BK96">
        <v>1.120506366597096</v>
      </c>
      <c r="BL96">
        <v>0</v>
      </c>
      <c r="BM96">
        <v>5.4276338727259086</v>
      </c>
      <c r="BN96">
        <v>6.2788493180859488</v>
      </c>
      <c r="BO96">
        <v>5.5390510461189368</v>
      </c>
      <c r="BP96">
        <v>5.1168519373754329</v>
      </c>
      <c r="BQ96">
        <v>3.3981011157418779</v>
      </c>
      <c r="BR96">
        <v>0.85869722122957381</v>
      </c>
      <c r="BS96">
        <v>0</v>
      </c>
      <c r="CY96">
        <v>3</v>
      </c>
      <c r="CZ96" t="s">
        <v>30</v>
      </c>
      <c r="DA96">
        <f t="shared" si="153"/>
        <v>886</v>
      </c>
      <c r="DB96">
        <f t="shared" si="154"/>
        <v>710</v>
      </c>
      <c r="DD96" t="s">
        <v>23</v>
      </c>
      <c r="DE96" t="str">
        <f t="shared" si="129"/>
        <v>0.15</v>
      </c>
      <c r="DF96" t="s">
        <v>24</v>
      </c>
      <c r="DG96">
        <f t="shared" si="130"/>
        <v>886</v>
      </c>
      <c r="DH96" t="s">
        <v>25</v>
      </c>
      <c r="DI96" t="str">
        <f t="shared" si="127"/>
        <v>( 0.15 , 886 )</v>
      </c>
      <c r="DK96" t="s">
        <v>23</v>
      </c>
      <c r="DL96" t="str">
        <f t="shared" si="131"/>
        <v>0.15</v>
      </c>
      <c r="DM96" t="s">
        <v>24</v>
      </c>
      <c r="DN96">
        <f t="shared" si="132"/>
        <v>710</v>
      </c>
      <c r="DO96" t="s">
        <v>25</v>
      </c>
      <c r="DP96" t="str">
        <f t="shared" si="128"/>
        <v>( 0.15 , 710 )</v>
      </c>
      <c r="GI96">
        <v>23.557647759941574</v>
      </c>
      <c r="GJ96">
        <v>23.800018332129586</v>
      </c>
      <c r="GK96">
        <v>23.229215071997057</v>
      </c>
      <c r="GL96">
        <f>$DZ$15</f>
        <v>36</v>
      </c>
      <c r="GN96" t="s">
        <v>274</v>
      </c>
      <c r="GO96" t="s">
        <v>275</v>
      </c>
      <c r="GP96" t="s">
        <v>276</v>
      </c>
      <c r="GQ96">
        <v>36</v>
      </c>
      <c r="GR96" t="s">
        <v>23</v>
      </c>
      <c r="GS96">
        <f t="shared" si="140"/>
        <v>22</v>
      </c>
      <c r="GT96" t="s">
        <v>24</v>
      </c>
      <c r="GU96" t="str">
        <f t="shared" si="141"/>
        <v>23.5576477599416</v>
      </c>
      <c r="GV96" t="s">
        <v>25</v>
      </c>
      <c r="GW96" t="str">
        <f t="shared" si="135"/>
        <v>( 22 , 23.5576477599416 )</v>
      </c>
      <c r="GY96" t="s">
        <v>23</v>
      </c>
      <c r="GZ96">
        <f t="shared" si="142"/>
        <v>22</v>
      </c>
      <c r="HA96" t="s">
        <v>24</v>
      </c>
      <c r="HB96" t="str">
        <f t="shared" si="143"/>
        <v>23.8000183321296</v>
      </c>
      <c r="HC96" t="s">
        <v>25</v>
      </c>
      <c r="HD96" t="str">
        <f t="shared" si="136"/>
        <v>( 22 , 23.8000183321296 )</v>
      </c>
      <c r="HE96" t="s">
        <v>23</v>
      </c>
      <c r="HF96">
        <f t="shared" si="144"/>
        <v>22</v>
      </c>
      <c r="HG96" t="s">
        <v>24</v>
      </c>
      <c r="HH96" t="str">
        <f t="shared" si="145"/>
        <v>23.2292150719971</v>
      </c>
      <c r="HI96" t="s">
        <v>25</v>
      </c>
      <c r="HJ96" t="str">
        <f t="shared" si="137"/>
        <v>( 22 , 23.2292150719971 )</v>
      </c>
      <c r="HM96" t="s">
        <v>23</v>
      </c>
      <c r="HN96">
        <f t="shared" si="146"/>
        <v>22</v>
      </c>
      <c r="HO96" t="s">
        <v>24</v>
      </c>
      <c r="HP96">
        <f t="shared" si="147"/>
        <v>36</v>
      </c>
      <c r="HQ96" t="s">
        <v>25</v>
      </c>
      <c r="HR96" t="str">
        <f t="shared" si="138"/>
        <v>( 22 , 36 )</v>
      </c>
    </row>
    <row r="97" spans="1:226" x14ac:dyDescent="0.2">
      <c r="A97">
        <v>9</v>
      </c>
      <c r="B97">
        <v>10</v>
      </c>
      <c r="C97">
        <v>0.15</v>
      </c>
      <c r="D97">
        <v>4</v>
      </c>
      <c r="E97" t="s">
        <v>19</v>
      </c>
      <c r="F97">
        <v>1026.5050000000001</v>
      </c>
      <c r="G97">
        <v>939.46500000000003</v>
      </c>
      <c r="H97">
        <v>8.4792572856439916E-2</v>
      </c>
      <c r="I97">
        <v>1200.049654006958</v>
      </c>
      <c r="J97">
        <v>1200</v>
      </c>
      <c r="K97" t="s">
        <v>16</v>
      </c>
      <c r="L97" t="s">
        <v>13</v>
      </c>
      <c r="M97" t="s">
        <v>13</v>
      </c>
      <c r="N97">
        <v>24.19197541688327</v>
      </c>
      <c r="O97">
        <v>30.06386455292666</v>
      </c>
      <c r="P97">
        <v>30.929741470610679</v>
      </c>
      <c r="Q97">
        <v>31.27428099735317</v>
      </c>
      <c r="R97">
        <v>28.617242478798669</v>
      </c>
      <c r="S97">
        <v>21.516980926151401</v>
      </c>
      <c r="T97">
        <v>16.466382788258269</v>
      </c>
      <c r="U97">
        <v>23.895137409255771</v>
      </c>
      <c r="V97">
        <v>28.703815174732799</v>
      </c>
      <c r="W97">
        <v>29.41299127674521</v>
      </c>
      <c r="X97">
        <v>30.219403962073969</v>
      </c>
      <c r="Y97">
        <v>28.75581618426855</v>
      </c>
      <c r="Z97">
        <v>21.520545413229069</v>
      </c>
      <c r="AA97">
        <v>16.208782141562001</v>
      </c>
      <c r="AB97">
        <v>22.187879271620218</v>
      </c>
      <c r="AC97">
        <v>28.417409356600309</v>
      </c>
      <c r="AD97">
        <v>30.04633786442324</v>
      </c>
      <c r="AE97">
        <v>30.305731297788849</v>
      </c>
      <c r="AF97">
        <v>29.06837767619135</v>
      </c>
      <c r="AG97">
        <v>21.6194212572344</v>
      </c>
      <c r="AH97">
        <v>16.313808527249559</v>
      </c>
      <c r="AI97">
        <v>23.57994913378856</v>
      </c>
      <c r="AJ97">
        <v>28.45944079783299</v>
      </c>
      <c r="AK97">
        <v>29.556582538879461</v>
      </c>
      <c r="AL97">
        <v>29.997094679122888</v>
      </c>
      <c r="AM97">
        <v>29.101263364219609</v>
      </c>
      <c r="AN97">
        <v>21.911623533525791</v>
      </c>
      <c r="AO97">
        <v>16.757674804272401</v>
      </c>
      <c r="AP97" t="s">
        <v>13</v>
      </c>
      <c r="AQ97" t="s">
        <v>13</v>
      </c>
      <c r="AR97">
        <v>4.9510747139803861</v>
      </c>
      <c r="AS97">
        <v>6.3161761057481014</v>
      </c>
      <c r="AT97">
        <v>5.8617906384953704</v>
      </c>
      <c r="AU97">
        <v>4.6630460459773504</v>
      </c>
      <c r="AV97">
        <v>3.1785936173976079</v>
      </c>
      <c r="AW97">
        <v>0.9462093037092637</v>
      </c>
      <c r="AX97">
        <v>0</v>
      </c>
      <c r="AY97">
        <v>4.9994072400849419</v>
      </c>
      <c r="AZ97">
        <v>5.7900139114355804</v>
      </c>
      <c r="BA97">
        <v>5.8212066036162469</v>
      </c>
      <c r="BB97">
        <v>4.8023755217781234</v>
      </c>
      <c r="BC97">
        <v>3.2670120798696711</v>
      </c>
      <c r="BD97">
        <v>0.9960641408758506</v>
      </c>
      <c r="BE97">
        <v>0</v>
      </c>
      <c r="BF97">
        <v>4.6834214544478723</v>
      </c>
      <c r="BG97">
        <v>6.3230719972954716</v>
      </c>
      <c r="BH97">
        <v>5.834135253523292</v>
      </c>
      <c r="BI97">
        <v>4.8280316074981764</v>
      </c>
      <c r="BJ97">
        <v>3.4517991158073529</v>
      </c>
      <c r="BK97">
        <v>1.0189309834547211</v>
      </c>
      <c r="BL97">
        <v>0</v>
      </c>
      <c r="BM97">
        <v>4.8328568803252949</v>
      </c>
      <c r="BN97">
        <v>5.8424188625461824</v>
      </c>
      <c r="BO97">
        <v>5.9075275740978306</v>
      </c>
      <c r="BP97">
        <v>5.4980376258995358</v>
      </c>
      <c r="BQ97">
        <v>3.3588864060944941</v>
      </c>
      <c r="BR97">
        <v>0.81381173989704725</v>
      </c>
      <c r="BS97">
        <v>0</v>
      </c>
      <c r="CY97">
        <v>4</v>
      </c>
      <c r="CZ97" t="s">
        <v>30</v>
      </c>
      <c r="DA97">
        <f t="shared" si="153"/>
        <v>1027</v>
      </c>
      <c r="DB97">
        <f t="shared" si="154"/>
        <v>939</v>
      </c>
      <c r="DD97" t="s">
        <v>23</v>
      </c>
      <c r="DE97" t="str">
        <f t="shared" si="129"/>
        <v>0.15</v>
      </c>
      <c r="DF97" t="s">
        <v>24</v>
      </c>
      <c r="DG97">
        <f t="shared" si="130"/>
        <v>1027</v>
      </c>
      <c r="DH97" t="s">
        <v>25</v>
      </c>
      <c r="DI97" t="str">
        <f t="shared" si="127"/>
        <v>( 0.15 , 1027 )</v>
      </c>
      <c r="DK97" t="s">
        <v>23</v>
      </c>
      <c r="DL97" t="str">
        <f t="shared" si="131"/>
        <v>0.15</v>
      </c>
      <c r="DM97" t="s">
        <v>24</v>
      </c>
      <c r="DN97">
        <f t="shared" si="132"/>
        <v>939</v>
      </c>
      <c r="DO97" t="s">
        <v>25</v>
      </c>
      <c r="DP97" t="str">
        <f t="shared" si="128"/>
        <v>( 0.15 , 939 )</v>
      </c>
      <c r="GI97">
        <v>27.690611148570756</v>
      </c>
      <c r="GJ97">
        <v>27.870691768897689</v>
      </c>
      <c r="GK97">
        <v>27.492820670320882</v>
      </c>
      <c r="GL97">
        <f t="shared" ref="GL97:GL99" si="155">$DZ$15</f>
        <v>36</v>
      </c>
      <c r="GN97" t="s">
        <v>277</v>
      </c>
      <c r="GO97" t="s">
        <v>278</v>
      </c>
      <c r="GP97" t="s">
        <v>279</v>
      </c>
      <c r="GQ97">
        <v>36</v>
      </c>
      <c r="GR97" t="s">
        <v>23</v>
      </c>
      <c r="GS97">
        <f t="shared" si="140"/>
        <v>23</v>
      </c>
      <c r="GT97" t="s">
        <v>24</v>
      </c>
      <c r="GU97" t="str">
        <f t="shared" si="141"/>
        <v>27.6906111485708</v>
      </c>
      <c r="GV97" t="s">
        <v>25</v>
      </c>
      <c r="GW97" t="str">
        <f t="shared" si="135"/>
        <v>( 23 , 27.6906111485708 )</v>
      </c>
      <c r="GY97" t="s">
        <v>23</v>
      </c>
      <c r="GZ97">
        <f t="shared" si="142"/>
        <v>23</v>
      </c>
      <c r="HA97" t="s">
        <v>24</v>
      </c>
      <c r="HB97" t="str">
        <f t="shared" si="143"/>
        <v>27.8706917688977</v>
      </c>
      <c r="HC97" t="s">
        <v>25</v>
      </c>
      <c r="HD97" t="str">
        <f t="shared" si="136"/>
        <v>( 23 , 27.8706917688977 )</v>
      </c>
      <c r="HE97" t="s">
        <v>23</v>
      </c>
      <c r="HF97">
        <f t="shared" si="144"/>
        <v>23</v>
      </c>
      <c r="HG97" t="s">
        <v>24</v>
      </c>
      <c r="HH97" t="str">
        <f t="shared" si="145"/>
        <v>27.4928206703209</v>
      </c>
      <c r="HI97" t="s">
        <v>25</v>
      </c>
      <c r="HJ97" t="str">
        <f t="shared" si="137"/>
        <v>( 23 , 27.4928206703209 )</v>
      </c>
      <c r="HM97" t="s">
        <v>23</v>
      </c>
      <c r="HN97">
        <f t="shared" si="146"/>
        <v>23</v>
      </c>
      <c r="HO97" t="s">
        <v>24</v>
      </c>
      <c r="HP97">
        <f t="shared" si="147"/>
        <v>36</v>
      </c>
      <c r="HQ97" t="s">
        <v>25</v>
      </c>
      <c r="HR97" t="str">
        <f t="shared" si="138"/>
        <v>( 23 , 36 )</v>
      </c>
    </row>
    <row r="98" spans="1:226" x14ac:dyDescent="0.2">
      <c r="A98">
        <v>9</v>
      </c>
      <c r="B98">
        <v>10</v>
      </c>
      <c r="C98">
        <v>0.15</v>
      </c>
      <c r="D98">
        <v>5</v>
      </c>
      <c r="E98" t="s">
        <v>19</v>
      </c>
      <c r="F98">
        <v>868.94999999999982</v>
      </c>
      <c r="G98">
        <v>781.755</v>
      </c>
      <c r="H98">
        <v>0.10034524426031401</v>
      </c>
      <c r="I98">
        <v>1200.0468482971189</v>
      </c>
      <c r="J98">
        <v>1200</v>
      </c>
      <c r="K98" t="s">
        <v>16</v>
      </c>
      <c r="L98" t="s">
        <v>13</v>
      </c>
      <c r="M98" t="s">
        <v>13</v>
      </c>
      <c r="N98">
        <v>24.595888838738869</v>
      </c>
      <c r="O98">
        <v>28.91646271055852</v>
      </c>
      <c r="P98">
        <v>29.834095932948031</v>
      </c>
      <c r="Q98">
        <v>30.267676675419711</v>
      </c>
      <c r="R98">
        <v>28.733956944364628</v>
      </c>
      <c r="S98">
        <v>21.203567936383831</v>
      </c>
      <c r="T98">
        <v>16.125456458733421</v>
      </c>
      <c r="U98">
        <v>22.691366362361592</v>
      </c>
      <c r="V98">
        <v>25.891332768298131</v>
      </c>
      <c r="W98">
        <v>27.800130743617249</v>
      </c>
      <c r="X98">
        <v>28.923350244660579</v>
      </c>
      <c r="Y98">
        <v>28.57641443180605</v>
      </c>
      <c r="Z98">
        <v>21.289481078996541</v>
      </c>
      <c r="AA98">
        <v>16.13386137628682</v>
      </c>
      <c r="AB98">
        <v>22.797385004791639</v>
      </c>
      <c r="AC98">
        <v>28.11369221985624</v>
      </c>
      <c r="AD98">
        <v>29.896629115044341</v>
      </c>
      <c r="AE98">
        <v>30.484171814663839</v>
      </c>
      <c r="AF98">
        <v>28.801548676022382</v>
      </c>
      <c r="AG98">
        <v>21.065302345757861</v>
      </c>
      <c r="AH98">
        <v>15.89387180170656</v>
      </c>
      <c r="AI98">
        <v>22.632924656450459</v>
      </c>
      <c r="AJ98">
        <v>25.639106494109239</v>
      </c>
      <c r="AK98">
        <v>27.65182313144285</v>
      </c>
      <c r="AL98">
        <v>28.606191951439531</v>
      </c>
      <c r="AM98">
        <v>27.94840203578341</v>
      </c>
      <c r="AN98">
        <v>20.516172162296861</v>
      </c>
      <c r="AO98">
        <v>15.39886325224909</v>
      </c>
      <c r="AP98" t="s">
        <v>13</v>
      </c>
      <c r="AQ98" t="s">
        <v>13</v>
      </c>
      <c r="AR98">
        <v>3.9112329643256318</v>
      </c>
      <c r="AS98">
        <v>5.7515487169786006</v>
      </c>
      <c r="AT98">
        <v>5.6084827983684526</v>
      </c>
      <c r="AU98">
        <v>4.66826448690985</v>
      </c>
      <c r="AV98">
        <v>3.3649764507239568</v>
      </c>
      <c r="AW98">
        <v>0.97038337625958304</v>
      </c>
      <c r="AX98">
        <v>0</v>
      </c>
      <c r="AY98">
        <v>4.6092102994304947</v>
      </c>
      <c r="AZ98">
        <v>6.3318921191401678</v>
      </c>
      <c r="BA98">
        <v>5.5595383286213202</v>
      </c>
      <c r="BB98">
        <v>4.0460007674675627</v>
      </c>
      <c r="BC98">
        <v>3.4569194181850338</v>
      </c>
      <c r="BD98">
        <v>1.1917646826578641</v>
      </c>
      <c r="BE98">
        <v>0</v>
      </c>
      <c r="BF98">
        <v>4.7095790353297122</v>
      </c>
      <c r="BG98">
        <v>6.198130622953629</v>
      </c>
      <c r="BH98">
        <v>5.6918110788824343</v>
      </c>
      <c r="BI98">
        <v>4.3039442414136184</v>
      </c>
      <c r="BJ98">
        <v>3.134022269535425</v>
      </c>
      <c r="BK98">
        <v>0.95872902161343343</v>
      </c>
      <c r="BL98">
        <v>0</v>
      </c>
      <c r="BM98">
        <v>4.063410039180142</v>
      </c>
      <c r="BN98">
        <v>5.5163918743287814</v>
      </c>
      <c r="BO98">
        <v>5.2675181779742282</v>
      </c>
      <c r="BP98">
        <v>4.2326436564143899</v>
      </c>
      <c r="BQ98">
        <v>3.2594185764728691</v>
      </c>
      <c r="BR98">
        <v>1.0419008194350521</v>
      </c>
      <c r="BS98">
        <v>0</v>
      </c>
      <c r="CY98">
        <v>5</v>
      </c>
      <c r="CZ98" t="s">
        <v>30</v>
      </c>
      <c r="DA98">
        <f t="shared" si="153"/>
        <v>869</v>
      </c>
      <c r="DB98">
        <f t="shared" si="154"/>
        <v>782</v>
      </c>
      <c r="DD98" t="s">
        <v>23</v>
      </c>
      <c r="DE98" t="str">
        <f t="shared" si="129"/>
        <v>0.15</v>
      </c>
      <c r="DF98" t="s">
        <v>24</v>
      </c>
      <c r="DG98">
        <f t="shared" si="130"/>
        <v>869</v>
      </c>
      <c r="DH98" t="s">
        <v>25</v>
      </c>
      <c r="DI98" t="str">
        <f t="shared" si="127"/>
        <v>( 0.15 , 869 )</v>
      </c>
      <c r="DK98" t="s">
        <v>23</v>
      </c>
      <c r="DL98" t="str">
        <f t="shared" si="131"/>
        <v>0.15</v>
      </c>
      <c r="DM98" t="s">
        <v>24</v>
      </c>
      <c r="DN98">
        <f t="shared" si="132"/>
        <v>782</v>
      </c>
      <c r="DO98" t="s">
        <v>25</v>
      </c>
      <c r="DP98" t="str">
        <f t="shared" si="128"/>
        <v>( 0.15 , 782 )</v>
      </c>
      <c r="GI98">
        <v>29.235953252104359</v>
      </c>
      <c r="GJ98">
        <v>29.427762947652475</v>
      </c>
      <c r="GK98">
        <v>29.077881384267691</v>
      </c>
      <c r="GL98">
        <f t="shared" si="155"/>
        <v>36</v>
      </c>
      <c r="GN98" t="s">
        <v>280</v>
      </c>
      <c r="GO98" t="s">
        <v>281</v>
      </c>
      <c r="GP98" t="s">
        <v>282</v>
      </c>
      <c r="GQ98">
        <v>36</v>
      </c>
      <c r="GR98" t="s">
        <v>23</v>
      </c>
      <c r="GS98">
        <f t="shared" si="140"/>
        <v>24</v>
      </c>
      <c r="GT98" t="s">
        <v>24</v>
      </c>
      <c r="GU98" t="str">
        <f t="shared" si="141"/>
        <v>29.2359532521044</v>
      </c>
      <c r="GV98" t="s">
        <v>25</v>
      </c>
      <c r="GW98" t="str">
        <f t="shared" si="135"/>
        <v>( 24 , 29.2359532521044 )</v>
      </c>
      <c r="GY98" t="s">
        <v>23</v>
      </c>
      <c r="GZ98">
        <f t="shared" si="142"/>
        <v>24</v>
      </c>
      <c r="HA98" t="s">
        <v>24</v>
      </c>
      <c r="HB98" t="str">
        <f t="shared" si="143"/>
        <v>29.4277629476525</v>
      </c>
      <c r="HC98" t="s">
        <v>25</v>
      </c>
      <c r="HD98" t="str">
        <f t="shared" si="136"/>
        <v>( 24 , 29.4277629476525 )</v>
      </c>
      <c r="HE98" t="s">
        <v>23</v>
      </c>
      <c r="HF98">
        <f t="shared" si="144"/>
        <v>24</v>
      </c>
      <c r="HG98" t="s">
        <v>24</v>
      </c>
      <c r="HH98" t="str">
        <f t="shared" si="145"/>
        <v>29.0778813842677</v>
      </c>
      <c r="HI98" t="s">
        <v>25</v>
      </c>
      <c r="HJ98" t="str">
        <f t="shared" si="137"/>
        <v>( 24 , 29.0778813842677 )</v>
      </c>
      <c r="HM98" t="s">
        <v>23</v>
      </c>
      <c r="HN98">
        <f t="shared" si="146"/>
        <v>24</v>
      </c>
      <c r="HO98" t="s">
        <v>24</v>
      </c>
      <c r="HP98">
        <f t="shared" si="147"/>
        <v>36</v>
      </c>
      <c r="HQ98" t="s">
        <v>25</v>
      </c>
      <c r="HR98" t="str">
        <f t="shared" si="138"/>
        <v>( 24 , 36 )</v>
      </c>
    </row>
    <row r="99" spans="1:226" x14ac:dyDescent="0.2">
      <c r="A99">
        <v>9</v>
      </c>
      <c r="B99">
        <v>10</v>
      </c>
      <c r="C99">
        <v>0.15</v>
      </c>
      <c r="D99">
        <v>6</v>
      </c>
      <c r="E99" t="s">
        <v>19</v>
      </c>
      <c r="F99">
        <v>1572.95</v>
      </c>
      <c r="G99">
        <v>1393.43</v>
      </c>
      <c r="H99">
        <v>0.1141295018913506</v>
      </c>
      <c r="I99">
        <v>1200.0443382263179</v>
      </c>
      <c r="J99">
        <v>1200</v>
      </c>
      <c r="K99" t="s">
        <v>16</v>
      </c>
      <c r="L99" t="s">
        <v>13</v>
      </c>
      <c r="M99" t="s">
        <v>13</v>
      </c>
      <c r="N99">
        <v>23.805981674931211</v>
      </c>
      <c r="O99">
        <v>28.752352898118719</v>
      </c>
      <c r="P99">
        <v>29.811181643065499</v>
      </c>
      <c r="Q99">
        <v>31.004034842392599</v>
      </c>
      <c r="R99">
        <v>28.849317854117299</v>
      </c>
      <c r="S99">
        <v>21.276479594844979</v>
      </c>
      <c r="T99">
        <v>16.146490639732729</v>
      </c>
      <c r="U99">
        <v>24.363326532441381</v>
      </c>
      <c r="V99">
        <v>28.78300872310799</v>
      </c>
      <c r="W99">
        <v>29.66178677168444</v>
      </c>
      <c r="X99">
        <v>30.504352533415179</v>
      </c>
      <c r="Y99">
        <v>28.890109006767009</v>
      </c>
      <c r="Z99">
        <v>21.322450315235329</v>
      </c>
      <c r="AA99">
        <v>16.216804472952909</v>
      </c>
      <c r="AB99">
        <v>22.07766378436461</v>
      </c>
      <c r="AC99">
        <v>27.200740103833329</v>
      </c>
      <c r="AD99">
        <v>28.843981524243169</v>
      </c>
      <c r="AE99">
        <v>30.192734368835559</v>
      </c>
      <c r="AF99">
        <v>28.748862658117559</v>
      </c>
      <c r="AG99">
        <v>20.995804445189691</v>
      </c>
      <c r="AH99">
        <v>15.695582912718409</v>
      </c>
      <c r="AI99">
        <v>23.746028649595662</v>
      </c>
      <c r="AJ99">
        <v>28.188446616692971</v>
      </c>
      <c r="AK99">
        <v>28.958008540779659</v>
      </c>
      <c r="AL99">
        <v>30.46418936292978</v>
      </c>
      <c r="AM99">
        <v>29.056963923127299</v>
      </c>
      <c r="AN99">
        <v>21.75136730858037</v>
      </c>
      <c r="AO99">
        <v>16.67550480740411</v>
      </c>
      <c r="AP99" t="s">
        <v>13</v>
      </c>
      <c r="AQ99" t="s">
        <v>13</v>
      </c>
      <c r="AR99">
        <v>4.9359735909873583</v>
      </c>
      <c r="AS99">
        <v>5.827035819184653</v>
      </c>
      <c r="AT99">
        <v>5.2677467573841881</v>
      </c>
      <c r="AU99">
        <v>4.5967839832746993</v>
      </c>
      <c r="AV99">
        <v>3.3890032535706709</v>
      </c>
      <c r="AW99">
        <v>1.014529914150855</v>
      </c>
      <c r="AX99">
        <v>0</v>
      </c>
      <c r="AY99">
        <v>5.1671361246575227</v>
      </c>
      <c r="AZ99">
        <v>6.1209122239036624</v>
      </c>
      <c r="BA99">
        <v>5.1482172657856893</v>
      </c>
      <c r="BB99">
        <v>4.5353608143473583</v>
      </c>
      <c r="BC99">
        <v>3.535913019564072</v>
      </c>
      <c r="BD99">
        <v>1.0694756376170289</v>
      </c>
      <c r="BE99">
        <v>0</v>
      </c>
      <c r="BF99">
        <v>4.6401831724696798</v>
      </c>
      <c r="BG99">
        <v>5.7961182620998262</v>
      </c>
      <c r="BH99">
        <v>5.4195744790874452</v>
      </c>
      <c r="BI99">
        <v>4.4880394998401556</v>
      </c>
      <c r="BJ99">
        <v>3.2885255460775769</v>
      </c>
      <c r="BK99">
        <v>0.98616100242385141</v>
      </c>
      <c r="BL99">
        <v>0</v>
      </c>
      <c r="BM99">
        <v>4.9936686642380321</v>
      </c>
      <c r="BN99">
        <v>5.9601171281375356</v>
      </c>
      <c r="BO99">
        <v>5.8600107094663123</v>
      </c>
      <c r="BP99">
        <v>5.516122591318676</v>
      </c>
      <c r="BQ99">
        <v>3.3690128067698271</v>
      </c>
      <c r="BR99">
        <v>0.82350035421726375</v>
      </c>
      <c r="BS99">
        <v>0</v>
      </c>
      <c r="CY99">
        <v>6</v>
      </c>
      <c r="CZ99" t="s">
        <v>30</v>
      </c>
      <c r="DA99">
        <f t="shared" si="153"/>
        <v>1573</v>
      </c>
      <c r="DB99">
        <f t="shared" si="154"/>
        <v>1393</v>
      </c>
      <c r="DD99" t="s">
        <v>23</v>
      </c>
      <c r="DE99" t="str">
        <f t="shared" si="129"/>
        <v>0.15</v>
      </c>
      <c r="DF99" t="s">
        <v>24</v>
      </c>
      <c r="DG99">
        <f t="shared" si="130"/>
        <v>1573</v>
      </c>
      <c r="DH99" t="s">
        <v>25</v>
      </c>
      <c r="DI99" t="str">
        <f t="shared" si="127"/>
        <v>( 0.15 , 1573 )</v>
      </c>
      <c r="DK99" t="s">
        <v>23</v>
      </c>
      <c r="DL99" t="str">
        <f t="shared" si="131"/>
        <v>0.15</v>
      </c>
      <c r="DM99" t="s">
        <v>24</v>
      </c>
      <c r="DN99">
        <f t="shared" si="132"/>
        <v>1393</v>
      </c>
      <c r="DO99" t="s">
        <v>25</v>
      </c>
      <c r="DP99" t="str">
        <f t="shared" si="128"/>
        <v>( 0.15 , 1393 )</v>
      </c>
      <c r="GI99">
        <v>29.945438276146255</v>
      </c>
      <c r="GJ99">
        <v>30.098711937144575</v>
      </c>
      <c r="GK99">
        <v>29.791677442476267</v>
      </c>
      <c r="GL99">
        <f t="shared" si="155"/>
        <v>36</v>
      </c>
      <c r="GN99" t="s">
        <v>283</v>
      </c>
      <c r="GO99" t="s">
        <v>284</v>
      </c>
      <c r="GP99" t="s">
        <v>285</v>
      </c>
      <c r="GQ99">
        <v>36</v>
      </c>
      <c r="GR99" t="s">
        <v>23</v>
      </c>
      <c r="GS99">
        <f t="shared" si="140"/>
        <v>25</v>
      </c>
      <c r="GT99" t="s">
        <v>24</v>
      </c>
      <c r="GU99" t="str">
        <f t="shared" si="141"/>
        <v>29.9454382761463</v>
      </c>
      <c r="GV99" t="s">
        <v>25</v>
      </c>
      <c r="GW99" t="str">
        <f t="shared" si="135"/>
        <v>( 25 , 29.9454382761463 )</v>
      </c>
      <c r="GY99" t="s">
        <v>23</v>
      </c>
      <c r="GZ99">
        <f t="shared" si="142"/>
        <v>25</v>
      </c>
      <c r="HA99" t="s">
        <v>24</v>
      </c>
      <c r="HB99" t="str">
        <f t="shared" si="143"/>
        <v>30.0987119371446</v>
      </c>
      <c r="HC99" t="s">
        <v>25</v>
      </c>
      <c r="HD99" t="str">
        <f t="shared" si="136"/>
        <v>( 25 , 30.0987119371446 )</v>
      </c>
      <c r="HE99" t="s">
        <v>23</v>
      </c>
      <c r="HF99">
        <f t="shared" si="144"/>
        <v>25</v>
      </c>
      <c r="HG99" t="s">
        <v>24</v>
      </c>
      <c r="HH99" t="str">
        <f t="shared" si="145"/>
        <v>29.7916774424763</v>
      </c>
      <c r="HI99" t="s">
        <v>25</v>
      </c>
      <c r="HJ99" t="str">
        <f t="shared" si="137"/>
        <v>( 25 , 29.7916774424763 )</v>
      </c>
      <c r="HM99" t="s">
        <v>23</v>
      </c>
      <c r="HN99">
        <f t="shared" si="146"/>
        <v>25</v>
      </c>
      <c r="HO99" t="s">
        <v>24</v>
      </c>
      <c r="HP99">
        <f t="shared" si="147"/>
        <v>36</v>
      </c>
      <c r="HQ99" t="s">
        <v>25</v>
      </c>
      <c r="HR99" t="str">
        <f t="shared" si="138"/>
        <v>( 25 , 36 )</v>
      </c>
    </row>
    <row r="100" spans="1:226" x14ac:dyDescent="0.2">
      <c r="A100">
        <v>9</v>
      </c>
      <c r="B100">
        <v>10</v>
      </c>
      <c r="C100">
        <v>0.15</v>
      </c>
      <c r="D100">
        <v>7</v>
      </c>
      <c r="E100" t="s">
        <v>19</v>
      </c>
      <c r="F100">
        <v>1041.9349999999999</v>
      </c>
      <c r="G100">
        <v>798.89</v>
      </c>
      <c r="H100">
        <v>0.2332631114224975</v>
      </c>
      <c r="I100">
        <v>1200.0816173553469</v>
      </c>
      <c r="J100">
        <v>1200</v>
      </c>
      <c r="K100" t="s">
        <v>16</v>
      </c>
      <c r="L100" t="s">
        <v>13</v>
      </c>
      <c r="M100" t="s">
        <v>13</v>
      </c>
      <c r="N100">
        <v>25.442632739522189</v>
      </c>
      <c r="O100">
        <v>29.303194271650689</v>
      </c>
      <c r="P100">
        <v>31.04180646868404</v>
      </c>
      <c r="Q100">
        <v>31.13703111866884</v>
      </c>
      <c r="R100">
        <v>29.135353083274151</v>
      </c>
      <c r="S100">
        <v>21.471497583929001</v>
      </c>
      <c r="T100">
        <v>16.438450346500559</v>
      </c>
      <c r="U100">
        <v>22.427795997212701</v>
      </c>
      <c r="V100">
        <v>27.214413004561909</v>
      </c>
      <c r="W100">
        <v>28.992021039319781</v>
      </c>
      <c r="X100">
        <v>29.37556259852682</v>
      </c>
      <c r="Y100">
        <v>28.854354928813301</v>
      </c>
      <c r="Z100">
        <v>21.562885378514871</v>
      </c>
      <c r="AA100">
        <v>16.378922549997601</v>
      </c>
      <c r="AB100">
        <v>23.524484110278841</v>
      </c>
      <c r="AC100">
        <v>28.421460635332039</v>
      </c>
      <c r="AD100">
        <v>30.057082091676431</v>
      </c>
      <c r="AE100">
        <v>30.791740694524691</v>
      </c>
      <c r="AF100">
        <v>28.644034205670181</v>
      </c>
      <c r="AG100">
        <v>21.369242410170219</v>
      </c>
      <c r="AH100">
        <v>16.500039539400969</v>
      </c>
      <c r="AI100">
        <v>22.780848570260119</v>
      </c>
      <c r="AJ100">
        <v>27.640069702667631</v>
      </c>
      <c r="AK100">
        <v>29.589243417057489</v>
      </c>
      <c r="AL100">
        <v>30.29167060878002</v>
      </c>
      <c r="AM100">
        <v>28.84231004892106</v>
      </c>
      <c r="AN100">
        <v>21.625905404163682</v>
      </c>
      <c r="AO100">
        <v>16.65946879481044</v>
      </c>
      <c r="AP100" t="s">
        <v>13</v>
      </c>
      <c r="AQ100" t="s">
        <v>13</v>
      </c>
      <c r="AR100">
        <v>4.5058642312965587</v>
      </c>
      <c r="AS100">
        <v>5.793453199412463</v>
      </c>
      <c r="AT100">
        <v>5.8370947715470134</v>
      </c>
      <c r="AU100">
        <v>4.4945136601816031</v>
      </c>
      <c r="AV100">
        <v>3.3249211625165671</v>
      </c>
      <c r="AW100">
        <v>1.057643954759464</v>
      </c>
      <c r="AX100">
        <v>0</v>
      </c>
      <c r="AY100">
        <v>5.020229329435109</v>
      </c>
      <c r="AZ100">
        <v>5.9931560238915687</v>
      </c>
      <c r="BA100">
        <v>5.8961889591337622</v>
      </c>
      <c r="BB100">
        <v>4.728935218887103</v>
      </c>
      <c r="BC100">
        <v>3.3002344446084129</v>
      </c>
      <c r="BD100">
        <v>0.99684525163335236</v>
      </c>
      <c r="BE100">
        <v>0</v>
      </c>
      <c r="BF100">
        <v>4.6449456012431076</v>
      </c>
      <c r="BG100">
        <v>6.0593963738063383</v>
      </c>
      <c r="BH100">
        <v>5.9753316286268507</v>
      </c>
      <c r="BI100">
        <v>4.9988935085011494</v>
      </c>
      <c r="BJ100">
        <v>3.4387270097944</v>
      </c>
      <c r="BK100">
        <v>0.97880460695943861</v>
      </c>
      <c r="BL100">
        <v>0</v>
      </c>
      <c r="BM100">
        <v>4.7415520946082932</v>
      </c>
      <c r="BN100">
        <v>6.2264908941451917</v>
      </c>
      <c r="BO100">
        <v>5.7155139860101896</v>
      </c>
      <c r="BP100">
        <v>4.7954372971824499</v>
      </c>
      <c r="BQ100">
        <v>3.4056803955313968</v>
      </c>
      <c r="BR100">
        <v>0.99475144192574838</v>
      </c>
      <c r="BS100">
        <v>0</v>
      </c>
      <c r="CY100">
        <v>7</v>
      </c>
      <c r="CZ100" t="s">
        <v>30</v>
      </c>
      <c r="DA100">
        <f t="shared" si="153"/>
        <v>1042</v>
      </c>
      <c r="DB100">
        <f t="shared" si="154"/>
        <v>799</v>
      </c>
      <c r="DD100" t="s">
        <v>23</v>
      </c>
      <c r="DE100" t="str">
        <f t="shared" si="129"/>
        <v>0.15</v>
      </c>
      <c r="DF100" t="s">
        <v>24</v>
      </c>
      <c r="DG100">
        <f t="shared" si="130"/>
        <v>1042</v>
      </c>
      <c r="DH100" t="s">
        <v>25</v>
      </c>
      <c r="DI100" t="str">
        <f t="shared" si="127"/>
        <v>( 0.15 , 1042 )</v>
      </c>
      <c r="DK100" t="s">
        <v>23</v>
      </c>
      <c r="DL100" t="str">
        <f t="shared" si="131"/>
        <v>0.15</v>
      </c>
      <c r="DM100" t="s">
        <v>24</v>
      </c>
      <c r="DN100">
        <f t="shared" si="132"/>
        <v>799</v>
      </c>
      <c r="DO100" t="s">
        <v>25</v>
      </c>
      <c r="DP100" t="str">
        <f t="shared" si="128"/>
        <v>( 0.15 , 799 )</v>
      </c>
      <c r="GI100">
        <v>28.696412561491599</v>
      </c>
      <c r="GJ100">
        <v>28.785478113642959</v>
      </c>
      <c r="GK100">
        <v>28.590887339233994</v>
      </c>
      <c r="GL100">
        <f>$DZ$16</f>
        <v>29.4</v>
      </c>
      <c r="GN100" t="s">
        <v>286</v>
      </c>
      <c r="GO100" t="s">
        <v>287</v>
      </c>
      <c r="GP100" t="s">
        <v>288</v>
      </c>
      <c r="GQ100" t="s">
        <v>208</v>
      </c>
      <c r="GR100" t="s">
        <v>23</v>
      </c>
      <c r="GS100">
        <f t="shared" si="140"/>
        <v>26</v>
      </c>
      <c r="GT100" t="s">
        <v>24</v>
      </c>
      <c r="GU100" t="str">
        <f t="shared" si="141"/>
        <v>28.6964125614916</v>
      </c>
      <c r="GV100" t="s">
        <v>25</v>
      </c>
      <c r="GW100" t="str">
        <f t="shared" si="135"/>
        <v>( 26 , 28.6964125614916 )</v>
      </c>
      <c r="GY100" t="s">
        <v>23</v>
      </c>
      <c r="GZ100">
        <f t="shared" si="142"/>
        <v>26</v>
      </c>
      <c r="HA100" t="s">
        <v>24</v>
      </c>
      <c r="HB100" t="str">
        <f t="shared" si="143"/>
        <v>28.785478113643</v>
      </c>
      <c r="HC100" t="s">
        <v>25</v>
      </c>
      <c r="HD100" t="str">
        <f t="shared" si="136"/>
        <v>( 26 , 28.785478113643 )</v>
      </c>
      <c r="HE100" t="s">
        <v>23</v>
      </c>
      <c r="HF100">
        <f t="shared" si="144"/>
        <v>26</v>
      </c>
      <c r="HG100" t="s">
        <v>24</v>
      </c>
      <c r="HH100" t="str">
        <f t="shared" si="145"/>
        <v>28.590887339234</v>
      </c>
      <c r="HI100" t="s">
        <v>25</v>
      </c>
      <c r="HJ100" t="str">
        <f t="shared" si="137"/>
        <v>( 26 , 28.590887339234 )</v>
      </c>
      <c r="HM100" t="s">
        <v>23</v>
      </c>
      <c r="HN100">
        <f t="shared" si="146"/>
        <v>26</v>
      </c>
      <c r="HO100" t="s">
        <v>24</v>
      </c>
      <c r="HP100" t="str">
        <f t="shared" si="147"/>
        <v>29.4</v>
      </c>
      <c r="HQ100" t="s">
        <v>25</v>
      </c>
      <c r="HR100" t="str">
        <f t="shared" si="138"/>
        <v>( 26 , 29.4 )</v>
      </c>
    </row>
    <row r="101" spans="1:226" x14ac:dyDescent="0.2">
      <c r="A101">
        <v>9</v>
      </c>
      <c r="B101">
        <v>10</v>
      </c>
      <c r="C101">
        <v>0.15</v>
      </c>
      <c r="D101">
        <v>8</v>
      </c>
      <c r="E101" t="s">
        <v>19</v>
      </c>
      <c r="F101">
        <v>1670.94</v>
      </c>
      <c r="G101">
        <v>1348.5650000000001</v>
      </c>
      <c r="H101">
        <v>0.19293032664248849</v>
      </c>
      <c r="I101">
        <v>1200.043262481689</v>
      </c>
      <c r="J101">
        <v>1200</v>
      </c>
      <c r="K101" t="s">
        <v>16</v>
      </c>
      <c r="L101" t="s">
        <v>13</v>
      </c>
      <c r="M101" t="s">
        <v>13</v>
      </c>
      <c r="N101">
        <v>24.388660374144951</v>
      </c>
      <c r="O101">
        <v>28.320459291050948</v>
      </c>
      <c r="P101">
        <v>29.49867201065447</v>
      </c>
      <c r="Q101">
        <v>30.60063888703165</v>
      </c>
      <c r="R101">
        <v>28.734428128052549</v>
      </c>
      <c r="S101">
        <v>21.4462400156591</v>
      </c>
      <c r="T101">
        <v>16.455142921659998</v>
      </c>
      <c r="U101">
        <v>24.694783927522739</v>
      </c>
      <c r="V101">
        <v>26.978772091898051</v>
      </c>
      <c r="W101">
        <v>27.99586838929984</v>
      </c>
      <c r="X101">
        <v>28.254464804360641</v>
      </c>
      <c r="Y101">
        <v>28.09123640489663</v>
      </c>
      <c r="Z101">
        <v>21.15045377330809</v>
      </c>
      <c r="AA101">
        <v>16.02143833593836</v>
      </c>
      <c r="AB101">
        <v>22.78989137115153</v>
      </c>
      <c r="AC101">
        <v>27.261583575683019</v>
      </c>
      <c r="AD101">
        <v>28.214126197017379</v>
      </c>
      <c r="AE101">
        <v>29.816798941110871</v>
      </c>
      <c r="AF101">
        <v>28.549037101755442</v>
      </c>
      <c r="AG101">
        <v>21.313935964033131</v>
      </c>
      <c r="AH101">
        <v>16.20860807470914</v>
      </c>
      <c r="AI101">
        <v>24.615253472652942</v>
      </c>
      <c r="AJ101">
        <v>27.342896400441031</v>
      </c>
      <c r="AK101">
        <v>28.738840139072529</v>
      </c>
      <c r="AL101">
        <v>29.38180630713239</v>
      </c>
      <c r="AM101">
        <v>28.168844036362241</v>
      </c>
      <c r="AN101">
        <v>21.325513685564228</v>
      </c>
      <c r="AO101">
        <v>16.52180640044752</v>
      </c>
      <c r="AP101" t="s">
        <v>13</v>
      </c>
      <c r="AQ101" t="s">
        <v>13</v>
      </c>
      <c r="AR101">
        <v>4.8108895049574683</v>
      </c>
      <c r="AS101">
        <v>5.3843571646991064</v>
      </c>
      <c r="AT101">
        <v>5.5349328401858013</v>
      </c>
      <c r="AU101">
        <v>4.786519700270329</v>
      </c>
      <c r="AV101">
        <v>3.391257299075725</v>
      </c>
      <c r="AW101">
        <v>1.018442541304605</v>
      </c>
      <c r="AX101">
        <v>0</v>
      </c>
      <c r="AY101">
        <v>4.0821345860129634</v>
      </c>
      <c r="AZ101">
        <v>5.2357286603616853</v>
      </c>
      <c r="BA101">
        <v>6.1145976246539746</v>
      </c>
      <c r="BB101">
        <v>4.9123898295832458</v>
      </c>
      <c r="BC101">
        <v>3.3935448251230298</v>
      </c>
      <c r="BD101">
        <v>1.04488020359638</v>
      </c>
      <c r="BE101">
        <v>0</v>
      </c>
      <c r="BF101">
        <v>4.6579400919435567</v>
      </c>
      <c r="BG101">
        <v>5.6737384693688204</v>
      </c>
      <c r="BH101">
        <v>5.7457467160340867</v>
      </c>
      <c r="BI101">
        <v>4.75065138497032</v>
      </c>
      <c r="BJ101">
        <v>3.4504194112482129</v>
      </c>
      <c r="BK101">
        <v>1.0675750946326059</v>
      </c>
      <c r="BL101">
        <v>0</v>
      </c>
      <c r="BM101">
        <v>4.6941212041484466</v>
      </c>
      <c r="BN101">
        <v>5.9970318049074596</v>
      </c>
      <c r="BO101">
        <v>5.9319003386933291</v>
      </c>
      <c r="BP101">
        <v>4.9721530538031109</v>
      </c>
      <c r="BQ101">
        <v>3.441570232552436</v>
      </c>
      <c r="BR101">
        <v>1.0129821617539849</v>
      </c>
      <c r="BS101">
        <v>0</v>
      </c>
      <c r="CY101">
        <v>8</v>
      </c>
      <c r="CZ101" t="s">
        <v>30</v>
      </c>
      <c r="DA101">
        <f t="shared" si="153"/>
        <v>1671</v>
      </c>
      <c r="DB101">
        <f t="shared" si="154"/>
        <v>1349</v>
      </c>
      <c r="DD101" t="s">
        <v>23</v>
      </c>
      <c r="DE101" t="str">
        <f t="shared" si="129"/>
        <v>0.15</v>
      </c>
      <c r="DF101" t="s">
        <v>24</v>
      </c>
      <c r="DG101">
        <f t="shared" si="130"/>
        <v>1671</v>
      </c>
      <c r="DH101" t="s">
        <v>25</v>
      </c>
      <c r="DI101" t="str">
        <f t="shared" si="127"/>
        <v>( 0.15 , 1671 )</v>
      </c>
      <c r="DK101" t="s">
        <v>23</v>
      </c>
      <c r="DL101" t="str">
        <f t="shared" si="131"/>
        <v>0.15</v>
      </c>
      <c r="DM101" t="s">
        <v>24</v>
      </c>
      <c r="DN101">
        <f t="shared" si="132"/>
        <v>1349</v>
      </c>
      <c r="DO101" t="s">
        <v>25</v>
      </c>
      <c r="DP101" t="str">
        <f t="shared" si="128"/>
        <v>( 0.15 , 1349 )</v>
      </c>
      <c r="GI101">
        <v>21.498693875140052</v>
      </c>
      <c r="GJ101">
        <v>21.572707372736506</v>
      </c>
      <c r="GK101">
        <v>21.408198638651836</v>
      </c>
      <c r="GL101">
        <f t="shared" ref="GL101:GL102" si="156">$DZ$16</f>
        <v>29.4</v>
      </c>
      <c r="GN101" t="s">
        <v>289</v>
      </c>
      <c r="GO101" t="s">
        <v>290</v>
      </c>
      <c r="GP101" t="s">
        <v>291</v>
      </c>
      <c r="GQ101" t="s">
        <v>208</v>
      </c>
      <c r="GR101" t="s">
        <v>23</v>
      </c>
      <c r="GS101">
        <f t="shared" si="140"/>
        <v>27</v>
      </c>
      <c r="GT101" t="s">
        <v>24</v>
      </c>
      <c r="GU101" t="str">
        <f t="shared" si="141"/>
        <v>21.4986938751401</v>
      </c>
      <c r="GV101" t="s">
        <v>25</v>
      </c>
      <c r="GW101" t="str">
        <f t="shared" si="135"/>
        <v>( 27 , 21.4986938751401 )</v>
      </c>
      <c r="GY101" t="s">
        <v>23</v>
      </c>
      <c r="GZ101">
        <f t="shared" si="142"/>
        <v>27</v>
      </c>
      <c r="HA101" t="s">
        <v>24</v>
      </c>
      <c r="HB101" t="str">
        <f t="shared" si="143"/>
        <v>21.5727073727365</v>
      </c>
      <c r="HC101" t="s">
        <v>25</v>
      </c>
      <c r="HD101" t="str">
        <f t="shared" si="136"/>
        <v>( 27 , 21.5727073727365 )</v>
      </c>
      <c r="HE101" t="s">
        <v>23</v>
      </c>
      <c r="HF101">
        <f t="shared" si="144"/>
        <v>27</v>
      </c>
      <c r="HG101" t="s">
        <v>24</v>
      </c>
      <c r="HH101" t="str">
        <f t="shared" si="145"/>
        <v>21.4081986386518</v>
      </c>
      <c r="HI101" t="s">
        <v>25</v>
      </c>
      <c r="HJ101" t="str">
        <f t="shared" si="137"/>
        <v>( 27 , 21.4081986386518 )</v>
      </c>
      <c r="HM101" t="s">
        <v>23</v>
      </c>
      <c r="HN101">
        <f t="shared" si="146"/>
        <v>27</v>
      </c>
      <c r="HO101" t="s">
        <v>24</v>
      </c>
      <c r="HP101" t="str">
        <f t="shared" si="147"/>
        <v>29.4</v>
      </c>
      <c r="HQ101" t="s">
        <v>25</v>
      </c>
      <c r="HR101" t="str">
        <f t="shared" si="138"/>
        <v>( 27 , 29.4 )</v>
      </c>
    </row>
    <row r="102" spans="1:226" x14ac:dyDescent="0.2">
      <c r="A102">
        <v>9</v>
      </c>
      <c r="B102">
        <v>10</v>
      </c>
      <c r="C102">
        <v>0.15</v>
      </c>
      <c r="D102">
        <v>9</v>
      </c>
      <c r="E102" t="s">
        <v>19</v>
      </c>
      <c r="F102">
        <v>1068.4849944691009</v>
      </c>
      <c r="G102">
        <v>847.03</v>
      </c>
      <c r="H102">
        <v>0.2072607435906344</v>
      </c>
      <c r="I102">
        <v>1200.3870620727539</v>
      </c>
      <c r="J102">
        <v>1200</v>
      </c>
      <c r="K102" t="s">
        <v>16</v>
      </c>
      <c r="L102" t="s">
        <v>13</v>
      </c>
      <c r="M102" t="s">
        <v>13</v>
      </c>
      <c r="N102">
        <v>24.806809111738389</v>
      </c>
      <c r="O102">
        <v>28.886858852973479</v>
      </c>
      <c r="P102">
        <v>29.83136088422118</v>
      </c>
      <c r="Q102">
        <v>30.205458113613879</v>
      </c>
      <c r="R102">
        <v>28.621617117647919</v>
      </c>
      <c r="S102">
        <v>20.94050605969619</v>
      </c>
      <c r="T102">
        <v>15.878400800738349</v>
      </c>
      <c r="U102">
        <v>22.430700235818321</v>
      </c>
      <c r="V102">
        <v>26.073449015396811</v>
      </c>
      <c r="W102">
        <v>27.41472900125223</v>
      </c>
      <c r="X102">
        <v>28.39309550012057</v>
      </c>
      <c r="Y102">
        <v>27.111353340375</v>
      </c>
      <c r="Z102">
        <v>20.063249615327869</v>
      </c>
      <c r="AA102">
        <v>15.19833815759719</v>
      </c>
      <c r="AB102">
        <v>22.482490262187241</v>
      </c>
      <c r="AC102">
        <v>27.059738692944471</v>
      </c>
      <c r="AD102">
        <v>28.291565510838939</v>
      </c>
      <c r="AE102">
        <v>28.743288894620239</v>
      </c>
      <c r="AF102">
        <v>28.020659919050519</v>
      </c>
      <c r="AG102">
        <v>20.53886814412613</v>
      </c>
      <c r="AH102">
        <v>15.547517744734259</v>
      </c>
      <c r="AI102">
        <v>22.490279665707611</v>
      </c>
      <c r="AJ102">
        <v>27.115696194991489</v>
      </c>
      <c r="AK102">
        <v>28.598749539280099</v>
      </c>
      <c r="AL102">
        <v>28.816626319457061</v>
      </c>
      <c r="AM102">
        <v>28.205803073144139</v>
      </c>
      <c r="AN102">
        <v>21.012405866320631</v>
      </c>
      <c r="AO102">
        <v>15.875803001954219</v>
      </c>
      <c r="AP102" t="s">
        <v>13</v>
      </c>
      <c r="AQ102" t="s">
        <v>13</v>
      </c>
      <c r="AR102">
        <v>4.4578434971742578</v>
      </c>
      <c r="AS102">
        <v>5.5020535173838159</v>
      </c>
      <c r="AT102">
        <v>5.4592981660666133</v>
      </c>
      <c r="AU102">
        <v>4.3551894889668992</v>
      </c>
      <c r="AV102">
        <v>3.2351005730804019</v>
      </c>
      <c r="AW102">
        <v>1.0343171169472229</v>
      </c>
      <c r="AX102">
        <v>0</v>
      </c>
      <c r="AY102">
        <v>4.543153281172696</v>
      </c>
      <c r="AZ102">
        <v>5.7035898543783983</v>
      </c>
      <c r="BA102">
        <v>5.0636350286771927</v>
      </c>
      <c r="BB102">
        <v>4.2867458763402571</v>
      </c>
      <c r="BC102">
        <v>3.2166450903335368</v>
      </c>
      <c r="BD102">
        <v>0.98831544063830112</v>
      </c>
      <c r="BE102">
        <v>0</v>
      </c>
      <c r="BF102">
        <v>4.5409680916776729</v>
      </c>
      <c r="BG102">
        <v>5.5539823571096179</v>
      </c>
      <c r="BH102">
        <v>5.5720617080470838</v>
      </c>
      <c r="BI102">
        <v>4.2517985562508036</v>
      </c>
      <c r="BJ102">
        <v>3.3254283731359129</v>
      </c>
      <c r="BK102">
        <v>1.126599214655982</v>
      </c>
      <c r="BL102">
        <v>0</v>
      </c>
      <c r="BM102">
        <v>4.3679768265997234</v>
      </c>
      <c r="BN102">
        <v>5.9979091024920166</v>
      </c>
      <c r="BO102">
        <v>5.5890516524181519</v>
      </c>
      <c r="BP102">
        <v>4.6230227073118666</v>
      </c>
      <c r="BQ102">
        <v>3.2234121611771789</v>
      </c>
      <c r="BR102">
        <v>0.92030512129077113</v>
      </c>
      <c r="BS102">
        <v>0</v>
      </c>
      <c r="CY102">
        <v>9</v>
      </c>
      <c r="CZ102" t="s">
        <v>30</v>
      </c>
      <c r="DA102">
        <f t="shared" si="153"/>
        <v>1068</v>
      </c>
      <c r="DB102">
        <f t="shared" si="154"/>
        <v>847</v>
      </c>
      <c r="DD102" t="s">
        <v>23</v>
      </c>
      <c r="DE102" t="str">
        <f t="shared" si="129"/>
        <v>0.15</v>
      </c>
      <c r="DF102" t="s">
        <v>24</v>
      </c>
      <c r="DG102">
        <f t="shared" si="130"/>
        <v>1068</v>
      </c>
      <c r="DH102" t="s">
        <v>25</v>
      </c>
      <c r="DI102" t="str">
        <f t="shared" si="127"/>
        <v>( 0.15 , 1068 )</v>
      </c>
      <c r="DK102" t="s">
        <v>23</v>
      </c>
      <c r="DL102" t="str">
        <f t="shared" si="131"/>
        <v>0.15</v>
      </c>
      <c r="DM102" t="s">
        <v>24</v>
      </c>
      <c r="DN102">
        <f t="shared" si="132"/>
        <v>847</v>
      </c>
      <c r="DO102" t="s">
        <v>25</v>
      </c>
      <c r="DP102" t="str">
        <f t="shared" si="128"/>
        <v>( 0.15 , 847 )</v>
      </c>
      <c r="GI102">
        <v>16.506735992304119</v>
      </c>
      <c r="GJ102">
        <v>16.56114025758578</v>
      </c>
      <c r="GK102">
        <v>16.391823777617734</v>
      </c>
      <c r="GL102">
        <f t="shared" si="156"/>
        <v>29.4</v>
      </c>
      <c r="GN102" t="s">
        <v>292</v>
      </c>
      <c r="GO102" t="s">
        <v>293</v>
      </c>
      <c r="GP102" t="s">
        <v>294</v>
      </c>
      <c r="GQ102" t="s">
        <v>208</v>
      </c>
      <c r="GR102" t="s">
        <v>23</v>
      </c>
      <c r="GS102">
        <f t="shared" si="140"/>
        <v>28</v>
      </c>
      <c r="GT102" t="s">
        <v>24</v>
      </c>
      <c r="GU102" t="str">
        <f t="shared" si="141"/>
        <v>16.5067359923041</v>
      </c>
      <c r="GV102" t="s">
        <v>25</v>
      </c>
      <c r="GW102" t="str">
        <f t="shared" si="135"/>
        <v>( 28 , 16.5067359923041 )</v>
      </c>
      <c r="GY102" t="s">
        <v>23</v>
      </c>
      <c r="GZ102">
        <f t="shared" si="142"/>
        <v>28</v>
      </c>
      <c r="HA102" t="s">
        <v>24</v>
      </c>
      <c r="HB102" t="str">
        <f t="shared" si="143"/>
        <v>16.5611402575858</v>
      </c>
      <c r="HC102" t="s">
        <v>25</v>
      </c>
      <c r="HD102" t="str">
        <f t="shared" si="136"/>
        <v>( 28 , 16.5611402575858 )</v>
      </c>
      <c r="HE102" t="s">
        <v>23</v>
      </c>
      <c r="HF102">
        <f t="shared" si="144"/>
        <v>28</v>
      </c>
      <c r="HG102" t="s">
        <v>24</v>
      </c>
      <c r="HH102" t="str">
        <f t="shared" si="145"/>
        <v>16.3918237776177</v>
      </c>
      <c r="HI102" t="s">
        <v>25</v>
      </c>
      <c r="HJ102" t="str">
        <f t="shared" si="137"/>
        <v>( 28 , 16.3918237776177 )</v>
      </c>
      <c r="HM102" t="s">
        <v>23</v>
      </c>
      <c r="HN102">
        <f t="shared" si="146"/>
        <v>28</v>
      </c>
      <c r="HO102" t="s">
        <v>24</v>
      </c>
      <c r="HP102" t="str">
        <f t="shared" si="147"/>
        <v>29.4</v>
      </c>
      <c r="HQ102" t="s">
        <v>25</v>
      </c>
      <c r="HR102" t="str">
        <f t="shared" si="138"/>
        <v>( 28 , 29.4 )</v>
      </c>
    </row>
    <row r="103" spans="1:226" x14ac:dyDescent="0.2">
      <c r="A103">
        <v>9</v>
      </c>
      <c r="B103">
        <v>10</v>
      </c>
      <c r="C103">
        <v>0.15</v>
      </c>
      <c r="D103">
        <v>10</v>
      </c>
      <c r="E103" t="s">
        <v>19</v>
      </c>
      <c r="F103">
        <v>850.56999999999994</v>
      </c>
      <c r="G103">
        <v>763.69567687619497</v>
      </c>
      <c r="H103">
        <v>0.10213659442938849</v>
      </c>
      <c r="I103">
        <v>1200.0382881164551</v>
      </c>
      <c r="J103">
        <v>1200</v>
      </c>
      <c r="K103" t="s">
        <v>16</v>
      </c>
      <c r="L103" t="s">
        <v>13</v>
      </c>
      <c r="M103" t="s">
        <v>13</v>
      </c>
      <c r="N103">
        <v>23.884505426594689</v>
      </c>
      <c r="O103">
        <v>29.416241303387789</v>
      </c>
      <c r="P103">
        <v>30.85714597988467</v>
      </c>
      <c r="Q103">
        <v>31.236985756493819</v>
      </c>
      <c r="R103">
        <v>28.968443079389939</v>
      </c>
      <c r="S103">
        <v>21.61681486171053</v>
      </c>
      <c r="T103">
        <v>16.654191541430681</v>
      </c>
      <c r="U103">
        <v>22.332859667755319</v>
      </c>
      <c r="V103">
        <v>28.157022463535981</v>
      </c>
      <c r="W103">
        <v>29.99019196409543</v>
      </c>
      <c r="X103">
        <v>30.03714873404396</v>
      </c>
      <c r="Y103">
        <v>28.292230383118021</v>
      </c>
      <c r="Z103">
        <v>21.066491926267961</v>
      </c>
      <c r="AA103">
        <v>16.17272348221573</v>
      </c>
      <c r="AB103">
        <v>22.565665492536471</v>
      </c>
      <c r="AC103">
        <v>28.139031154601359</v>
      </c>
      <c r="AD103">
        <v>29.538830986847749</v>
      </c>
      <c r="AE103">
        <v>29.997876753221391</v>
      </c>
      <c r="AF103">
        <v>28.618974115731781</v>
      </c>
      <c r="AG103">
        <v>20.806594033566888</v>
      </c>
      <c r="AH103">
        <v>15.76950675673722</v>
      </c>
      <c r="AI103">
        <v>21.884178532803691</v>
      </c>
      <c r="AJ103">
        <v>27.854180162040709</v>
      </c>
      <c r="AK103">
        <v>30.008022449243509</v>
      </c>
      <c r="AL103">
        <v>30.71167976870327</v>
      </c>
      <c r="AM103">
        <v>29.032518105291661</v>
      </c>
      <c r="AN103">
        <v>21.69608801465105</v>
      </c>
      <c r="AO103">
        <v>16.847845210462111</v>
      </c>
      <c r="AP103" t="s">
        <v>13</v>
      </c>
      <c r="AQ103" t="s">
        <v>13</v>
      </c>
      <c r="AR103">
        <v>4.6874353801202364</v>
      </c>
      <c r="AS103">
        <v>5.7481872804061176</v>
      </c>
      <c r="AT103">
        <v>5.7334408219976893</v>
      </c>
      <c r="AU103">
        <v>5.2231171077093537</v>
      </c>
      <c r="AV103">
        <v>3.422649313001044</v>
      </c>
      <c r="AW103">
        <v>0.93800625764906242</v>
      </c>
      <c r="AX103">
        <v>0</v>
      </c>
      <c r="AY103">
        <v>4.8783003840164358</v>
      </c>
      <c r="AZ103">
        <v>5.8480786810962737</v>
      </c>
      <c r="BA103">
        <v>5.8202023678341019</v>
      </c>
      <c r="BB103">
        <v>4.8673558546704871</v>
      </c>
      <c r="BC103">
        <v>3.1640508303530881</v>
      </c>
      <c r="BD103">
        <v>0.88339528824561442</v>
      </c>
      <c r="BE103">
        <v>0</v>
      </c>
      <c r="BF103">
        <v>4.3735138310379336</v>
      </c>
      <c r="BG103">
        <v>6.0547602946850931</v>
      </c>
      <c r="BH103">
        <v>5.345919140753292</v>
      </c>
      <c r="BI103">
        <v>4.4614522186968024</v>
      </c>
      <c r="BJ103">
        <v>3.4138673716043928</v>
      </c>
      <c r="BK103">
        <v>1.0395161005608911</v>
      </c>
      <c r="BL103">
        <v>0</v>
      </c>
      <c r="BM103">
        <v>5.0436279869821972</v>
      </c>
      <c r="BN103">
        <v>6.1481713007113852</v>
      </c>
      <c r="BO103">
        <v>6.0685240255014374</v>
      </c>
      <c r="BP103">
        <v>4.9175098773242638</v>
      </c>
      <c r="BQ103">
        <v>3.3878524761905191</v>
      </c>
      <c r="BR103">
        <v>0.99200607797376483</v>
      </c>
      <c r="BS103">
        <v>0</v>
      </c>
      <c r="CY103">
        <v>10</v>
      </c>
      <c r="CZ103" t="s">
        <v>30</v>
      </c>
      <c r="DA103">
        <f t="shared" si="153"/>
        <v>851</v>
      </c>
      <c r="DB103">
        <f t="shared" si="154"/>
        <v>764</v>
      </c>
      <c r="DD103" t="s">
        <v>23</v>
      </c>
      <c r="DE103" t="str">
        <f t="shared" si="129"/>
        <v>0.15</v>
      </c>
      <c r="DF103" t="s">
        <v>24</v>
      </c>
      <c r="DG103">
        <f t="shared" si="130"/>
        <v>851</v>
      </c>
      <c r="DH103" t="s">
        <v>25</v>
      </c>
      <c r="DI103" t="str">
        <f t="shared" si="127"/>
        <v>( 0.15 , 851 )</v>
      </c>
      <c r="DK103" t="s">
        <v>23</v>
      </c>
      <c r="DL103" t="str">
        <f t="shared" si="131"/>
        <v>0.15</v>
      </c>
      <c r="DM103" t="s">
        <v>24</v>
      </c>
      <c r="DN103">
        <f t="shared" si="132"/>
        <v>764</v>
      </c>
      <c r="DO103" t="s">
        <v>25</v>
      </c>
      <c r="DP103" t="str">
        <f t="shared" si="128"/>
        <v>( 0.15 , 764 )</v>
      </c>
    </row>
    <row r="104" spans="1:226" x14ac:dyDescent="0.2">
      <c r="A104">
        <v>9</v>
      </c>
      <c r="B104">
        <v>10</v>
      </c>
      <c r="C104">
        <v>0.15</v>
      </c>
      <c r="D104">
        <v>11</v>
      </c>
      <c r="E104" t="s">
        <v>19</v>
      </c>
      <c r="F104">
        <v>1076.8800000000001</v>
      </c>
      <c r="G104">
        <v>983.52023687753547</v>
      </c>
      <c r="H104">
        <v>8.6694676400772996E-2</v>
      </c>
      <c r="I104">
        <v>1200.088716506958</v>
      </c>
      <c r="J104">
        <v>1200</v>
      </c>
      <c r="K104" t="s">
        <v>16</v>
      </c>
      <c r="L104" t="s">
        <v>13</v>
      </c>
      <c r="M104" t="s">
        <v>13</v>
      </c>
      <c r="N104">
        <v>25.22401667542707</v>
      </c>
      <c r="O104">
        <v>29.553691400289029</v>
      </c>
      <c r="P104">
        <v>29.87013537275034</v>
      </c>
      <c r="Q104">
        <v>29.86989209579588</v>
      </c>
      <c r="R104">
        <v>28.60700784896445</v>
      </c>
      <c r="S104">
        <v>21.36427685098398</v>
      </c>
      <c r="T104">
        <v>16.2594014816118</v>
      </c>
      <c r="U104">
        <v>23.479296386552509</v>
      </c>
      <c r="V104">
        <v>27.854807248301992</v>
      </c>
      <c r="W104">
        <v>29.599414004104371</v>
      </c>
      <c r="X104">
        <v>30.1293366528785</v>
      </c>
      <c r="Y104">
        <v>28.79354938150302</v>
      </c>
      <c r="Z104">
        <v>21.828430379682569</v>
      </c>
      <c r="AA104">
        <v>16.791337642071529</v>
      </c>
      <c r="AB104">
        <v>23.61053974232507</v>
      </c>
      <c r="AC104">
        <v>28.48524554984877</v>
      </c>
      <c r="AD104">
        <v>29.412811037084101</v>
      </c>
      <c r="AE104">
        <v>29.850966095429921</v>
      </c>
      <c r="AF104">
        <v>28.9399057697938</v>
      </c>
      <c r="AG104">
        <v>21.52506822899829</v>
      </c>
      <c r="AH104">
        <v>16.30295117087713</v>
      </c>
      <c r="AI104">
        <v>23.761101305080729</v>
      </c>
      <c r="AJ104">
        <v>28.251408153498922</v>
      </c>
      <c r="AK104">
        <v>29.392199547777668</v>
      </c>
      <c r="AL104">
        <v>29.788642386838209</v>
      </c>
      <c r="AM104">
        <v>28.944317110952468</v>
      </c>
      <c r="AN104">
        <v>21.85957322748672</v>
      </c>
      <c r="AO104">
        <v>16.748674473746789</v>
      </c>
      <c r="AP104" t="s">
        <v>13</v>
      </c>
      <c r="AQ104" t="s">
        <v>13</v>
      </c>
      <c r="AR104">
        <v>4.7637749336651449</v>
      </c>
      <c r="AS104">
        <v>5.6622793715472977</v>
      </c>
      <c r="AT104">
        <v>5.7004803381278144</v>
      </c>
      <c r="AU104">
        <v>4.8527539236553201</v>
      </c>
      <c r="AV104">
        <v>3.336366531142358</v>
      </c>
      <c r="AW104">
        <v>0.98643468324781203</v>
      </c>
      <c r="AX104">
        <v>0</v>
      </c>
      <c r="AY104">
        <v>5.1815956240894057</v>
      </c>
      <c r="AZ104">
        <v>6.3045168317651701</v>
      </c>
      <c r="BA104">
        <v>5.9475958663939306</v>
      </c>
      <c r="BB104">
        <v>4.9128907208400214</v>
      </c>
      <c r="BC104">
        <v>3.3891125853709818</v>
      </c>
      <c r="BD104">
        <v>0.98947808502295731</v>
      </c>
      <c r="BE104">
        <v>0</v>
      </c>
      <c r="BF104">
        <v>4.7648034706820308</v>
      </c>
      <c r="BG104">
        <v>5.7248514317718957</v>
      </c>
      <c r="BH104">
        <v>5.6749716760458089</v>
      </c>
      <c r="BI104">
        <v>4.7729502307855283</v>
      </c>
      <c r="BJ104">
        <v>3.4347932362162932</v>
      </c>
      <c r="BK104">
        <v>1.0544557665473111</v>
      </c>
      <c r="BL104">
        <v>0</v>
      </c>
      <c r="BM104">
        <v>4.8000199094634528</v>
      </c>
      <c r="BN104">
        <v>6.0566981231581849</v>
      </c>
      <c r="BO104">
        <v>6.0156940260141987</v>
      </c>
      <c r="BP104">
        <v>4.8860025364674522</v>
      </c>
      <c r="BQ104">
        <v>3.4399194789595811</v>
      </c>
      <c r="BR104">
        <v>1.0250495602889531</v>
      </c>
      <c r="BS104">
        <v>0</v>
      </c>
      <c r="CY104">
        <v>11</v>
      </c>
      <c r="CZ104" t="s">
        <v>30</v>
      </c>
      <c r="DA104">
        <f t="shared" si="153"/>
        <v>1077</v>
      </c>
      <c r="DB104">
        <f t="shared" si="154"/>
        <v>984</v>
      </c>
      <c r="DD104" t="s">
        <v>23</v>
      </c>
      <c r="DE104" t="str">
        <f t="shared" si="129"/>
        <v>0.15</v>
      </c>
      <c r="DF104" t="s">
        <v>24</v>
      </c>
      <c r="DG104">
        <f t="shared" si="130"/>
        <v>1077</v>
      </c>
      <c r="DH104" t="s">
        <v>25</v>
      </c>
      <c r="DI104" t="str">
        <f t="shared" si="127"/>
        <v>( 0.15 , 1077 )</v>
      </c>
      <c r="DK104" t="s">
        <v>23</v>
      </c>
      <c r="DL104" t="str">
        <f t="shared" si="131"/>
        <v>0.15</v>
      </c>
      <c r="DM104" t="s">
        <v>24</v>
      </c>
      <c r="DN104">
        <f t="shared" si="132"/>
        <v>984</v>
      </c>
      <c r="DO104" t="s">
        <v>25</v>
      </c>
      <c r="DP104" t="str">
        <f t="shared" si="128"/>
        <v>( 0.15 , 984 )</v>
      </c>
      <c r="GH104" t="s">
        <v>15</v>
      </c>
      <c r="GI104" t="s">
        <v>50</v>
      </c>
      <c r="GJ104" t="s">
        <v>48</v>
      </c>
      <c r="GK104" t="s">
        <v>49</v>
      </c>
      <c r="GL104" t="s">
        <v>207</v>
      </c>
      <c r="GN104" t="s">
        <v>50</v>
      </c>
      <c r="GO104" t="s">
        <v>48</v>
      </c>
      <c r="GP104" t="s">
        <v>49</v>
      </c>
      <c r="GQ104" t="s">
        <v>207</v>
      </c>
      <c r="GS104" t="s">
        <v>50</v>
      </c>
      <c r="GY104" t="s">
        <v>48</v>
      </c>
      <c r="HF104" t="s">
        <v>49</v>
      </c>
      <c r="HN104" t="s">
        <v>207</v>
      </c>
    </row>
    <row r="105" spans="1:226" x14ac:dyDescent="0.2">
      <c r="A105">
        <v>9</v>
      </c>
      <c r="B105">
        <v>10</v>
      </c>
      <c r="C105">
        <v>0.15</v>
      </c>
      <c r="D105">
        <v>12</v>
      </c>
      <c r="E105" t="s">
        <v>19</v>
      </c>
      <c r="F105">
        <v>1137.55</v>
      </c>
      <c r="G105">
        <v>984.45500000000004</v>
      </c>
      <c r="H105">
        <v>0.13458309524856041</v>
      </c>
      <c r="I105">
        <v>1200.067138671875</v>
      </c>
      <c r="J105">
        <v>1200</v>
      </c>
      <c r="K105" t="s">
        <v>16</v>
      </c>
      <c r="L105" t="s">
        <v>13</v>
      </c>
      <c r="M105" t="s">
        <v>13</v>
      </c>
      <c r="N105">
        <v>25.526518137974101</v>
      </c>
      <c r="O105">
        <v>27.95479492787593</v>
      </c>
      <c r="P105">
        <v>28.981621126202199</v>
      </c>
      <c r="Q105">
        <v>30.161201895247221</v>
      </c>
      <c r="R105">
        <v>28.571875835993069</v>
      </c>
      <c r="S105">
        <v>20.988065494225459</v>
      </c>
      <c r="T105">
        <v>15.898144425156049</v>
      </c>
      <c r="U105">
        <v>23.488957874172169</v>
      </c>
      <c r="V105">
        <v>27.273141391187249</v>
      </c>
      <c r="W105">
        <v>28.27456473093088</v>
      </c>
      <c r="X105">
        <v>28.516342017325002</v>
      </c>
      <c r="Y105">
        <v>27.339257628148651</v>
      </c>
      <c r="Z105">
        <v>20.35579635808574</v>
      </c>
      <c r="AA105">
        <v>15.54939507464246</v>
      </c>
      <c r="AB105">
        <v>23.49413698098499</v>
      </c>
      <c r="AC105">
        <v>26.780605092764208</v>
      </c>
      <c r="AD105">
        <v>28.692357765236348</v>
      </c>
      <c r="AE105">
        <v>28.90036852963075</v>
      </c>
      <c r="AF105">
        <v>28.434988919410561</v>
      </c>
      <c r="AG105">
        <v>21.038540033135959</v>
      </c>
      <c r="AH105">
        <v>15.94317229926968</v>
      </c>
      <c r="AI105">
        <v>23.870810581077539</v>
      </c>
      <c r="AJ105">
        <v>27.888097949805701</v>
      </c>
      <c r="AK105">
        <v>28.45576967868173</v>
      </c>
      <c r="AL105">
        <v>29.021847035729159</v>
      </c>
      <c r="AM105">
        <v>28.060608651217009</v>
      </c>
      <c r="AN105">
        <v>20.57043891515919</v>
      </c>
      <c r="AO105">
        <v>15.5421889029134</v>
      </c>
      <c r="AP105" t="s">
        <v>13</v>
      </c>
      <c r="AQ105" t="s">
        <v>13</v>
      </c>
      <c r="AR105">
        <v>4.4306079351811158</v>
      </c>
      <c r="AS105">
        <v>5.4915516912040978</v>
      </c>
      <c r="AT105">
        <v>5.3489775230929659</v>
      </c>
      <c r="AU105">
        <v>4.7500693635640667</v>
      </c>
      <c r="AV105">
        <v>3.278908110022611</v>
      </c>
      <c r="AW105">
        <v>0.91344030947898913</v>
      </c>
      <c r="AX105">
        <v>0</v>
      </c>
      <c r="AY105">
        <v>4.1443461917922937</v>
      </c>
      <c r="AZ105">
        <v>6.0096002602497407</v>
      </c>
      <c r="BA105">
        <v>5.6862492647278833</v>
      </c>
      <c r="BB105">
        <v>4.5436043486148714</v>
      </c>
      <c r="BC105">
        <v>3.4030810021096189</v>
      </c>
      <c r="BD105">
        <v>1.0418934805458939</v>
      </c>
      <c r="BE105">
        <v>0</v>
      </c>
      <c r="BF105">
        <v>4.8297653110760477</v>
      </c>
      <c r="BG105">
        <v>5.8080153789282507</v>
      </c>
      <c r="BH105">
        <v>5.5843325857324748</v>
      </c>
      <c r="BI105">
        <v>4.4339936625302814</v>
      </c>
      <c r="BJ105">
        <v>3.4081625573809449</v>
      </c>
      <c r="BK105">
        <v>1.1116273945275319</v>
      </c>
      <c r="BL105">
        <v>0</v>
      </c>
      <c r="BM105">
        <v>4.4463267668342192</v>
      </c>
      <c r="BN105">
        <v>5.6795506813333976</v>
      </c>
      <c r="BO105">
        <v>5.5696190189949064</v>
      </c>
      <c r="BP105">
        <v>4.7122539201123486</v>
      </c>
      <c r="BQ105">
        <v>2.9996485926755012</v>
      </c>
      <c r="BR105">
        <v>0.76106887834819203</v>
      </c>
      <c r="BS105">
        <v>0</v>
      </c>
      <c r="CY105">
        <v>12</v>
      </c>
      <c r="CZ105" t="s">
        <v>30</v>
      </c>
      <c r="DA105">
        <f t="shared" si="153"/>
        <v>1138</v>
      </c>
      <c r="DB105">
        <f t="shared" si="154"/>
        <v>984</v>
      </c>
      <c r="DD105" t="s">
        <v>23</v>
      </c>
      <c r="DE105" t="str">
        <f t="shared" si="129"/>
        <v>0.15</v>
      </c>
      <c r="DF105" t="s">
        <v>24</v>
      </c>
      <c r="DG105">
        <f t="shared" si="130"/>
        <v>1138</v>
      </c>
      <c r="DH105" t="s">
        <v>25</v>
      </c>
      <c r="DI105" t="str">
        <f t="shared" si="127"/>
        <v>( 0.15 , 1138 )</v>
      </c>
      <c r="DK105" t="s">
        <v>23</v>
      </c>
      <c r="DL105" t="str">
        <f t="shared" si="131"/>
        <v>0.15</v>
      </c>
      <c r="DM105" t="s">
        <v>24</v>
      </c>
      <c r="DN105">
        <f t="shared" si="132"/>
        <v>984</v>
      </c>
      <c r="DO105" t="s">
        <v>25</v>
      </c>
      <c r="DP105" t="str">
        <f t="shared" si="128"/>
        <v>( 0.15 , 984 )</v>
      </c>
      <c r="GI105" cm="1">
        <f t="array" ref="GI105:GI132">TRANSPOSE(FF26:GG26)</f>
        <v>4.704446375632136</v>
      </c>
      <c r="GJ105" cm="1">
        <f t="array" ref="GJ105:GJ132">TRANSPOSE(FF27:GG27)</f>
        <v>4.786122507495735</v>
      </c>
      <c r="GK105" cm="1">
        <f t="array" ref="GK105:GK132">TRANSPOSE(FF28:GG28)</f>
        <v>4.5528705898692436</v>
      </c>
      <c r="GL105">
        <f>$DZ$17</f>
        <v>6.6</v>
      </c>
      <c r="GN105" t="s">
        <v>295</v>
      </c>
      <c r="GO105" t="s">
        <v>296</v>
      </c>
      <c r="GP105" t="s">
        <v>297</v>
      </c>
      <c r="GQ105" t="s">
        <v>209</v>
      </c>
      <c r="GR105" t="s">
        <v>23</v>
      </c>
      <c r="GS105">
        <f>GS44</f>
        <v>1</v>
      </c>
      <c r="GT105" t="s">
        <v>24</v>
      </c>
      <c r="GU105" t="str">
        <f>GN105</f>
        <v>4.70444637563214</v>
      </c>
      <c r="GV105" t="s">
        <v>25</v>
      </c>
      <c r="GW105" t="str">
        <f>GR105&amp;" "&amp;GS105&amp;" "&amp;GT105&amp;" "&amp;GU105&amp;" "&amp;GV105</f>
        <v>( 1 , 4.70444637563214 )</v>
      </c>
      <c r="GY105" t="s">
        <v>23</v>
      </c>
      <c r="GZ105">
        <f>GS105</f>
        <v>1</v>
      </c>
      <c r="HA105" t="s">
        <v>24</v>
      </c>
      <c r="HB105" t="str">
        <f>GO105</f>
        <v>4.78612250749573</v>
      </c>
      <c r="HC105" t="s">
        <v>25</v>
      </c>
      <c r="HD105" t="str">
        <f t="shared" ref="HD105:HD132" si="157">GY105&amp;" "&amp;GZ105&amp;" "&amp;HA105&amp;" "&amp;HB105&amp;" "&amp;HC105</f>
        <v>( 1 , 4.78612250749573 )</v>
      </c>
      <c r="HE105" t="s">
        <v>23</v>
      </c>
      <c r="HF105">
        <f>GS105</f>
        <v>1</v>
      </c>
      <c r="HG105" t="s">
        <v>24</v>
      </c>
      <c r="HH105" t="str">
        <f>GP105</f>
        <v>4.55287058986924</v>
      </c>
      <c r="HI105" t="s">
        <v>25</v>
      </c>
      <c r="HJ105" t="str">
        <f t="shared" ref="HJ105:HJ132" si="158">HE105&amp;" "&amp;HF105&amp;" "&amp;HG105&amp;" "&amp;HH105&amp;" "&amp;HI105</f>
        <v>( 1 , 4.55287058986924 )</v>
      </c>
      <c r="HM105" t="s">
        <v>23</v>
      </c>
      <c r="HN105">
        <f>GS105</f>
        <v>1</v>
      </c>
      <c r="HO105" t="s">
        <v>24</v>
      </c>
      <c r="HP105" t="str">
        <f>GQ105</f>
        <v>6.6</v>
      </c>
      <c r="HQ105" t="s">
        <v>25</v>
      </c>
      <c r="HR105" t="str">
        <f t="shared" ref="HR105:HR132" si="159">HM105&amp;" "&amp;HN105&amp;" "&amp;HO105&amp;" "&amp;HP105&amp;" "&amp;HQ105</f>
        <v>( 1 , 6.6 )</v>
      </c>
    </row>
    <row r="106" spans="1:226" x14ac:dyDescent="0.2">
      <c r="A106">
        <v>9</v>
      </c>
      <c r="B106">
        <v>10</v>
      </c>
      <c r="C106">
        <v>0.15</v>
      </c>
      <c r="D106">
        <v>13</v>
      </c>
      <c r="E106" t="s">
        <v>19</v>
      </c>
      <c r="F106">
        <v>943.81999999999994</v>
      </c>
      <c r="G106">
        <v>921</v>
      </c>
      <c r="H106">
        <v>2.4178339090080669E-2</v>
      </c>
      <c r="I106">
        <v>1200.02635383606</v>
      </c>
      <c r="J106">
        <v>1200</v>
      </c>
      <c r="K106" t="s">
        <v>16</v>
      </c>
      <c r="L106" t="s">
        <v>13</v>
      </c>
      <c r="M106" t="s">
        <v>13</v>
      </c>
      <c r="N106">
        <v>25.03289626542486</v>
      </c>
      <c r="O106">
        <v>29.192245333232929</v>
      </c>
      <c r="P106">
        <v>30.04731762563555</v>
      </c>
      <c r="Q106">
        <v>29.988370566636359</v>
      </c>
      <c r="R106">
        <v>28.44327870689332</v>
      </c>
      <c r="S106">
        <v>21.28950199652953</v>
      </c>
      <c r="T106">
        <v>16.230809114239712</v>
      </c>
      <c r="U106">
        <v>23.44324886658756</v>
      </c>
      <c r="V106">
        <v>27.221912674761899</v>
      </c>
      <c r="W106">
        <v>29.047275502825631</v>
      </c>
      <c r="X106">
        <v>29.91197597996867</v>
      </c>
      <c r="Y106">
        <v>28.69880126070624</v>
      </c>
      <c r="Z106">
        <v>21.41042163973373</v>
      </c>
      <c r="AA106">
        <v>16.265608163298499</v>
      </c>
      <c r="AB106">
        <v>23.238612626040538</v>
      </c>
      <c r="AC106">
        <v>26.975068720556461</v>
      </c>
      <c r="AD106">
        <v>28.535641988393191</v>
      </c>
      <c r="AE106">
        <v>29.685889627654991</v>
      </c>
      <c r="AF106">
        <v>28.77598775575272</v>
      </c>
      <c r="AG106">
        <v>21.29838835827718</v>
      </c>
      <c r="AH106">
        <v>16.029019633084118</v>
      </c>
      <c r="AI106">
        <v>23.35219539762679</v>
      </c>
      <c r="AJ106">
        <v>27.48311407529707</v>
      </c>
      <c r="AK106">
        <v>28.780653142472531</v>
      </c>
      <c r="AL106">
        <v>29.284745336655739</v>
      </c>
      <c r="AM106">
        <v>28.735303293087028</v>
      </c>
      <c r="AN106">
        <v>21.454563753752289</v>
      </c>
      <c r="AO106">
        <v>16.309328970137688</v>
      </c>
      <c r="AP106" t="s">
        <v>13</v>
      </c>
      <c r="AQ106" t="s">
        <v>13</v>
      </c>
      <c r="AR106">
        <v>4.9236989882479234</v>
      </c>
      <c r="AS106">
        <v>5.2589515112194194</v>
      </c>
      <c r="AT106">
        <v>5.3600497538014231</v>
      </c>
      <c r="AU106">
        <v>4.9246859484783201</v>
      </c>
      <c r="AV106">
        <v>3.3575935956662422</v>
      </c>
      <c r="AW106">
        <v>0.95444504576868983</v>
      </c>
      <c r="AX106">
        <v>0</v>
      </c>
      <c r="AY106">
        <v>4.8218682185747026</v>
      </c>
      <c r="AZ106">
        <v>5.978423757558418</v>
      </c>
      <c r="BA106">
        <v>5.5906159335025354</v>
      </c>
      <c r="BB106">
        <v>4.9161753114881561</v>
      </c>
      <c r="BC106">
        <v>3.292486256477384</v>
      </c>
      <c r="BD106">
        <v>0.91380760313552944</v>
      </c>
      <c r="BE106">
        <v>0</v>
      </c>
      <c r="BF106">
        <v>4.4331207461479512</v>
      </c>
      <c r="BG106">
        <v>5.6278592827549563</v>
      </c>
      <c r="BH106">
        <v>5.9251896353507876</v>
      </c>
      <c r="BI106">
        <v>4.8587475851875723</v>
      </c>
      <c r="BJ106">
        <v>3.2705210605695609</v>
      </c>
      <c r="BK106">
        <v>0.96294049351019584</v>
      </c>
      <c r="BL106">
        <v>0</v>
      </c>
      <c r="BM106">
        <v>4.3949777541908812</v>
      </c>
      <c r="BN106">
        <v>6.1096644867951833</v>
      </c>
      <c r="BO106">
        <v>5.9113575190025163</v>
      </c>
      <c r="BP106">
        <v>4.8814916776514607</v>
      </c>
      <c r="BQ106">
        <v>3.3496953277517569</v>
      </c>
      <c r="BR106">
        <v>0.98222076101529421</v>
      </c>
      <c r="BS106">
        <v>0</v>
      </c>
      <c r="CY106">
        <v>13</v>
      </c>
      <c r="CZ106" t="s">
        <v>30</v>
      </c>
      <c r="DA106">
        <f t="shared" si="153"/>
        <v>944</v>
      </c>
      <c r="DB106">
        <f t="shared" si="154"/>
        <v>921</v>
      </c>
      <c r="DD106" t="s">
        <v>23</v>
      </c>
      <c r="DE106" t="str">
        <f t="shared" si="129"/>
        <v>0.15</v>
      </c>
      <c r="DF106" t="s">
        <v>24</v>
      </c>
      <c r="DG106">
        <f t="shared" si="130"/>
        <v>944</v>
      </c>
      <c r="DH106" t="s">
        <v>25</v>
      </c>
      <c r="DI106" t="str">
        <f t="shared" si="127"/>
        <v>( 0.15 , 944 )</v>
      </c>
      <c r="DK106" t="s">
        <v>23</v>
      </c>
      <c r="DL106" t="str">
        <f t="shared" si="131"/>
        <v>0.15</v>
      </c>
      <c r="DM106" t="s">
        <v>24</v>
      </c>
      <c r="DN106">
        <f t="shared" si="132"/>
        <v>921</v>
      </c>
      <c r="DO106" t="s">
        <v>25</v>
      </c>
      <c r="DP106" t="str">
        <f t="shared" si="128"/>
        <v>( 0.15 , 921 )</v>
      </c>
      <c r="GI106">
        <v>5.8173195661219106</v>
      </c>
      <c r="GJ106">
        <v>5.8822581923988748</v>
      </c>
      <c r="GK106">
        <v>5.7603220268646345</v>
      </c>
      <c r="GL106">
        <f t="shared" ref="GL106:GL108" si="160">$DZ$17</f>
        <v>6.6</v>
      </c>
      <c r="GN106" t="s">
        <v>298</v>
      </c>
      <c r="GO106" t="s">
        <v>299</v>
      </c>
      <c r="GP106" t="s">
        <v>300</v>
      </c>
      <c r="GQ106" t="s">
        <v>209</v>
      </c>
      <c r="GR106" t="s">
        <v>23</v>
      </c>
      <c r="GS106">
        <f t="shared" ref="GS106:GS132" si="161">GS45</f>
        <v>2</v>
      </c>
      <c r="GT106" t="s">
        <v>24</v>
      </c>
      <c r="GU106" t="str">
        <f t="shared" ref="GU106:GU132" si="162">GN106</f>
        <v>5.81731956612191</v>
      </c>
      <c r="GV106" t="s">
        <v>25</v>
      </c>
      <c r="GW106" t="str">
        <f t="shared" ref="GW106:GW132" si="163">GR106&amp;" "&amp;GS106&amp;" "&amp;GT106&amp;" "&amp;GU106&amp;" "&amp;GV106</f>
        <v>( 2 , 5.81731956612191 )</v>
      </c>
      <c r="GY106" t="s">
        <v>23</v>
      </c>
      <c r="GZ106">
        <f t="shared" ref="GZ106:GZ132" si="164">GS106</f>
        <v>2</v>
      </c>
      <c r="HA106" t="s">
        <v>24</v>
      </c>
      <c r="HB106" t="str">
        <f t="shared" ref="HB106:HB132" si="165">GO106</f>
        <v>5.88225819239887</v>
      </c>
      <c r="HC106" t="s">
        <v>25</v>
      </c>
      <c r="HD106" t="str">
        <f t="shared" si="157"/>
        <v>( 2 , 5.88225819239887 )</v>
      </c>
      <c r="HE106" t="s">
        <v>23</v>
      </c>
      <c r="HF106">
        <f t="shared" ref="HF106:HF132" si="166">GS106</f>
        <v>2</v>
      </c>
      <c r="HG106" t="s">
        <v>24</v>
      </c>
      <c r="HH106" t="str">
        <f t="shared" ref="HH106:HH132" si="167">GP106</f>
        <v>5.76032202686463</v>
      </c>
      <c r="HI106" t="s">
        <v>25</v>
      </c>
      <c r="HJ106" t="str">
        <f t="shared" si="158"/>
        <v>( 2 , 5.76032202686463 )</v>
      </c>
      <c r="HM106" t="s">
        <v>23</v>
      </c>
      <c r="HN106">
        <f t="shared" ref="HN106:HN132" si="168">GS106</f>
        <v>2</v>
      </c>
      <c r="HO106" t="s">
        <v>24</v>
      </c>
      <c r="HP106" t="str">
        <f t="shared" ref="HP106:HP132" si="169">GQ106</f>
        <v>6.6</v>
      </c>
      <c r="HQ106" t="s">
        <v>25</v>
      </c>
      <c r="HR106" t="str">
        <f t="shared" si="159"/>
        <v>( 2 , 6.6 )</v>
      </c>
    </row>
    <row r="107" spans="1:226" x14ac:dyDescent="0.2">
      <c r="A107">
        <v>9</v>
      </c>
      <c r="B107">
        <v>10</v>
      </c>
      <c r="C107">
        <v>0.15</v>
      </c>
      <c r="D107">
        <v>14</v>
      </c>
      <c r="E107" t="s">
        <v>19</v>
      </c>
      <c r="F107">
        <v>1041.1400000000001</v>
      </c>
      <c r="G107">
        <v>993.14048936877839</v>
      </c>
      <c r="H107">
        <v>4.6102839801776409E-2</v>
      </c>
      <c r="I107">
        <v>1200.0564384460449</v>
      </c>
      <c r="J107">
        <v>1200</v>
      </c>
      <c r="K107" t="s">
        <v>16</v>
      </c>
      <c r="L107" t="s">
        <v>13</v>
      </c>
      <c r="M107" t="s">
        <v>13</v>
      </c>
      <c r="N107">
        <v>25.148418183530499</v>
      </c>
      <c r="O107">
        <v>28.199822746790382</v>
      </c>
      <c r="P107">
        <v>30.540837492693559</v>
      </c>
      <c r="Q107">
        <v>30.27193705572547</v>
      </c>
      <c r="R107">
        <v>28.689392058507199</v>
      </c>
      <c r="S107">
        <v>21.08817419148804</v>
      </c>
      <c r="T107">
        <v>16.001242901864771</v>
      </c>
      <c r="U107">
        <v>23.42433377402417</v>
      </c>
      <c r="V107">
        <v>26.68971784922774</v>
      </c>
      <c r="W107">
        <v>28.855206451224689</v>
      </c>
      <c r="X107">
        <v>28.91238151733295</v>
      </c>
      <c r="Y107">
        <v>28.20391619239982</v>
      </c>
      <c r="Z107">
        <v>21.10960151821206</v>
      </c>
      <c r="AA107">
        <v>16.257843752850611</v>
      </c>
      <c r="AB107">
        <v>23.569499944322889</v>
      </c>
      <c r="AC107">
        <v>27.426555533141499</v>
      </c>
      <c r="AD107">
        <v>30.075062707851959</v>
      </c>
      <c r="AE107">
        <v>29.985854378505788</v>
      </c>
      <c r="AF107">
        <v>28.942330875099589</v>
      </c>
      <c r="AG107">
        <v>21.536943580969758</v>
      </c>
      <c r="AH107">
        <v>16.4070820157363</v>
      </c>
      <c r="AI107">
        <v>24.294783783042661</v>
      </c>
      <c r="AJ107">
        <v>27.45077839473344</v>
      </c>
      <c r="AK107">
        <v>29.21549886782622</v>
      </c>
      <c r="AL107">
        <v>29.734830129229099</v>
      </c>
      <c r="AM107">
        <v>28.64968334745053</v>
      </c>
      <c r="AN107">
        <v>21.335343281784091</v>
      </c>
      <c r="AO107">
        <v>16.342961957071971</v>
      </c>
      <c r="AP107" t="s">
        <v>13</v>
      </c>
      <c r="AQ107" t="s">
        <v>13</v>
      </c>
      <c r="AR107">
        <v>4.4097956542213286</v>
      </c>
      <c r="AS107">
        <v>5.611346272620457</v>
      </c>
      <c r="AT107">
        <v>5.5204147837396693</v>
      </c>
      <c r="AU107">
        <v>4.4687111468898113</v>
      </c>
      <c r="AV107">
        <v>3.4684788023507829</v>
      </c>
      <c r="AW107">
        <v>1.125133345952597</v>
      </c>
      <c r="AX107">
        <v>0</v>
      </c>
      <c r="AY107">
        <v>4.7156988248904748</v>
      </c>
      <c r="AZ107">
        <v>5.743091766386855</v>
      </c>
      <c r="BA107">
        <v>5.7361643012403816</v>
      </c>
      <c r="BB107">
        <v>4.7418870029714881</v>
      </c>
      <c r="BC107">
        <v>3.4431239965047382</v>
      </c>
      <c r="BD107">
        <v>1.0410902809177871</v>
      </c>
      <c r="BE107">
        <v>0</v>
      </c>
      <c r="BF107">
        <v>4.752651808646605</v>
      </c>
      <c r="BG107">
        <v>6.0008534492115828</v>
      </c>
      <c r="BH107">
        <v>5.799165177677855</v>
      </c>
      <c r="BI107">
        <v>4.9795676722388267</v>
      </c>
      <c r="BJ107">
        <v>3.4451137605295918</v>
      </c>
      <c r="BK107">
        <v>0.97781658324148346</v>
      </c>
      <c r="BL107">
        <v>0</v>
      </c>
      <c r="BM107">
        <v>4.5986809585541817</v>
      </c>
      <c r="BN107">
        <v>5.8373132736478652</v>
      </c>
      <c r="BO107">
        <v>6.0118723303670238</v>
      </c>
      <c r="BP107">
        <v>4.6061572538215083</v>
      </c>
      <c r="BQ107">
        <v>3.3703372189324639</v>
      </c>
      <c r="BR107">
        <v>1.0946445189532881</v>
      </c>
      <c r="BS107">
        <v>0</v>
      </c>
      <c r="CY107">
        <v>14</v>
      </c>
      <c r="CZ107" t="s">
        <v>30</v>
      </c>
      <c r="DA107">
        <f t="shared" si="153"/>
        <v>1041</v>
      </c>
      <c r="DB107">
        <f t="shared" si="154"/>
        <v>993</v>
      </c>
      <c r="DD107" t="s">
        <v>23</v>
      </c>
      <c r="DE107" t="str">
        <f t="shared" si="129"/>
        <v>0.15</v>
      </c>
      <c r="DF107" t="s">
        <v>24</v>
      </c>
      <c r="DG107">
        <f t="shared" si="130"/>
        <v>1041</v>
      </c>
      <c r="DH107" t="s">
        <v>25</v>
      </c>
      <c r="DI107" t="str">
        <f t="shared" si="127"/>
        <v>( 0.15 , 1041 )</v>
      </c>
      <c r="DK107" t="s">
        <v>23</v>
      </c>
      <c r="DL107" t="str">
        <f t="shared" si="131"/>
        <v>0.15</v>
      </c>
      <c r="DM107" t="s">
        <v>24</v>
      </c>
      <c r="DN107">
        <f t="shared" si="132"/>
        <v>993</v>
      </c>
      <c r="DO107" t="s">
        <v>25</v>
      </c>
      <c r="DP107" t="str">
        <f t="shared" si="128"/>
        <v>( 0.15 , 993 )</v>
      </c>
      <c r="GI107">
        <v>5.5044278535019533</v>
      </c>
      <c r="GJ107">
        <v>5.5550363653479895</v>
      </c>
      <c r="GK107">
        <v>5.4630144608062148</v>
      </c>
      <c r="GL107">
        <f t="shared" si="160"/>
        <v>6.6</v>
      </c>
      <c r="GN107" t="s">
        <v>301</v>
      </c>
      <c r="GO107" t="s">
        <v>302</v>
      </c>
      <c r="GP107" t="s">
        <v>303</v>
      </c>
      <c r="GQ107" t="s">
        <v>209</v>
      </c>
      <c r="GR107" t="s">
        <v>23</v>
      </c>
      <c r="GS107">
        <f t="shared" si="161"/>
        <v>3</v>
      </c>
      <c r="GT107" t="s">
        <v>24</v>
      </c>
      <c r="GU107" t="str">
        <f t="shared" si="162"/>
        <v>5.50442785350195</v>
      </c>
      <c r="GV107" t="s">
        <v>25</v>
      </c>
      <c r="GW107" t="str">
        <f t="shared" si="163"/>
        <v>( 3 , 5.50442785350195 )</v>
      </c>
      <c r="GY107" t="s">
        <v>23</v>
      </c>
      <c r="GZ107">
        <f t="shared" si="164"/>
        <v>3</v>
      </c>
      <c r="HA107" t="s">
        <v>24</v>
      </c>
      <c r="HB107" t="str">
        <f t="shared" si="165"/>
        <v>5.55503636534799</v>
      </c>
      <c r="HC107" t="s">
        <v>25</v>
      </c>
      <c r="HD107" t="str">
        <f t="shared" si="157"/>
        <v>( 3 , 5.55503636534799 )</v>
      </c>
      <c r="HE107" t="s">
        <v>23</v>
      </c>
      <c r="HF107">
        <f t="shared" si="166"/>
        <v>3</v>
      </c>
      <c r="HG107" t="s">
        <v>24</v>
      </c>
      <c r="HH107" t="str">
        <f t="shared" si="167"/>
        <v>5.46301446080621</v>
      </c>
      <c r="HI107" t="s">
        <v>25</v>
      </c>
      <c r="HJ107" t="str">
        <f t="shared" si="158"/>
        <v>( 3 , 5.46301446080621 )</v>
      </c>
      <c r="HM107" t="s">
        <v>23</v>
      </c>
      <c r="HN107">
        <f t="shared" si="168"/>
        <v>3</v>
      </c>
      <c r="HO107" t="s">
        <v>24</v>
      </c>
      <c r="HP107" t="str">
        <f t="shared" si="169"/>
        <v>6.6</v>
      </c>
      <c r="HQ107" t="s">
        <v>25</v>
      </c>
      <c r="HR107" t="str">
        <f t="shared" si="159"/>
        <v>( 3 , 6.6 )</v>
      </c>
    </row>
    <row r="108" spans="1:226" x14ac:dyDescent="0.2">
      <c r="A108">
        <v>9</v>
      </c>
      <c r="B108">
        <v>10</v>
      </c>
      <c r="C108">
        <v>0.15</v>
      </c>
      <c r="D108">
        <v>15</v>
      </c>
      <c r="E108" t="s">
        <v>19</v>
      </c>
      <c r="F108">
        <v>366.755</v>
      </c>
      <c r="G108">
        <v>284.88499999999999</v>
      </c>
      <c r="H108">
        <v>0.22322804051751169</v>
      </c>
      <c r="I108">
        <v>1200.038738250732</v>
      </c>
      <c r="J108">
        <v>1200</v>
      </c>
      <c r="K108" t="s">
        <v>16</v>
      </c>
      <c r="L108" t="s">
        <v>13</v>
      </c>
      <c r="M108" t="s">
        <v>13</v>
      </c>
      <c r="N108">
        <v>24.441709096456741</v>
      </c>
      <c r="O108">
        <v>30.355929876905648</v>
      </c>
      <c r="P108">
        <v>30.530947874995071</v>
      </c>
      <c r="Q108">
        <v>30.197811272120191</v>
      </c>
      <c r="R108">
        <v>28.401928060790372</v>
      </c>
      <c r="S108">
        <v>20.93416601142879</v>
      </c>
      <c r="T108">
        <v>15.99404608561176</v>
      </c>
      <c r="U108">
        <v>23.864327316601749</v>
      </c>
      <c r="V108">
        <v>27.127146739894961</v>
      </c>
      <c r="W108">
        <v>28.325270791220209</v>
      </c>
      <c r="X108">
        <v>28.946888174462359</v>
      </c>
      <c r="Y108">
        <v>28.52277824806767</v>
      </c>
      <c r="Z108">
        <v>21.119320533351921</v>
      </c>
      <c r="AA108">
        <v>15.99361395511438</v>
      </c>
      <c r="AB108">
        <v>22.271504070240031</v>
      </c>
      <c r="AC108">
        <v>28.21968858863158</v>
      </c>
      <c r="AD108">
        <v>28.823417523354891</v>
      </c>
      <c r="AE108">
        <v>28.831214858364181</v>
      </c>
      <c r="AF108">
        <v>28.521636569876829</v>
      </c>
      <c r="AG108">
        <v>21.03906411419652</v>
      </c>
      <c r="AH108">
        <v>15.76516515296367</v>
      </c>
      <c r="AI108">
        <v>23.668335399838838</v>
      </c>
      <c r="AJ108">
        <v>27.48508454289362</v>
      </c>
      <c r="AK108">
        <v>29.035257555662682</v>
      </c>
      <c r="AL108">
        <v>29.46170732437276</v>
      </c>
      <c r="AM108">
        <v>28.719753482784721</v>
      </c>
      <c r="AN108">
        <v>21.52453848480582</v>
      </c>
      <c r="AO108">
        <v>16.482315506073171</v>
      </c>
      <c r="AP108" t="s">
        <v>13</v>
      </c>
      <c r="AQ108" t="s">
        <v>13</v>
      </c>
      <c r="AR108">
        <v>4.7137048137243571</v>
      </c>
      <c r="AS108">
        <v>5.8109400755866112</v>
      </c>
      <c r="AT108">
        <v>5.2219044546058679</v>
      </c>
      <c r="AU108">
        <v>4.335359135584695</v>
      </c>
      <c r="AV108">
        <v>3.3563387632662089</v>
      </c>
      <c r="AW108">
        <v>1.0637505193222281</v>
      </c>
      <c r="AX108">
        <v>0</v>
      </c>
      <c r="AY108">
        <v>5.0726223446912488</v>
      </c>
      <c r="AZ108">
        <v>6.1289297260130891</v>
      </c>
      <c r="BA108">
        <v>5.179963139972128</v>
      </c>
      <c r="BB108">
        <v>4.0864546149832197</v>
      </c>
      <c r="BC108">
        <v>3.3991578555025801</v>
      </c>
      <c r="BD108">
        <v>1.1259326453052869</v>
      </c>
      <c r="BE108">
        <v>0</v>
      </c>
      <c r="BF108">
        <v>4.4790033070476447</v>
      </c>
      <c r="BG108">
        <v>5.8198162760319683</v>
      </c>
      <c r="BH108">
        <v>5.3567845209057658</v>
      </c>
      <c r="BI108">
        <v>4.5015971989766372</v>
      </c>
      <c r="BJ108">
        <v>3.334957628936924</v>
      </c>
      <c r="BK108">
        <v>0.991756264881126</v>
      </c>
      <c r="BL108">
        <v>0</v>
      </c>
      <c r="BM108">
        <v>5.0194896214262696</v>
      </c>
      <c r="BN108">
        <v>6.0729719447995478</v>
      </c>
      <c r="BO108">
        <v>5.6584533796870797</v>
      </c>
      <c r="BP108">
        <v>4.9780704989544873</v>
      </c>
      <c r="BQ108">
        <v>3.4057358110544671</v>
      </c>
      <c r="BR108">
        <v>0.95370283134763301</v>
      </c>
      <c r="BS108">
        <v>0</v>
      </c>
      <c r="CY108">
        <v>15</v>
      </c>
      <c r="CZ108" t="s">
        <v>30</v>
      </c>
      <c r="DA108">
        <f t="shared" si="153"/>
        <v>367</v>
      </c>
      <c r="DB108">
        <f t="shared" si="154"/>
        <v>285</v>
      </c>
      <c r="DD108" t="s">
        <v>23</v>
      </c>
      <c r="DE108" t="str">
        <f t="shared" si="129"/>
        <v>0.15</v>
      </c>
      <c r="DF108" t="s">
        <v>24</v>
      </c>
      <c r="DG108">
        <f t="shared" si="130"/>
        <v>367</v>
      </c>
      <c r="DH108" t="s">
        <v>25</v>
      </c>
      <c r="DI108" t="str">
        <f t="shared" si="127"/>
        <v>( 0.15 , 367 )</v>
      </c>
      <c r="DK108" t="s">
        <v>23</v>
      </c>
      <c r="DL108" t="str">
        <f t="shared" si="131"/>
        <v>0.15</v>
      </c>
      <c r="DM108" t="s">
        <v>24</v>
      </c>
      <c r="DN108">
        <f t="shared" si="132"/>
        <v>285</v>
      </c>
      <c r="DO108" t="s">
        <v>25</v>
      </c>
      <c r="DP108" t="str">
        <f t="shared" si="128"/>
        <v>( 0.15 , 285 )</v>
      </c>
      <c r="GI108">
        <v>4.5894354174378948</v>
      </c>
      <c r="GJ108">
        <v>4.7307171185457069</v>
      </c>
      <c r="GK108">
        <v>4.4848664171381802</v>
      </c>
      <c r="GL108">
        <f t="shared" si="160"/>
        <v>6.6</v>
      </c>
      <c r="GN108" t="s">
        <v>304</v>
      </c>
      <c r="GO108" t="s">
        <v>305</v>
      </c>
      <c r="GP108" t="s">
        <v>306</v>
      </c>
      <c r="GQ108" t="s">
        <v>209</v>
      </c>
      <c r="GR108" t="s">
        <v>23</v>
      </c>
      <c r="GS108">
        <f t="shared" si="161"/>
        <v>4</v>
      </c>
      <c r="GT108" t="s">
        <v>24</v>
      </c>
      <c r="GU108" t="str">
        <f t="shared" si="162"/>
        <v>4.58943541743789</v>
      </c>
      <c r="GV108" t="s">
        <v>25</v>
      </c>
      <c r="GW108" t="str">
        <f t="shared" si="163"/>
        <v>( 4 , 4.58943541743789 )</v>
      </c>
      <c r="GY108" t="s">
        <v>23</v>
      </c>
      <c r="GZ108">
        <f t="shared" si="164"/>
        <v>4</v>
      </c>
      <c r="HA108" t="s">
        <v>24</v>
      </c>
      <c r="HB108" t="str">
        <f t="shared" si="165"/>
        <v>4.73071711854571</v>
      </c>
      <c r="HC108" t="s">
        <v>25</v>
      </c>
      <c r="HD108" t="str">
        <f t="shared" si="157"/>
        <v>( 4 , 4.73071711854571 )</v>
      </c>
      <c r="HE108" t="s">
        <v>23</v>
      </c>
      <c r="HF108">
        <f t="shared" si="166"/>
        <v>4</v>
      </c>
      <c r="HG108" t="s">
        <v>24</v>
      </c>
      <c r="HH108" t="str">
        <f t="shared" si="167"/>
        <v>4.48486641713818</v>
      </c>
      <c r="HI108" t="s">
        <v>25</v>
      </c>
      <c r="HJ108" t="str">
        <f t="shared" si="158"/>
        <v>( 4 , 4.48486641713818 )</v>
      </c>
      <c r="HM108" t="s">
        <v>23</v>
      </c>
      <c r="HN108">
        <f t="shared" si="168"/>
        <v>4</v>
      </c>
      <c r="HO108" t="s">
        <v>24</v>
      </c>
      <c r="HP108" t="str">
        <f t="shared" si="169"/>
        <v>6.6</v>
      </c>
      <c r="HQ108" t="s">
        <v>25</v>
      </c>
      <c r="HR108" t="str">
        <f t="shared" si="159"/>
        <v>( 4 , 6.6 )</v>
      </c>
    </row>
    <row r="109" spans="1:226" x14ac:dyDescent="0.2">
      <c r="A109">
        <v>9</v>
      </c>
      <c r="B109">
        <v>10</v>
      </c>
      <c r="C109">
        <v>0.15</v>
      </c>
      <c r="D109">
        <v>16</v>
      </c>
      <c r="E109" t="s">
        <v>19</v>
      </c>
      <c r="F109">
        <v>1062.75</v>
      </c>
      <c r="G109">
        <v>992.46</v>
      </c>
      <c r="H109">
        <v>6.6139731827804984E-2</v>
      </c>
      <c r="I109">
        <v>1200.061058044434</v>
      </c>
      <c r="J109">
        <v>1200</v>
      </c>
      <c r="K109" t="s">
        <v>16</v>
      </c>
      <c r="L109" t="s">
        <v>13</v>
      </c>
      <c r="M109" t="s">
        <v>13</v>
      </c>
      <c r="N109">
        <v>25.480189150124762</v>
      </c>
      <c r="O109">
        <v>28.636682303277571</v>
      </c>
      <c r="P109">
        <v>30.178450133914549</v>
      </c>
      <c r="Q109">
        <v>30.409223107124291</v>
      </c>
      <c r="R109">
        <v>28.368908761909321</v>
      </c>
      <c r="S109">
        <v>20.984430561426208</v>
      </c>
      <c r="T109">
        <v>15.975808382936901</v>
      </c>
      <c r="U109">
        <v>24.2794065638458</v>
      </c>
      <c r="V109">
        <v>27.81205078796355</v>
      </c>
      <c r="W109">
        <v>28.980316544572489</v>
      </c>
      <c r="X109">
        <v>29.633079875407379</v>
      </c>
      <c r="Y109">
        <v>28.80081104044822</v>
      </c>
      <c r="Z109">
        <v>21.477578444929701</v>
      </c>
      <c r="AA109">
        <v>16.303284408791772</v>
      </c>
      <c r="AB109">
        <v>23.89863883951481</v>
      </c>
      <c r="AC109">
        <v>26.78772123117739</v>
      </c>
      <c r="AD109">
        <v>28.622024610992259</v>
      </c>
      <c r="AE109">
        <v>29.506226662926071</v>
      </c>
      <c r="AF109">
        <v>28.888964941002961</v>
      </c>
      <c r="AG109">
        <v>21.11684593858201</v>
      </c>
      <c r="AH109">
        <v>15.89185670419023</v>
      </c>
      <c r="AI109">
        <v>23.953587090533041</v>
      </c>
      <c r="AJ109">
        <v>27.734689189624739</v>
      </c>
      <c r="AK109">
        <v>29.31448610976074</v>
      </c>
      <c r="AL109">
        <v>29.41125532541167</v>
      </c>
      <c r="AM109">
        <v>28.242562863387509</v>
      </c>
      <c r="AN109">
        <v>21.37645026598269</v>
      </c>
      <c r="AO109">
        <v>16.535709970523602</v>
      </c>
      <c r="AP109" t="s">
        <v>13</v>
      </c>
      <c r="AQ109" t="s">
        <v>13</v>
      </c>
      <c r="AR109">
        <v>5.1774781694006284</v>
      </c>
      <c r="AS109">
        <v>5.8861648054635651</v>
      </c>
      <c r="AT109">
        <v>5.0623526854023888</v>
      </c>
      <c r="AU109">
        <v>4.2965953800815981</v>
      </c>
      <c r="AV109">
        <v>3.263834373300416</v>
      </c>
      <c r="AW109">
        <v>0.99587919820327597</v>
      </c>
      <c r="AX109">
        <v>0</v>
      </c>
      <c r="AY109">
        <v>5.1678464446177728</v>
      </c>
      <c r="AZ109">
        <v>6.0547598110835148</v>
      </c>
      <c r="BA109">
        <v>5.7257309801348724</v>
      </c>
      <c r="BB109">
        <v>4.7522602536631124</v>
      </c>
      <c r="BC109">
        <v>3.3202031980589108</v>
      </c>
      <c r="BD109">
        <v>0.97340848280503334</v>
      </c>
      <c r="BE109">
        <v>0</v>
      </c>
      <c r="BF109">
        <v>5.1335477848177362</v>
      </c>
      <c r="BG109">
        <v>5.9805418944249844</v>
      </c>
      <c r="BH109">
        <v>5.201419152735947</v>
      </c>
      <c r="BI109">
        <v>4.1727407416624303</v>
      </c>
      <c r="BJ109">
        <v>3.383348546517952</v>
      </c>
      <c r="BK109">
        <v>1.092788291465792</v>
      </c>
      <c r="BL109">
        <v>0</v>
      </c>
      <c r="BM109">
        <v>4.9320659099430664</v>
      </c>
      <c r="BN109">
        <v>6.1593842163283767</v>
      </c>
      <c r="BO109">
        <v>5.9390248638044341</v>
      </c>
      <c r="BP109">
        <v>5.118855895665849</v>
      </c>
      <c r="BQ109">
        <v>3.3661734434081891</v>
      </c>
      <c r="BR109">
        <v>0.92166796600186363</v>
      </c>
      <c r="BS109">
        <v>0</v>
      </c>
      <c r="CY109">
        <v>16</v>
      </c>
      <c r="CZ109" t="s">
        <v>30</v>
      </c>
      <c r="DA109">
        <f t="shared" si="153"/>
        <v>1063</v>
      </c>
      <c r="DB109">
        <f t="shared" si="154"/>
        <v>992</v>
      </c>
      <c r="DD109" t="s">
        <v>23</v>
      </c>
      <c r="DE109" t="str">
        <f t="shared" si="129"/>
        <v>0.15</v>
      </c>
      <c r="DF109" t="s">
        <v>24</v>
      </c>
      <c r="DG109">
        <f t="shared" si="130"/>
        <v>1063</v>
      </c>
      <c r="DH109" t="s">
        <v>25</v>
      </c>
      <c r="DI109" t="str">
        <f t="shared" si="127"/>
        <v>( 0.15 , 1063 )</v>
      </c>
      <c r="DK109" t="s">
        <v>23</v>
      </c>
      <c r="DL109" t="str">
        <f t="shared" si="131"/>
        <v>0.15</v>
      </c>
      <c r="DM109" t="s">
        <v>24</v>
      </c>
      <c r="DN109">
        <f t="shared" si="132"/>
        <v>992</v>
      </c>
      <c r="DO109" t="s">
        <v>25</v>
      </c>
      <c r="DP109" t="str">
        <f t="shared" si="128"/>
        <v>( 0.15 , 992 )</v>
      </c>
      <c r="GI109">
        <v>3.3585279644065698</v>
      </c>
      <c r="GJ109">
        <v>3.3738590874792291</v>
      </c>
      <c r="GK109">
        <v>3.3406638470933272</v>
      </c>
      <c r="GL109">
        <f>$DZ$18</f>
        <v>3.5999999999999996</v>
      </c>
      <c r="GN109" t="s">
        <v>307</v>
      </c>
      <c r="GO109" t="s">
        <v>308</v>
      </c>
      <c r="GP109" t="s">
        <v>309</v>
      </c>
      <c r="GQ109" t="s">
        <v>210</v>
      </c>
      <c r="GR109" t="s">
        <v>23</v>
      </c>
      <c r="GS109">
        <f t="shared" si="161"/>
        <v>5</v>
      </c>
      <c r="GT109" t="s">
        <v>24</v>
      </c>
      <c r="GU109" t="str">
        <f t="shared" si="162"/>
        <v>3.35852796440657</v>
      </c>
      <c r="GV109" t="s">
        <v>25</v>
      </c>
      <c r="GW109" t="str">
        <f t="shared" si="163"/>
        <v>( 5 , 3.35852796440657 )</v>
      </c>
      <c r="GY109" t="s">
        <v>23</v>
      </c>
      <c r="GZ109">
        <f t="shared" si="164"/>
        <v>5</v>
      </c>
      <c r="HA109" t="s">
        <v>24</v>
      </c>
      <c r="HB109" t="str">
        <f t="shared" si="165"/>
        <v>3.37385908747923</v>
      </c>
      <c r="HC109" t="s">
        <v>25</v>
      </c>
      <c r="HD109" t="str">
        <f t="shared" si="157"/>
        <v>( 5 , 3.37385908747923 )</v>
      </c>
      <c r="HE109" t="s">
        <v>23</v>
      </c>
      <c r="HF109">
        <f t="shared" si="166"/>
        <v>5</v>
      </c>
      <c r="HG109" t="s">
        <v>24</v>
      </c>
      <c r="HH109" t="str">
        <f t="shared" si="167"/>
        <v>3.34066384709333</v>
      </c>
      <c r="HI109" t="s">
        <v>25</v>
      </c>
      <c r="HJ109" t="str">
        <f t="shared" si="158"/>
        <v>( 5 , 3.34066384709333 )</v>
      </c>
      <c r="HM109" t="s">
        <v>23</v>
      </c>
      <c r="HN109">
        <f t="shared" si="168"/>
        <v>5</v>
      </c>
      <c r="HO109" t="s">
        <v>24</v>
      </c>
      <c r="HP109" t="str">
        <f t="shared" si="169"/>
        <v>3.6</v>
      </c>
      <c r="HQ109" t="s">
        <v>25</v>
      </c>
      <c r="HR109" t="str">
        <f t="shared" si="159"/>
        <v>( 5 , 3.6 )</v>
      </c>
    </row>
    <row r="110" spans="1:226" x14ac:dyDescent="0.2">
      <c r="A110">
        <v>9</v>
      </c>
      <c r="B110">
        <v>10</v>
      </c>
      <c r="C110">
        <v>0.15</v>
      </c>
      <c r="D110">
        <v>17</v>
      </c>
      <c r="E110" t="s">
        <v>19</v>
      </c>
      <c r="F110">
        <v>218.23500000000001</v>
      </c>
      <c r="G110">
        <v>123.815</v>
      </c>
      <c r="H110">
        <v>0.43265287419524828</v>
      </c>
      <c r="I110">
        <v>1200.074922561646</v>
      </c>
      <c r="J110">
        <v>1200</v>
      </c>
      <c r="K110" t="s">
        <v>16</v>
      </c>
      <c r="L110" t="s">
        <v>13</v>
      </c>
      <c r="M110" t="s">
        <v>13</v>
      </c>
      <c r="N110">
        <v>24.89783562654187</v>
      </c>
      <c r="O110">
        <v>30.16635506910589</v>
      </c>
      <c r="P110">
        <v>31.0351823785475</v>
      </c>
      <c r="Q110">
        <v>30.297966909724561</v>
      </c>
      <c r="R110">
        <v>28.72687072955242</v>
      </c>
      <c r="S110">
        <v>20.916295609428001</v>
      </c>
      <c r="T110">
        <v>15.656351406449559</v>
      </c>
      <c r="U110">
        <v>21.906104832170151</v>
      </c>
      <c r="V110">
        <v>26.03143335468047</v>
      </c>
      <c r="W110">
        <v>28.106908439030452</v>
      </c>
      <c r="X110">
        <v>28.880350422173699</v>
      </c>
      <c r="Y110">
        <v>28.158628079837801</v>
      </c>
      <c r="Z110">
        <v>21.161745857676351</v>
      </c>
      <c r="AA110">
        <v>16.05503226432468</v>
      </c>
      <c r="AB110">
        <v>23.22819966887544</v>
      </c>
      <c r="AC110">
        <v>28.53034535568084</v>
      </c>
      <c r="AD110">
        <v>29.935510318805509</v>
      </c>
      <c r="AE110">
        <v>30.089281697324619</v>
      </c>
      <c r="AF110">
        <v>28.87206312331395</v>
      </c>
      <c r="AG110">
        <v>21.31500821331397</v>
      </c>
      <c r="AH110">
        <v>16.113441620899788</v>
      </c>
      <c r="AI110">
        <v>22.920751740164899</v>
      </c>
      <c r="AJ110">
        <v>26.573706542052879</v>
      </c>
      <c r="AK110">
        <v>28.286968604786551</v>
      </c>
      <c r="AL110">
        <v>28.695573020161721</v>
      </c>
      <c r="AM110">
        <v>28.573501455524401</v>
      </c>
      <c r="AN110">
        <v>21.17657828302077</v>
      </c>
      <c r="AO110">
        <v>15.989472441012319</v>
      </c>
      <c r="AP110" t="s">
        <v>13</v>
      </c>
      <c r="AQ110" t="s">
        <v>13</v>
      </c>
      <c r="AR110">
        <v>4.3926948187932524</v>
      </c>
      <c r="AS110">
        <v>5.2541069822105397</v>
      </c>
      <c r="AT110">
        <v>5.2914933487186664</v>
      </c>
      <c r="AU110">
        <v>4.2586408474103594</v>
      </c>
      <c r="AV110">
        <v>3.3696441945597999</v>
      </c>
      <c r="AW110">
        <v>1.11563451919654</v>
      </c>
      <c r="AX110">
        <v>0</v>
      </c>
      <c r="AY110">
        <v>4.4521537118800776</v>
      </c>
      <c r="AZ110">
        <v>6.1795170549483682</v>
      </c>
      <c r="BA110">
        <v>5.9662897781306086</v>
      </c>
      <c r="BB110">
        <v>4.7443587508728964</v>
      </c>
      <c r="BC110">
        <v>3.3013670434250981</v>
      </c>
      <c r="BD110">
        <v>1.001888010966252</v>
      </c>
      <c r="BE110">
        <v>0</v>
      </c>
      <c r="BF110">
        <v>4.5761183356129296</v>
      </c>
      <c r="BG110">
        <v>5.9588269180423179</v>
      </c>
      <c r="BH110">
        <v>5.7590871895200273</v>
      </c>
      <c r="BI110">
        <v>4.9407769679809386</v>
      </c>
      <c r="BJ110">
        <v>3.367141530027586</v>
      </c>
      <c r="BK110">
        <v>0.93691345634739831</v>
      </c>
      <c r="BL110">
        <v>0</v>
      </c>
      <c r="BM110">
        <v>4.4507684421448026</v>
      </c>
      <c r="BN110">
        <v>5.9295285741604147</v>
      </c>
      <c r="BO110">
        <v>5.7953504876544732</v>
      </c>
      <c r="BP110">
        <v>4.5257763829947049</v>
      </c>
      <c r="BQ110">
        <v>3.3667708727960042</v>
      </c>
      <c r="BR110">
        <v>1.064861689650531</v>
      </c>
      <c r="BS110">
        <v>0</v>
      </c>
      <c r="CY110">
        <v>17</v>
      </c>
      <c r="CZ110" t="s">
        <v>30</v>
      </c>
      <c r="DA110">
        <f t="shared" si="153"/>
        <v>218</v>
      </c>
      <c r="DB110">
        <f t="shared" si="154"/>
        <v>124</v>
      </c>
      <c r="DD110" t="s">
        <v>23</v>
      </c>
      <c r="DE110" t="str">
        <f t="shared" si="129"/>
        <v>0.15</v>
      </c>
      <c r="DF110" t="s">
        <v>24</v>
      </c>
      <c r="DG110">
        <f t="shared" si="130"/>
        <v>218</v>
      </c>
      <c r="DH110" t="s">
        <v>25</v>
      </c>
      <c r="DI110" t="str">
        <f t="shared" si="127"/>
        <v>( 0.15 , 218 )</v>
      </c>
      <c r="DK110" t="s">
        <v>23</v>
      </c>
      <c r="DL110" t="str">
        <f t="shared" si="131"/>
        <v>0.15</v>
      </c>
      <c r="DM110" t="s">
        <v>24</v>
      </c>
      <c r="DN110">
        <f t="shared" si="132"/>
        <v>124</v>
      </c>
      <c r="DO110" t="s">
        <v>25</v>
      </c>
      <c r="DP110" t="str">
        <f t="shared" si="128"/>
        <v>( 0.15 , 124 )</v>
      </c>
      <c r="GI110">
        <v>1.023283096622571</v>
      </c>
      <c r="GJ110">
        <v>1.0428005501517708</v>
      </c>
      <c r="GK110">
        <v>0.99135387972226252</v>
      </c>
      <c r="GL110">
        <f t="shared" ref="GL110:GL111" si="170">$DZ$18</f>
        <v>3.5999999999999996</v>
      </c>
      <c r="GN110" t="s">
        <v>310</v>
      </c>
      <c r="GO110" t="s">
        <v>311</v>
      </c>
      <c r="GP110" t="s">
        <v>312</v>
      </c>
      <c r="GQ110" t="s">
        <v>210</v>
      </c>
      <c r="GR110" t="s">
        <v>23</v>
      </c>
      <c r="GS110">
        <f t="shared" si="161"/>
        <v>6</v>
      </c>
      <c r="GT110" t="s">
        <v>24</v>
      </c>
      <c r="GU110" t="str">
        <f t="shared" si="162"/>
        <v>1.02328309662257</v>
      </c>
      <c r="GV110" t="s">
        <v>25</v>
      </c>
      <c r="GW110" t="str">
        <f t="shared" si="163"/>
        <v>( 6 , 1.02328309662257 )</v>
      </c>
      <c r="GY110" t="s">
        <v>23</v>
      </c>
      <c r="GZ110">
        <f t="shared" si="164"/>
        <v>6</v>
      </c>
      <c r="HA110" t="s">
        <v>24</v>
      </c>
      <c r="HB110" t="str">
        <f t="shared" si="165"/>
        <v>1.04280055015177</v>
      </c>
      <c r="HC110" t="s">
        <v>25</v>
      </c>
      <c r="HD110" t="str">
        <f t="shared" si="157"/>
        <v>( 6 , 1.04280055015177 )</v>
      </c>
      <c r="HE110" t="s">
        <v>23</v>
      </c>
      <c r="HF110">
        <f t="shared" si="166"/>
        <v>6</v>
      </c>
      <c r="HG110" t="s">
        <v>24</v>
      </c>
      <c r="HH110" t="str">
        <f t="shared" si="167"/>
        <v>0.991353879722263</v>
      </c>
      <c r="HI110" t="s">
        <v>25</v>
      </c>
      <c r="HJ110" t="str">
        <f t="shared" si="158"/>
        <v>( 6 , 0.991353879722263 )</v>
      </c>
      <c r="HM110" t="s">
        <v>23</v>
      </c>
      <c r="HN110">
        <f t="shared" si="168"/>
        <v>6</v>
      </c>
      <c r="HO110" t="s">
        <v>24</v>
      </c>
      <c r="HP110" t="str">
        <f t="shared" si="169"/>
        <v>3.6</v>
      </c>
      <c r="HQ110" t="s">
        <v>25</v>
      </c>
      <c r="HR110" t="str">
        <f t="shared" si="159"/>
        <v>( 6 , 3.6 )</v>
      </c>
    </row>
    <row r="111" spans="1:226" x14ac:dyDescent="0.2">
      <c r="A111">
        <v>9</v>
      </c>
      <c r="B111">
        <v>10</v>
      </c>
      <c r="C111">
        <v>0.15</v>
      </c>
      <c r="D111">
        <v>18</v>
      </c>
      <c r="E111" t="s">
        <v>19</v>
      </c>
      <c r="F111">
        <v>1942.8150000000001</v>
      </c>
      <c r="G111">
        <v>1781.03</v>
      </c>
      <c r="H111">
        <v>8.327349747659972E-2</v>
      </c>
      <c r="I111">
        <v>1200.120431900024</v>
      </c>
      <c r="J111">
        <v>1200</v>
      </c>
      <c r="K111" t="s">
        <v>16</v>
      </c>
      <c r="L111" t="s">
        <v>13</v>
      </c>
      <c r="M111" t="s">
        <v>13</v>
      </c>
      <c r="N111">
        <v>25.244334415726328</v>
      </c>
      <c r="O111">
        <v>29.588262235033131</v>
      </c>
      <c r="P111">
        <v>30.607781769523591</v>
      </c>
      <c r="Q111">
        <v>30.815994062896149</v>
      </c>
      <c r="R111">
        <v>28.783452784044851</v>
      </c>
      <c r="S111">
        <v>21.258181221365529</v>
      </c>
      <c r="T111">
        <v>16.32474219219225</v>
      </c>
      <c r="U111">
        <v>24.295064314112931</v>
      </c>
      <c r="V111">
        <v>27.75050441456251</v>
      </c>
      <c r="W111">
        <v>28.608128507972289</v>
      </c>
      <c r="X111">
        <v>29.43977129557539</v>
      </c>
      <c r="Y111">
        <v>28.11425597020131</v>
      </c>
      <c r="Z111">
        <v>21.043957743454701</v>
      </c>
      <c r="AA111">
        <v>16.073920272414728</v>
      </c>
      <c r="AB111">
        <v>23.606190451608999</v>
      </c>
      <c r="AC111">
        <v>28.237170784022648</v>
      </c>
      <c r="AD111">
        <v>29.356294359565378</v>
      </c>
      <c r="AE111">
        <v>29.91540716967069</v>
      </c>
      <c r="AF111">
        <v>28.001396048269552</v>
      </c>
      <c r="AG111">
        <v>20.870088955090129</v>
      </c>
      <c r="AH111">
        <v>16.050051904022219</v>
      </c>
      <c r="AI111">
        <v>24.409534637820158</v>
      </c>
      <c r="AJ111">
        <v>28.011249463036801</v>
      </c>
      <c r="AK111">
        <v>28.89592232320479</v>
      </c>
      <c r="AL111">
        <v>29.935707146188062</v>
      </c>
      <c r="AM111">
        <v>28.779537991734699</v>
      </c>
      <c r="AN111">
        <v>21.668963521948019</v>
      </c>
      <c r="AO111">
        <v>16.636547040016559</v>
      </c>
      <c r="AP111" t="s">
        <v>13</v>
      </c>
      <c r="AQ111" t="s">
        <v>13</v>
      </c>
      <c r="AR111">
        <v>5.3387777570829833</v>
      </c>
      <c r="AS111">
        <v>5.923740517722246</v>
      </c>
      <c r="AT111">
        <v>5.1250281370200446</v>
      </c>
      <c r="AU111">
        <v>4.5868117630757146</v>
      </c>
      <c r="AV111">
        <v>3.3643479539093279</v>
      </c>
      <c r="AW111">
        <v>0.97004871553033478</v>
      </c>
      <c r="AX111">
        <v>0</v>
      </c>
      <c r="AY111">
        <v>4.7745814941869487</v>
      </c>
      <c r="AZ111">
        <v>5.7732546701490524</v>
      </c>
      <c r="BA111">
        <v>5.4027539418064823</v>
      </c>
      <c r="BB111">
        <v>4.5303528138394187</v>
      </c>
      <c r="BC111">
        <v>3.4977712371540521</v>
      </c>
      <c r="BD111">
        <v>1.1189061768277759</v>
      </c>
      <c r="BE111">
        <v>0</v>
      </c>
      <c r="BF111">
        <v>5.21736460808728</v>
      </c>
      <c r="BG111">
        <v>5.9218896777402303</v>
      </c>
      <c r="BH111">
        <v>5.6601683921003332</v>
      </c>
      <c r="BI111">
        <v>4.4464397132469209</v>
      </c>
      <c r="BJ111">
        <v>3.3359703959477631</v>
      </c>
      <c r="BK111">
        <v>1.0929393501720359</v>
      </c>
      <c r="BL111">
        <v>0</v>
      </c>
      <c r="BM111">
        <v>4.5796787496019267</v>
      </c>
      <c r="BN111">
        <v>6.0994730159327943</v>
      </c>
      <c r="BO111">
        <v>5.7126159195595863</v>
      </c>
      <c r="BP111">
        <v>5.0887998174639542</v>
      </c>
      <c r="BQ111">
        <v>3.4087481825601542</v>
      </c>
      <c r="BR111">
        <v>0.91466463726794756</v>
      </c>
      <c r="BS111">
        <v>0</v>
      </c>
      <c r="CY111">
        <v>18</v>
      </c>
      <c r="CZ111" t="s">
        <v>30</v>
      </c>
      <c r="DA111">
        <f t="shared" si="153"/>
        <v>1943</v>
      </c>
      <c r="DB111">
        <f t="shared" si="154"/>
        <v>1781</v>
      </c>
      <c r="DD111" t="s">
        <v>23</v>
      </c>
      <c r="DE111" t="str">
        <f t="shared" si="129"/>
        <v>0.15</v>
      </c>
      <c r="DF111" t="s">
        <v>24</v>
      </c>
      <c r="DG111">
        <f t="shared" si="130"/>
        <v>1943</v>
      </c>
      <c r="DH111" t="s">
        <v>25</v>
      </c>
      <c r="DI111" t="str">
        <f t="shared" si="127"/>
        <v>( 0.15 , 1943 )</v>
      </c>
      <c r="DK111" t="s">
        <v>23</v>
      </c>
      <c r="DL111" t="str">
        <f t="shared" si="131"/>
        <v>0.15</v>
      </c>
      <c r="DM111" t="s">
        <v>24</v>
      </c>
      <c r="DN111">
        <f t="shared" si="132"/>
        <v>1781</v>
      </c>
      <c r="DO111" t="s">
        <v>25</v>
      </c>
      <c r="DP111" t="str">
        <f t="shared" si="128"/>
        <v>( 0.15 , 1781 )</v>
      </c>
      <c r="GI111">
        <v>0</v>
      </c>
      <c r="GJ111">
        <v>0</v>
      </c>
      <c r="GK111">
        <v>0</v>
      </c>
      <c r="GL111">
        <f t="shared" si="170"/>
        <v>3.5999999999999996</v>
      </c>
      <c r="GN111">
        <v>0</v>
      </c>
      <c r="GO111">
        <v>0</v>
      </c>
      <c r="GP111">
        <v>0</v>
      </c>
      <c r="GQ111" t="s">
        <v>210</v>
      </c>
      <c r="GR111" t="s">
        <v>23</v>
      </c>
      <c r="GS111">
        <f t="shared" si="161"/>
        <v>7</v>
      </c>
      <c r="GT111" t="s">
        <v>24</v>
      </c>
      <c r="GU111">
        <f t="shared" si="162"/>
        <v>0</v>
      </c>
      <c r="GV111" t="s">
        <v>25</v>
      </c>
      <c r="GW111" t="str">
        <f t="shared" si="163"/>
        <v>( 7 , 0 )</v>
      </c>
      <c r="GY111" t="s">
        <v>23</v>
      </c>
      <c r="GZ111">
        <f t="shared" si="164"/>
        <v>7</v>
      </c>
      <c r="HA111" t="s">
        <v>24</v>
      </c>
      <c r="HB111">
        <f t="shared" si="165"/>
        <v>0</v>
      </c>
      <c r="HC111" t="s">
        <v>25</v>
      </c>
      <c r="HD111" t="str">
        <f t="shared" si="157"/>
        <v>( 7 , 0 )</v>
      </c>
      <c r="HE111" t="s">
        <v>23</v>
      </c>
      <c r="HF111">
        <f t="shared" si="166"/>
        <v>7</v>
      </c>
      <c r="HG111" t="s">
        <v>24</v>
      </c>
      <c r="HH111">
        <f t="shared" si="167"/>
        <v>0</v>
      </c>
      <c r="HI111" t="s">
        <v>25</v>
      </c>
      <c r="HJ111" t="str">
        <f t="shared" si="158"/>
        <v>( 7 , 0 )</v>
      </c>
      <c r="HM111" t="s">
        <v>23</v>
      </c>
      <c r="HN111">
        <f t="shared" si="168"/>
        <v>7</v>
      </c>
      <c r="HO111" t="s">
        <v>24</v>
      </c>
      <c r="HP111" t="str">
        <f t="shared" si="169"/>
        <v>3.6</v>
      </c>
      <c r="HQ111" t="s">
        <v>25</v>
      </c>
      <c r="HR111" t="str">
        <f t="shared" si="159"/>
        <v>( 7 , 3.6 )</v>
      </c>
    </row>
    <row r="112" spans="1:226" x14ac:dyDescent="0.2">
      <c r="A112">
        <v>9</v>
      </c>
      <c r="B112">
        <v>10</v>
      </c>
      <c r="C112">
        <v>0.15</v>
      </c>
      <c r="D112">
        <v>19</v>
      </c>
      <c r="E112" t="s">
        <v>19</v>
      </c>
      <c r="F112">
        <v>1566.009996128781</v>
      </c>
      <c r="G112">
        <v>1272.3699999999999</v>
      </c>
      <c r="H112">
        <v>0.18750837916403251</v>
      </c>
      <c r="I112">
        <v>1200.0486946105959</v>
      </c>
      <c r="J112">
        <v>1200</v>
      </c>
      <c r="K112" t="s">
        <v>16</v>
      </c>
      <c r="L112" t="s">
        <v>13</v>
      </c>
      <c r="M112" t="s">
        <v>13</v>
      </c>
      <c r="N112">
        <v>24.289687331251191</v>
      </c>
      <c r="O112">
        <v>28.812946874902131</v>
      </c>
      <c r="P112">
        <v>29.635892319387722</v>
      </c>
      <c r="Q112">
        <v>30.739799346594449</v>
      </c>
      <c r="R112">
        <v>29.137522609251921</v>
      </c>
      <c r="S112">
        <v>21.81439018009328</v>
      </c>
      <c r="T112">
        <v>16.74463614141948</v>
      </c>
      <c r="U112">
        <v>25.06477503585073</v>
      </c>
      <c r="V112">
        <v>28.60378249070709</v>
      </c>
      <c r="W112">
        <v>29.72112386108142</v>
      </c>
      <c r="X112">
        <v>29.943133856149512</v>
      </c>
      <c r="Y112">
        <v>28.58807169459201</v>
      </c>
      <c r="Z112">
        <v>21.334822049914131</v>
      </c>
      <c r="AA112">
        <v>16.39929389666306</v>
      </c>
      <c r="AB112">
        <v>23.000964186797251</v>
      </c>
      <c r="AC112">
        <v>27.57856235753194</v>
      </c>
      <c r="AD112">
        <v>28.57725306905974</v>
      </c>
      <c r="AE112">
        <v>29.702957043203991</v>
      </c>
      <c r="AF112">
        <v>28.603339547010041</v>
      </c>
      <c r="AG112">
        <v>21.53216705501783</v>
      </c>
      <c r="AH112">
        <v>16.67910079578612</v>
      </c>
      <c r="AI112">
        <v>25.442402143427579</v>
      </c>
      <c r="AJ112">
        <v>29.011860922105519</v>
      </c>
      <c r="AK112">
        <v>30.480079108725711</v>
      </c>
      <c r="AL112">
        <v>30.973109118929109</v>
      </c>
      <c r="AM112">
        <v>28.715836815070201</v>
      </c>
      <c r="AN112">
        <v>21.5086433467586</v>
      </c>
      <c r="AO112">
        <v>16.629892578083869</v>
      </c>
      <c r="AP112" t="s">
        <v>13</v>
      </c>
      <c r="AQ112" t="s">
        <v>13</v>
      </c>
      <c r="AR112">
        <v>5.4128002222308398</v>
      </c>
      <c r="AS112">
        <v>6.095958029967659</v>
      </c>
      <c r="AT112">
        <v>5.7756046531283189</v>
      </c>
      <c r="AU112">
        <v>4.32203922442676</v>
      </c>
      <c r="AV112">
        <v>3.2787975505517748</v>
      </c>
      <c r="AW112">
        <v>1.1023608985821149</v>
      </c>
      <c r="AX112">
        <v>0</v>
      </c>
      <c r="AY112">
        <v>4.6695307807656672</v>
      </c>
      <c r="AZ112">
        <v>5.9122115163780347</v>
      </c>
      <c r="BA112">
        <v>5.9575626306514096</v>
      </c>
      <c r="BB112">
        <v>5.1031689589000644</v>
      </c>
      <c r="BC112">
        <v>3.4143339461175199</v>
      </c>
      <c r="BD112">
        <v>0.95675358880839689</v>
      </c>
      <c r="BE112">
        <v>0</v>
      </c>
      <c r="BF112">
        <v>5.2288880720933442</v>
      </c>
      <c r="BG112">
        <v>5.8724602327108233</v>
      </c>
      <c r="BH112">
        <v>5.7644650223247007</v>
      </c>
      <c r="BI112">
        <v>5.1373566082134223</v>
      </c>
      <c r="BJ112">
        <v>3.3995959413524708</v>
      </c>
      <c r="BK112">
        <v>0.92379239136241098</v>
      </c>
      <c r="BL112">
        <v>0</v>
      </c>
      <c r="BM112">
        <v>4.7774248939487336</v>
      </c>
      <c r="BN112">
        <v>6.3170192835953793</v>
      </c>
      <c r="BO112">
        <v>6.0452408127622519</v>
      </c>
      <c r="BP112">
        <v>5.0151741796099154</v>
      </c>
      <c r="BQ112">
        <v>3.3241184830425872</v>
      </c>
      <c r="BR112">
        <v>0.91353255856322124</v>
      </c>
      <c r="BS112">
        <v>0</v>
      </c>
      <c r="CY112">
        <v>19</v>
      </c>
      <c r="CZ112" t="s">
        <v>30</v>
      </c>
      <c r="DA112">
        <f t="shared" si="153"/>
        <v>1566</v>
      </c>
      <c r="DB112">
        <f t="shared" si="154"/>
        <v>1272</v>
      </c>
      <c r="DD112" t="s">
        <v>23</v>
      </c>
      <c r="DE112" t="str">
        <f t="shared" si="129"/>
        <v>0.15</v>
      </c>
      <c r="DF112" t="s">
        <v>24</v>
      </c>
      <c r="DG112">
        <f t="shared" si="130"/>
        <v>1566</v>
      </c>
      <c r="DH112" t="s">
        <v>25</v>
      </c>
      <c r="DI112" t="str">
        <f t="shared" si="127"/>
        <v>( 0.15 , 1566 )</v>
      </c>
      <c r="DK112" t="s">
        <v>23</v>
      </c>
      <c r="DL112" t="str">
        <f t="shared" si="131"/>
        <v>0.15</v>
      </c>
      <c r="DM112" t="s">
        <v>24</v>
      </c>
      <c r="DN112">
        <f t="shared" si="132"/>
        <v>1272</v>
      </c>
      <c r="DO112" t="s">
        <v>25</v>
      </c>
      <c r="DP112" t="str">
        <f t="shared" si="128"/>
        <v>( 0.15 , 1272 )</v>
      </c>
      <c r="GI112">
        <v>4.7642358622211534</v>
      </c>
      <c r="GJ112">
        <v>4.8434439835261056</v>
      </c>
      <c r="GK112">
        <v>4.6140123761669338</v>
      </c>
      <c r="GL112">
        <f>$DZ$17</f>
        <v>6.6</v>
      </c>
      <c r="GN112" t="s">
        <v>313</v>
      </c>
      <c r="GO112" t="s">
        <v>314</v>
      </c>
      <c r="GP112" t="s">
        <v>315</v>
      </c>
      <c r="GQ112" t="s">
        <v>209</v>
      </c>
      <c r="GR112" t="s">
        <v>23</v>
      </c>
      <c r="GS112">
        <f t="shared" si="161"/>
        <v>8</v>
      </c>
      <c r="GT112" t="s">
        <v>24</v>
      </c>
      <c r="GU112" t="str">
        <f t="shared" si="162"/>
        <v>4.76423586222115</v>
      </c>
      <c r="GV112" t="s">
        <v>25</v>
      </c>
      <c r="GW112" t="str">
        <f t="shared" si="163"/>
        <v>( 8 , 4.76423586222115 )</v>
      </c>
      <c r="GY112" t="s">
        <v>23</v>
      </c>
      <c r="GZ112">
        <f t="shared" si="164"/>
        <v>8</v>
      </c>
      <c r="HA112" t="s">
        <v>24</v>
      </c>
      <c r="HB112" t="str">
        <f t="shared" si="165"/>
        <v>4.84344398352611</v>
      </c>
      <c r="HC112" t="s">
        <v>25</v>
      </c>
      <c r="HD112" t="str">
        <f t="shared" si="157"/>
        <v>( 8 , 4.84344398352611 )</v>
      </c>
      <c r="HE112" t="s">
        <v>23</v>
      </c>
      <c r="HF112">
        <f t="shared" si="166"/>
        <v>8</v>
      </c>
      <c r="HG112" t="s">
        <v>24</v>
      </c>
      <c r="HH112" t="str">
        <f t="shared" si="167"/>
        <v>4.61401237616693</v>
      </c>
      <c r="HI112" t="s">
        <v>25</v>
      </c>
      <c r="HJ112" t="str">
        <f t="shared" si="158"/>
        <v>( 8 , 4.61401237616693 )</v>
      </c>
      <c r="HM112" t="s">
        <v>23</v>
      </c>
      <c r="HN112">
        <f t="shared" si="168"/>
        <v>8</v>
      </c>
      <c r="HO112" t="s">
        <v>24</v>
      </c>
      <c r="HP112" t="str">
        <f t="shared" si="169"/>
        <v>6.6</v>
      </c>
      <c r="HQ112" t="s">
        <v>25</v>
      </c>
      <c r="HR112" t="str">
        <f t="shared" si="159"/>
        <v>( 8 , 6.6 )</v>
      </c>
    </row>
    <row r="113" spans="1:226" x14ac:dyDescent="0.2">
      <c r="A113">
        <v>9</v>
      </c>
      <c r="B113">
        <v>10</v>
      </c>
      <c r="C113">
        <v>0.15</v>
      </c>
      <c r="D113">
        <v>20</v>
      </c>
      <c r="E113" t="s">
        <v>19</v>
      </c>
      <c r="F113">
        <v>1160.4000000000001</v>
      </c>
      <c r="G113">
        <v>796.21031147923668</v>
      </c>
      <c r="H113">
        <v>0.31384840444740031</v>
      </c>
      <c r="I113">
        <v>1200.1144142150879</v>
      </c>
      <c r="J113">
        <v>1200</v>
      </c>
      <c r="K113" t="s">
        <v>16</v>
      </c>
      <c r="L113" t="s">
        <v>13</v>
      </c>
      <c r="M113" t="s">
        <v>13</v>
      </c>
      <c r="N113">
        <v>23.889741588221369</v>
      </c>
      <c r="O113">
        <v>28.455858670056578</v>
      </c>
      <c r="P113">
        <v>30.64966926456113</v>
      </c>
      <c r="Q113">
        <v>31.865629491082071</v>
      </c>
      <c r="R113">
        <v>28.970732867635729</v>
      </c>
      <c r="S113">
        <v>21.45009553974317</v>
      </c>
      <c r="T113">
        <v>16.459326503077111</v>
      </c>
      <c r="U113">
        <v>23.6890214197321</v>
      </c>
      <c r="V113">
        <v>27.096193691716369</v>
      </c>
      <c r="W113">
        <v>29.209893458872649</v>
      </c>
      <c r="X113">
        <v>30.232788627280531</v>
      </c>
      <c r="Y113">
        <v>28.678863555860239</v>
      </c>
      <c r="Z113">
        <v>21.132566672216509</v>
      </c>
      <c r="AA113">
        <v>16.25067813941018</v>
      </c>
      <c r="AB113">
        <v>22.285068656950909</v>
      </c>
      <c r="AC113">
        <v>27.864287567016412</v>
      </c>
      <c r="AD113">
        <v>30.171519854634489</v>
      </c>
      <c r="AE113">
        <v>31.78679390867126</v>
      </c>
      <c r="AF113">
        <v>28.92548393881335</v>
      </c>
      <c r="AG113">
        <v>21.34970074759595</v>
      </c>
      <c r="AH113">
        <v>16.42497161425997</v>
      </c>
      <c r="AI113">
        <v>23.8684505606169</v>
      </c>
      <c r="AJ113">
        <v>27.417550082473081</v>
      </c>
      <c r="AK113">
        <v>29.094823036568371</v>
      </c>
      <c r="AL113">
        <v>30.304425821503859</v>
      </c>
      <c r="AM113">
        <v>29.203930689219749</v>
      </c>
      <c r="AN113">
        <v>21.612200782469699</v>
      </c>
      <c r="AO113">
        <v>16.561794096431989</v>
      </c>
      <c r="AP113" t="s">
        <v>13</v>
      </c>
      <c r="AQ113" t="s">
        <v>13</v>
      </c>
      <c r="AR113">
        <v>4.0809722381561704</v>
      </c>
      <c r="AS113">
        <v>5.4310005023521368</v>
      </c>
      <c r="AT113">
        <v>6.0936949049466334</v>
      </c>
      <c r="AU113">
        <v>5.1255776263183419</v>
      </c>
      <c r="AV113">
        <v>3.3611600382734181</v>
      </c>
      <c r="AW113">
        <v>0.95415961544441918</v>
      </c>
      <c r="AX113">
        <v>0</v>
      </c>
      <c r="AY113">
        <v>5.1309949724603729</v>
      </c>
      <c r="AZ113">
        <v>5.9733265851756947</v>
      </c>
      <c r="BA113">
        <v>5.811693601850175</v>
      </c>
      <c r="BB113">
        <v>4.8010009339337794</v>
      </c>
      <c r="BC113">
        <v>3.251350293473577</v>
      </c>
      <c r="BD113">
        <v>0.90915519141405421</v>
      </c>
      <c r="BE113">
        <v>0</v>
      </c>
      <c r="BF113">
        <v>4.6971586298808061</v>
      </c>
      <c r="BG113">
        <v>5.9829543167677128</v>
      </c>
      <c r="BH113">
        <v>5.8986861452486101</v>
      </c>
      <c r="BI113">
        <v>5.0571594537826892</v>
      </c>
      <c r="BJ113">
        <v>3.337527547934259</v>
      </c>
      <c r="BK113">
        <v>0.90703117674097622</v>
      </c>
      <c r="BL113">
        <v>0</v>
      </c>
      <c r="BM113">
        <v>5.1521558835551566</v>
      </c>
      <c r="BN113">
        <v>5.9441516333866904</v>
      </c>
      <c r="BO113">
        <v>5.5941637080273656</v>
      </c>
      <c r="BP113">
        <v>4.6739093819087643</v>
      </c>
      <c r="BQ113">
        <v>3.4054532700614111</v>
      </c>
      <c r="BR113">
        <v>1.015493138886487</v>
      </c>
      <c r="BS113">
        <v>0</v>
      </c>
      <c r="CY113">
        <v>20</v>
      </c>
      <c r="CZ113" t="s">
        <v>30</v>
      </c>
      <c r="DA113">
        <f t="shared" si="153"/>
        <v>1160</v>
      </c>
      <c r="DB113">
        <f t="shared" si="154"/>
        <v>796</v>
      </c>
      <c r="DD113" t="s">
        <v>23</v>
      </c>
      <c r="DE113" t="str">
        <f t="shared" si="129"/>
        <v>0.15</v>
      </c>
      <c r="DF113" t="s">
        <v>24</v>
      </c>
      <c r="DG113">
        <f t="shared" si="130"/>
        <v>1160</v>
      </c>
      <c r="DH113" t="s">
        <v>25</v>
      </c>
      <c r="DI113" t="str">
        <f t="shared" si="127"/>
        <v>( 0.15 , 1160 )</v>
      </c>
      <c r="DK113" t="s">
        <v>23</v>
      </c>
      <c r="DL113" t="str">
        <f t="shared" si="131"/>
        <v>0.15</v>
      </c>
      <c r="DM113" t="s">
        <v>24</v>
      </c>
      <c r="DN113">
        <f t="shared" si="132"/>
        <v>796</v>
      </c>
      <c r="DO113" t="s">
        <v>25</v>
      </c>
      <c r="DP113" t="str">
        <f t="shared" si="128"/>
        <v>( 0.15 , 796 )</v>
      </c>
      <c r="GI113">
        <v>5.9332286020856566</v>
      </c>
      <c r="GJ113">
        <v>6.0310259933215331</v>
      </c>
      <c r="GK113">
        <v>5.8680742215265314</v>
      </c>
      <c r="GL113">
        <f t="shared" ref="GL113:GL115" si="171">$DZ$17</f>
        <v>6.6</v>
      </c>
      <c r="GN113" t="s">
        <v>316</v>
      </c>
      <c r="GO113" t="s">
        <v>317</v>
      </c>
      <c r="GP113" t="s">
        <v>318</v>
      </c>
      <c r="GQ113" t="s">
        <v>209</v>
      </c>
      <c r="GR113" t="s">
        <v>23</v>
      </c>
      <c r="GS113">
        <f t="shared" si="161"/>
        <v>9</v>
      </c>
      <c r="GT113" t="s">
        <v>24</v>
      </c>
      <c r="GU113" t="str">
        <f t="shared" si="162"/>
        <v>5.93322860208566</v>
      </c>
      <c r="GV113" t="s">
        <v>25</v>
      </c>
      <c r="GW113" t="str">
        <f t="shared" si="163"/>
        <v>( 9 , 5.93322860208566 )</v>
      </c>
      <c r="GY113" t="s">
        <v>23</v>
      </c>
      <c r="GZ113">
        <f t="shared" si="164"/>
        <v>9</v>
      </c>
      <c r="HA113" t="s">
        <v>24</v>
      </c>
      <c r="HB113" t="str">
        <f t="shared" si="165"/>
        <v>6.03102599332153</v>
      </c>
      <c r="HC113" t="s">
        <v>25</v>
      </c>
      <c r="HD113" t="str">
        <f t="shared" si="157"/>
        <v>( 9 , 6.03102599332153 )</v>
      </c>
      <c r="HE113" t="s">
        <v>23</v>
      </c>
      <c r="HF113">
        <f t="shared" si="166"/>
        <v>9</v>
      </c>
      <c r="HG113" t="s">
        <v>24</v>
      </c>
      <c r="HH113" t="str">
        <f t="shared" si="167"/>
        <v>5.86807422152653</v>
      </c>
      <c r="HI113" t="s">
        <v>25</v>
      </c>
      <c r="HJ113" t="str">
        <f t="shared" si="158"/>
        <v>( 9 , 5.86807422152653 )</v>
      </c>
      <c r="HM113" t="s">
        <v>23</v>
      </c>
      <c r="HN113">
        <f t="shared" si="168"/>
        <v>9</v>
      </c>
      <c r="HO113" t="s">
        <v>24</v>
      </c>
      <c r="HP113" t="str">
        <f t="shared" si="169"/>
        <v>6.6</v>
      </c>
      <c r="HQ113" t="s">
        <v>25</v>
      </c>
      <c r="HR113" t="str">
        <f t="shared" si="159"/>
        <v>( 9 , 6.6 )</v>
      </c>
    </row>
    <row r="114" spans="1:226" x14ac:dyDescent="0.2">
      <c r="A114">
        <v>9</v>
      </c>
      <c r="B114">
        <v>10</v>
      </c>
      <c r="C114">
        <v>0.15</v>
      </c>
      <c r="D114">
        <v>21</v>
      </c>
      <c r="E114" t="s">
        <v>19</v>
      </c>
      <c r="F114">
        <v>889.87499999999989</v>
      </c>
      <c r="G114">
        <v>641.95000000000005</v>
      </c>
      <c r="H114">
        <v>0.2786065458631829</v>
      </c>
      <c r="I114">
        <v>1200.0520935058589</v>
      </c>
      <c r="J114">
        <v>1200</v>
      </c>
      <c r="K114" t="s">
        <v>16</v>
      </c>
      <c r="L114" t="s">
        <v>13</v>
      </c>
      <c r="M114" t="s">
        <v>13</v>
      </c>
      <c r="N114">
        <v>25.580743010805691</v>
      </c>
      <c r="O114">
        <v>29.109698270642379</v>
      </c>
      <c r="P114">
        <v>30.119661612629098</v>
      </c>
      <c r="Q114">
        <v>30.265134434217419</v>
      </c>
      <c r="R114">
        <v>28.7628185075042</v>
      </c>
      <c r="S114">
        <v>21.383918505839461</v>
      </c>
      <c r="T114">
        <v>16.267649453039791</v>
      </c>
      <c r="U114">
        <v>24.072366542406389</v>
      </c>
      <c r="V114">
        <v>28.001936873148839</v>
      </c>
      <c r="W114">
        <v>29.22652023072834</v>
      </c>
      <c r="X114">
        <v>29.706066716521509</v>
      </c>
      <c r="Y114">
        <v>28.925068521196931</v>
      </c>
      <c r="Z114">
        <v>21.523817037724591</v>
      </c>
      <c r="AA114">
        <v>16.25299467171747</v>
      </c>
      <c r="AB114">
        <v>23.956640342097639</v>
      </c>
      <c r="AC114">
        <v>27.803796988922102</v>
      </c>
      <c r="AD114">
        <v>29.274305637498021</v>
      </c>
      <c r="AE114">
        <v>30.017195664590201</v>
      </c>
      <c r="AF114">
        <v>28.66666551992137</v>
      </c>
      <c r="AG114">
        <v>21.291424277661779</v>
      </c>
      <c r="AH114">
        <v>16.160477414298239</v>
      </c>
      <c r="AI114">
        <v>24.012392621510219</v>
      </c>
      <c r="AJ114">
        <v>27.617208262546619</v>
      </c>
      <c r="AK114">
        <v>28.841373546859241</v>
      </c>
      <c r="AL114">
        <v>29.386200342524859</v>
      </c>
      <c r="AM114">
        <v>28.63677553408138</v>
      </c>
      <c r="AN114">
        <v>21.36492294689079</v>
      </c>
      <c r="AO114">
        <v>16.375516795182229</v>
      </c>
      <c r="AP114" t="s">
        <v>13</v>
      </c>
      <c r="AQ114" t="s">
        <v>13</v>
      </c>
      <c r="AR114">
        <v>4.5296722674797714</v>
      </c>
      <c r="AS114">
        <v>5.8328494415708718</v>
      </c>
      <c r="AT114">
        <v>5.4380049685752949</v>
      </c>
      <c r="AU114">
        <v>4.4753131873084024</v>
      </c>
      <c r="AV114">
        <v>3.438870476319138</v>
      </c>
      <c r="AW114">
        <v>1.094535105436474</v>
      </c>
      <c r="AX114">
        <v>0</v>
      </c>
      <c r="AY114">
        <v>4.6607393403440716</v>
      </c>
      <c r="AZ114">
        <v>5.9975282668426102</v>
      </c>
      <c r="BA114">
        <v>5.8475293782642446</v>
      </c>
      <c r="BB114">
        <v>4.8082520830505926</v>
      </c>
      <c r="BC114">
        <v>3.4123092226906948</v>
      </c>
      <c r="BD114">
        <v>1.024371340341597</v>
      </c>
      <c r="BE114">
        <v>0</v>
      </c>
      <c r="BF114">
        <v>5.1201430739611462</v>
      </c>
      <c r="BG114">
        <v>6.3435500939417286</v>
      </c>
      <c r="BH114">
        <v>5.5432497936185214</v>
      </c>
      <c r="BI114">
        <v>4.6989646130601939</v>
      </c>
      <c r="BJ114">
        <v>3.3701783818104052</v>
      </c>
      <c r="BK114">
        <v>0.975442538311587</v>
      </c>
      <c r="BL114">
        <v>0</v>
      </c>
      <c r="BM114">
        <v>4.7367908451943856</v>
      </c>
      <c r="BN114">
        <v>6.1732516880427051</v>
      </c>
      <c r="BO114">
        <v>5.6802731459808262</v>
      </c>
      <c r="BP114">
        <v>4.5921474180467001</v>
      </c>
      <c r="BQ114">
        <v>3.4238032881959111</v>
      </c>
      <c r="BR114">
        <v>1.072387319049118</v>
      </c>
      <c r="BS114">
        <v>0</v>
      </c>
      <c r="CY114">
        <v>21</v>
      </c>
      <c r="CZ114" t="s">
        <v>30</v>
      </c>
      <c r="DA114">
        <f t="shared" si="153"/>
        <v>890</v>
      </c>
      <c r="DB114">
        <f t="shared" si="154"/>
        <v>642</v>
      </c>
      <c r="DD114" t="s">
        <v>23</v>
      </c>
      <c r="DE114" t="str">
        <f t="shared" si="129"/>
        <v>0.15</v>
      </c>
      <c r="DF114" t="s">
        <v>24</v>
      </c>
      <c r="DG114">
        <f t="shared" si="130"/>
        <v>890</v>
      </c>
      <c r="DH114" t="s">
        <v>25</v>
      </c>
      <c r="DI114" t="str">
        <f t="shared" si="127"/>
        <v>( 0.15 , 890 )</v>
      </c>
      <c r="DK114" t="s">
        <v>23</v>
      </c>
      <c r="DL114" t="str">
        <f t="shared" si="131"/>
        <v>0.15</v>
      </c>
      <c r="DM114" t="s">
        <v>24</v>
      </c>
      <c r="DN114">
        <f t="shared" si="132"/>
        <v>642</v>
      </c>
      <c r="DO114" t="s">
        <v>25</v>
      </c>
      <c r="DP114" t="str">
        <f t="shared" si="128"/>
        <v>( 0.15 , 642 )</v>
      </c>
      <c r="GI114">
        <v>5.6911118158300624</v>
      </c>
      <c r="GJ114">
        <v>5.7167775483943037</v>
      </c>
      <c r="GK114">
        <v>5.6555404682159844</v>
      </c>
      <c r="GL114">
        <f t="shared" si="171"/>
        <v>6.6</v>
      </c>
      <c r="GN114" t="s">
        <v>319</v>
      </c>
      <c r="GO114" t="s">
        <v>320</v>
      </c>
      <c r="GP114" t="s">
        <v>321</v>
      </c>
      <c r="GQ114" t="s">
        <v>209</v>
      </c>
      <c r="GR114" t="s">
        <v>23</v>
      </c>
      <c r="GS114">
        <f t="shared" si="161"/>
        <v>10</v>
      </c>
      <c r="GT114" t="s">
        <v>24</v>
      </c>
      <c r="GU114" t="str">
        <f t="shared" si="162"/>
        <v>5.69111181583006</v>
      </c>
      <c r="GV114" t="s">
        <v>25</v>
      </c>
      <c r="GW114" t="str">
        <f t="shared" si="163"/>
        <v>( 10 , 5.69111181583006 )</v>
      </c>
      <c r="GY114" t="s">
        <v>23</v>
      </c>
      <c r="GZ114">
        <f t="shared" si="164"/>
        <v>10</v>
      </c>
      <c r="HA114" t="s">
        <v>24</v>
      </c>
      <c r="HB114" t="str">
        <f t="shared" si="165"/>
        <v>5.7167775483943</v>
      </c>
      <c r="HC114" t="s">
        <v>25</v>
      </c>
      <c r="HD114" t="str">
        <f t="shared" si="157"/>
        <v>( 10 , 5.7167775483943 )</v>
      </c>
      <c r="HE114" t="s">
        <v>23</v>
      </c>
      <c r="HF114">
        <f t="shared" si="166"/>
        <v>10</v>
      </c>
      <c r="HG114" t="s">
        <v>24</v>
      </c>
      <c r="HH114" t="str">
        <f t="shared" si="167"/>
        <v>5.65554046821598</v>
      </c>
      <c r="HI114" t="s">
        <v>25</v>
      </c>
      <c r="HJ114" t="str">
        <f t="shared" si="158"/>
        <v>( 10 , 5.65554046821598 )</v>
      </c>
      <c r="HM114" t="s">
        <v>23</v>
      </c>
      <c r="HN114">
        <f t="shared" si="168"/>
        <v>10</v>
      </c>
      <c r="HO114" t="s">
        <v>24</v>
      </c>
      <c r="HP114" t="str">
        <f t="shared" si="169"/>
        <v>6.6</v>
      </c>
      <c r="HQ114" t="s">
        <v>25</v>
      </c>
      <c r="HR114" t="str">
        <f t="shared" si="159"/>
        <v>( 10 , 6.6 )</v>
      </c>
    </row>
    <row r="115" spans="1:226" x14ac:dyDescent="0.2">
      <c r="A115">
        <v>9</v>
      </c>
      <c r="B115">
        <v>10</v>
      </c>
      <c r="C115">
        <v>0.15</v>
      </c>
      <c r="D115">
        <v>22</v>
      </c>
      <c r="E115" t="s">
        <v>19</v>
      </c>
      <c r="F115">
        <v>955.69499999999994</v>
      </c>
      <c r="G115">
        <v>760.94018434507927</v>
      </c>
      <c r="H115">
        <v>0.20378344100881629</v>
      </c>
      <c r="I115">
        <v>1200.086719512939</v>
      </c>
      <c r="J115">
        <v>1200</v>
      </c>
      <c r="K115" t="s">
        <v>16</v>
      </c>
      <c r="L115" t="s">
        <v>13</v>
      </c>
      <c r="M115" t="s">
        <v>13</v>
      </c>
      <c r="N115">
        <v>23.767219230570959</v>
      </c>
      <c r="O115">
        <v>28.34687399400417</v>
      </c>
      <c r="P115">
        <v>31.063304815002262</v>
      </c>
      <c r="Q115">
        <v>31.156607763744681</v>
      </c>
      <c r="R115">
        <v>29.05903947311316</v>
      </c>
      <c r="S115">
        <v>21.766796206700299</v>
      </c>
      <c r="T115">
        <v>16.77951937586441</v>
      </c>
      <c r="U115">
        <v>23.886135036144921</v>
      </c>
      <c r="V115">
        <v>28.31506537348864</v>
      </c>
      <c r="W115">
        <v>30.335074865295859</v>
      </c>
      <c r="X115">
        <v>30.253599227916862</v>
      </c>
      <c r="Y115">
        <v>28.75454906830792</v>
      </c>
      <c r="Z115">
        <v>21.447046509810399</v>
      </c>
      <c r="AA115">
        <v>16.368588993593089</v>
      </c>
      <c r="AB115">
        <v>22.140806014965541</v>
      </c>
      <c r="AC115">
        <v>26.862313062008639</v>
      </c>
      <c r="AD115">
        <v>30.097445098348832</v>
      </c>
      <c r="AE115">
        <v>30.40746196818786</v>
      </c>
      <c r="AF115">
        <v>28.66152865657995</v>
      </c>
      <c r="AG115">
        <v>21.393339235375759</v>
      </c>
      <c r="AH115">
        <v>16.482682462122199</v>
      </c>
      <c r="AI115">
        <v>23.800670282040809</v>
      </c>
      <c r="AJ115">
        <v>27.915540746371111</v>
      </c>
      <c r="AK115">
        <v>30.137163786459379</v>
      </c>
      <c r="AL115">
        <v>30.26846898895068</v>
      </c>
      <c r="AM115">
        <v>28.402160226369059</v>
      </c>
      <c r="AN115">
        <v>21.44353248758857</v>
      </c>
      <c r="AO115">
        <v>16.558993072730519</v>
      </c>
      <c r="AP115" t="s">
        <v>13</v>
      </c>
      <c r="AQ115" t="s">
        <v>13</v>
      </c>
      <c r="AR115">
        <v>4.8064806973616081</v>
      </c>
      <c r="AS115">
        <v>6.0545013773616896</v>
      </c>
      <c r="AT115">
        <v>6.0175275039190312</v>
      </c>
      <c r="AU115">
        <v>4.6578379842407234</v>
      </c>
      <c r="AV115">
        <v>3.3856161139779442</v>
      </c>
      <c r="AW115">
        <v>1.0895375307382129</v>
      </c>
      <c r="AX115">
        <v>0</v>
      </c>
      <c r="AY115">
        <v>5.3234909834937767</v>
      </c>
      <c r="AZ115">
        <v>5.8739705266144746</v>
      </c>
      <c r="BA115">
        <v>5.3361904503232864</v>
      </c>
      <c r="BB115">
        <v>4.6813261379052573</v>
      </c>
      <c r="BC115">
        <v>3.4811259415661771</v>
      </c>
      <c r="BD115">
        <v>1.045694919262933</v>
      </c>
      <c r="BE115">
        <v>0</v>
      </c>
      <c r="BF115">
        <v>4.857674079249052</v>
      </c>
      <c r="BG115">
        <v>6.0886548224478156</v>
      </c>
      <c r="BH115">
        <v>5.8126753478617292</v>
      </c>
      <c r="BI115">
        <v>5.1642777595075016</v>
      </c>
      <c r="BJ115">
        <v>3.4120758274530139</v>
      </c>
      <c r="BK115">
        <v>0.90122497356311437</v>
      </c>
      <c r="BL115">
        <v>0</v>
      </c>
      <c r="BM115">
        <v>4.8015355009193206</v>
      </c>
      <c r="BN115">
        <v>5.9339463814959634</v>
      </c>
      <c r="BO115">
        <v>5.7469030607792746</v>
      </c>
      <c r="BP115">
        <v>4.8351056307861748</v>
      </c>
      <c r="BQ115">
        <v>3.5043121567182332</v>
      </c>
      <c r="BR115">
        <v>1.0743984793164101</v>
      </c>
      <c r="BS115">
        <v>0</v>
      </c>
      <c r="CY115">
        <v>22</v>
      </c>
      <c r="CZ115" t="s">
        <v>30</v>
      </c>
      <c r="DA115">
        <f t="shared" si="153"/>
        <v>956</v>
      </c>
      <c r="DB115">
        <f t="shared" si="154"/>
        <v>761</v>
      </c>
      <c r="DD115" t="s">
        <v>23</v>
      </c>
      <c r="DE115" t="str">
        <f t="shared" si="129"/>
        <v>0.15</v>
      </c>
      <c r="DF115" t="s">
        <v>24</v>
      </c>
      <c r="DG115">
        <f t="shared" si="130"/>
        <v>956</v>
      </c>
      <c r="DH115" t="s">
        <v>25</v>
      </c>
      <c r="DI115" t="str">
        <f t="shared" si="127"/>
        <v>( 0.15 , 956 )</v>
      </c>
      <c r="DK115" t="s">
        <v>23</v>
      </c>
      <c r="DL115" t="str">
        <f t="shared" si="131"/>
        <v>0.15</v>
      </c>
      <c r="DM115" t="s">
        <v>24</v>
      </c>
      <c r="DN115">
        <f t="shared" si="132"/>
        <v>761</v>
      </c>
      <c r="DO115" t="s">
        <v>25</v>
      </c>
      <c r="DP115" t="str">
        <f t="shared" si="128"/>
        <v>( 0.15 , 761 )</v>
      </c>
      <c r="GI115">
        <v>4.6394332364917803</v>
      </c>
      <c r="GJ115">
        <v>4.7006271175636227</v>
      </c>
      <c r="GK115">
        <v>4.5549645149324753</v>
      </c>
      <c r="GL115">
        <f t="shared" si="171"/>
        <v>6.6</v>
      </c>
      <c r="GN115" t="s">
        <v>322</v>
      </c>
      <c r="GO115" t="s">
        <v>323</v>
      </c>
      <c r="GP115" t="s">
        <v>324</v>
      </c>
      <c r="GQ115" t="s">
        <v>209</v>
      </c>
      <c r="GR115" t="s">
        <v>23</v>
      </c>
      <c r="GS115">
        <f t="shared" si="161"/>
        <v>11</v>
      </c>
      <c r="GT115" t="s">
        <v>24</v>
      </c>
      <c r="GU115" t="str">
        <f t="shared" si="162"/>
        <v>4.63943323649178</v>
      </c>
      <c r="GV115" t="s">
        <v>25</v>
      </c>
      <c r="GW115" t="str">
        <f t="shared" si="163"/>
        <v>( 11 , 4.63943323649178 )</v>
      </c>
      <c r="GY115" t="s">
        <v>23</v>
      </c>
      <c r="GZ115">
        <f t="shared" si="164"/>
        <v>11</v>
      </c>
      <c r="HA115" t="s">
        <v>24</v>
      </c>
      <c r="HB115" t="str">
        <f t="shared" si="165"/>
        <v>4.70062711756362</v>
      </c>
      <c r="HC115" t="s">
        <v>25</v>
      </c>
      <c r="HD115" t="str">
        <f t="shared" si="157"/>
        <v>( 11 , 4.70062711756362 )</v>
      </c>
      <c r="HE115" t="s">
        <v>23</v>
      </c>
      <c r="HF115">
        <f t="shared" si="166"/>
        <v>11</v>
      </c>
      <c r="HG115" t="s">
        <v>24</v>
      </c>
      <c r="HH115" t="str">
        <f t="shared" si="167"/>
        <v>4.55496451493248</v>
      </c>
      <c r="HI115" t="s">
        <v>25</v>
      </c>
      <c r="HJ115" t="str">
        <f t="shared" si="158"/>
        <v>( 11 , 4.55496451493248 )</v>
      </c>
      <c r="HM115" t="s">
        <v>23</v>
      </c>
      <c r="HN115">
        <f t="shared" si="168"/>
        <v>11</v>
      </c>
      <c r="HO115" t="s">
        <v>24</v>
      </c>
      <c r="HP115" t="str">
        <f t="shared" si="169"/>
        <v>6.6</v>
      </c>
      <c r="HQ115" t="s">
        <v>25</v>
      </c>
      <c r="HR115" t="str">
        <f t="shared" si="159"/>
        <v>( 11 , 6.6 )</v>
      </c>
    </row>
    <row r="116" spans="1:226" x14ac:dyDescent="0.2">
      <c r="A116">
        <v>9</v>
      </c>
      <c r="B116">
        <v>10</v>
      </c>
      <c r="C116">
        <v>0.15</v>
      </c>
      <c r="D116">
        <v>23</v>
      </c>
      <c r="E116" t="s">
        <v>19</v>
      </c>
      <c r="F116">
        <v>1038.9349999999999</v>
      </c>
      <c r="G116">
        <v>537.09</v>
      </c>
      <c r="H116">
        <v>0.48303791863783579</v>
      </c>
      <c r="I116">
        <v>1200.06676864624</v>
      </c>
      <c r="J116">
        <v>1200</v>
      </c>
      <c r="K116" t="s">
        <v>16</v>
      </c>
      <c r="L116" t="s">
        <v>13</v>
      </c>
      <c r="M116" t="s">
        <v>13</v>
      </c>
      <c r="N116">
        <v>24.387052662860881</v>
      </c>
      <c r="O116">
        <v>29.07772395555611</v>
      </c>
      <c r="P116">
        <v>30.695310796530009</v>
      </c>
      <c r="Q116">
        <v>30.164036232927639</v>
      </c>
      <c r="R116">
        <v>28.527734398475211</v>
      </c>
      <c r="S116">
        <v>21.139443142996718</v>
      </c>
      <c r="T116">
        <v>16.057312616943332</v>
      </c>
      <c r="U116">
        <v>21.161621399217282</v>
      </c>
      <c r="V116">
        <v>26.217023158514301</v>
      </c>
      <c r="W116">
        <v>28.600417884055009</v>
      </c>
      <c r="X116">
        <v>28.986583077352549</v>
      </c>
      <c r="Y116">
        <v>28.343034923062628</v>
      </c>
      <c r="Z116">
        <v>20.998220013132752</v>
      </c>
      <c r="AA116">
        <v>16.0417866362071</v>
      </c>
      <c r="AB116">
        <v>22.327048181657279</v>
      </c>
      <c r="AC116">
        <v>26.97882914621789</v>
      </c>
      <c r="AD116">
        <v>29.164410030738111</v>
      </c>
      <c r="AE116">
        <v>29.46277134416135</v>
      </c>
      <c r="AF116">
        <v>28.349725646792059</v>
      </c>
      <c r="AG116">
        <v>21.119850858387981</v>
      </c>
      <c r="AH116">
        <v>16.089853312408309</v>
      </c>
      <c r="AI116">
        <v>22.275685385601399</v>
      </c>
      <c r="AJ116">
        <v>27.28494970681226</v>
      </c>
      <c r="AK116">
        <v>29.47806987996039</v>
      </c>
      <c r="AL116">
        <v>29.226922588680448</v>
      </c>
      <c r="AM116">
        <v>28.686201804115811</v>
      </c>
      <c r="AN116">
        <v>21.139562166269481</v>
      </c>
      <c r="AO116">
        <v>16.153955319617449</v>
      </c>
      <c r="AP116" t="s">
        <v>13</v>
      </c>
      <c r="AQ116" t="s">
        <v>13</v>
      </c>
      <c r="AR116">
        <v>4.6184127027798807</v>
      </c>
      <c r="AS116">
        <v>5.3799680765489279</v>
      </c>
      <c r="AT116">
        <v>5.5347092943221048</v>
      </c>
      <c r="AU116">
        <v>4.6572162720162273</v>
      </c>
      <c r="AV116">
        <v>3.2106831466680732</v>
      </c>
      <c r="AW116">
        <v>0.97671924007417088</v>
      </c>
      <c r="AX116">
        <v>0</v>
      </c>
      <c r="AY116">
        <v>4.6222965309372288</v>
      </c>
      <c r="AZ116">
        <v>5.9231996803188949</v>
      </c>
      <c r="BA116">
        <v>5.5005239275798434</v>
      </c>
      <c r="BB116">
        <v>4.3740905248013826</v>
      </c>
      <c r="BC116">
        <v>3.5241500772483429</v>
      </c>
      <c r="BD116">
        <v>1.1637988820341481</v>
      </c>
      <c r="BE116">
        <v>0</v>
      </c>
      <c r="BF116">
        <v>4.7347615176282236</v>
      </c>
      <c r="BG116">
        <v>5.5347079960841086</v>
      </c>
      <c r="BH116">
        <v>5.8164651385670467</v>
      </c>
      <c r="BI116">
        <v>4.7948981063051566</v>
      </c>
      <c r="BJ116">
        <v>3.3636563953266272</v>
      </c>
      <c r="BK116">
        <v>1.038816038008314</v>
      </c>
      <c r="BL116">
        <v>0</v>
      </c>
      <c r="BM116">
        <v>4.1631742310334374</v>
      </c>
      <c r="BN116">
        <v>5.8750538761536273</v>
      </c>
      <c r="BO116">
        <v>5.8239717827323094</v>
      </c>
      <c r="BP116">
        <v>4.2693068268834198</v>
      </c>
      <c r="BQ116">
        <v>3.4446981155023888</v>
      </c>
      <c r="BR116">
        <v>1.1658955887121469</v>
      </c>
      <c r="BS116">
        <v>0</v>
      </c>
      <c r="CY116">
        <v>23</v>
      </c>
      <c r="CZ116" t="s">
        <v>30</v>
      </c>
      <c r="DA116">
        <f t="shared" si="153"/>
        <v>1039</v>
      </c>
      <c r="DB116">
        <f t="shared" si="154"/>
        <v>537</v>
      </c>
      <c r="DD116" t="s">
        <v>23</v>
      </c>
      <c r="DE116" t="str">
        <f t="shared" si="129"/>
        <v>0.15</v>
      </c>
      <c r="DF116" t="s">
        <v>24</v>
      </c>
      <c r="DG116">
        <f t="shared" si="130"/>
        <v>1039</v>
      </c>
      <c r="DH116" t="s">
        <v>25</v>
      </c>
      <c r="DI116" t="str">
        <f t="shared" si="127"/>
        <v>( 0.15 , 1039 )</v>
      </c>
      <c r="DK116" t="s">
        <v>23</v>
      </c>
      <c r="DL116" t="str">
        <f t="shared" si="131"/>
        <v>0.15</v>
      </c>
      <c r="DM116" t="s">
        <v>24</v>
      </c>
      <c r="DN116">
        <f t="shared" si="132"/>
        <v>537</v>
      </c>
      <c r="DO116" t="s">
        <v>25</v>
      </c>
      <c r="DP116" t="str">
        <f t="shared" si="128"/>
        <v>( 0.15 , 537 )</v>
      </c>
      <c r="GI116">
        <v>3.3634979068411974</v>
      </c>
      <c r="GJ116">
        <v>3.3845553125589132</v>
      </c>
      <c r="GK116">
        <v>3.3437922880638626</v>
      </c>
      <c r="GL116">
        <f>$DZ$18</f>
        <v>3.5999999999999996</v>
      </c>
      <c r="GN116" t="s">
        <v>325</v>
      </c>
      <c r="GO116" t="s">
        <v>326</v>
      </c>
      <c r="GP116" t="s">
        <v>327</v>
      </c>
      <c r="GQ116" t="s">
        <v>210</v>
      </c>
      <c r="GR116" t="s">
        <v>23</v>
      </c>
      <c r="GS116">
        <f t="shared" si="161"/>
        <v>12</v>
      </c>
      <c r="GT116" t="s">
        <v>24</v>
      </c>
      <c r="GU116" t="str">
        <f t="shared" si="162"/>
        <v>3.3634979068412</v>
      </c>
      <c r="GV116" t="s">
        <v>25</v>
      </c>
      <c r="GW116" t="str">
        <f t="shared" si="163"/>
        <v>( 12 , 3.3634979068412 )</v>
      </c>
      <c r="GY116" t="s">
        <v>23</v>
      </c>
      <c r="GZ116">
        <f t="shared" si="164"/>
        <v>12</v>
      </c>
      <c r="HA116" t="s">
        <v>24</v>
      </c>
      <c r="HB116" t="str">
        <f t="shared" si="165"/>
        <v>3.38455531255891</v>
      </c>
      <c r="HC116" t="s">
        <v>25</v>
      </c>
      <c r="HD116" t="str">
        <f t="shared" si="157"/>
        <v>( 12 , 3.38455531255891 )</v>
      </c>
      <c r="HE116" t="s">
        <v>23</v>
      </c>
      <c r="HF116">
        <f t="shared" si="166"/>
        <v>12</v>
      </c>
      <c r="HG116" t="s">
        <v>24</v>
      </c>
      <c r="HH116" t="str">
        <f t="shared" si="167"/>
        <v>3.34379228806386</v>
      </c>
      <c r="HI116" t="s">
        <v>25</v>
      </c>
      <c r="HJ116" t="str">
        <f t="shared" si="158"/>
        <v>( 12 , 3.34379228806386 )</v>
      </c>
      <c r="HM116" t="s">
        <v>23</v>
      </c>
      <c r="HN116">
        <f t="shared" si="168"/>
        <v>12</v>
      </c>
      <c r="HO116" t="s">
        <v>24</v>
      </c>
      <c r="HP116" t="str">
        <f t="shared" si="169"/>
        <v>3.6</v>
      </c>
      <c r="HQ116" t="s">
        <v>25</v>
      </c>
      <c r="HR116" t="str">
        <f t="shared" si="159"/>
        <v>( 12 , 3.6 )</v>
      </c>
    </row>
    <row r="117" spans="1:226" x14ac:dyDescent="0.2">
      <c r="A117">
        <v>9</v>
      </c>
      <c r="B117">
        <v>10</v>
      </c>
      <c r="C117">
        <v>0.15</v>
      </c>
      <c r="D117">
        <v>24</v>
      </c>
      <c r="E117" t="s">
        <v>19</v>
      </c>
      <c r="F117">
        <v>2759.719990553564</v>
      </c>
      <c r="G117">
        <v>2546.7914434536779</v>
      </c>
      <c r="H117">
        <v>7.7155851980901524E-2</v>
      </c>
      <c r="I117">
        <v>1200.0307769775391</v>
      </c>
      <c r="J117">
        <v>1200</v>
      </c>
      <c r="K117" t="s">
        <v>16</v>
      </c>
      <c r="L117" t="s">
        <v>13</v>
      </c>
      <c r="M117" t="s">
        <v>13</v>
      </c>
      <c r="N117">
        <v>24.26689278222246</v>
      </c>
      <c r="O117">
        <v>28.967206394791159</v>
      </c>
      <c r="P117">
        <v>30.018268150392291</v>
      </c>
      <c r="Q117">
        <v>30.481229161698199</v>
      </c>
      <c r="R117">
        <v>28.483734822445779</v>
      </c>
      <c r="S117">
        <v>21.208737547987859</v>
      </c>
      <c r="T117">
        <v>16.262500911556899</v>
      </c>
      <c r="U117">
        <v>25.158745164227799</v>
      </c>
      <c r="V117">
        <v>28.51631695029581</v>
      </c>
      <c r="W117">
        <v>29.78663694928186</v>
      </c>
      <c r="X117">
        <v>30.041700549780519</v>
      </c>
      <c r="Y117">
        <v>28.977768763870799</v>
      </c>
      <c r="Z117">
        <v>21.321564486068841</v>
      </c>
      <c r="AA117">
        <v>15.95791009124415</v>
      </c>
      <c r="AB117">
        <v>22.552878938647879</v>
      </c>
      <c r="AC117">
        <v>27.107463511653009</v>
      </c>
      <c r="AD117">
        <v>28.501185026517209</v>
      </c>
      <c r="AE117">
        <v>29.377540250358859</v>
      </c>
      <c r="AF117">
        <v>28.85409596399947</v>
      </c>
      <c r="AG117">
        <v>21.33444696832996</v>
      </c>
      <c r="AH117">
        <v>16.017945961238361</v>
      </c>
      <c r="AI117">
        <v>25.00745730399375</v>
      </c>
      <c r="AJ117">
        <v>28.443122043337858</v>
      </c>
      <c r="AK117">
        <v>29.681281695370149</v>
      </c>
      <c r="AL117">
        <v>30.01618740439466</v>
      </c>
      <c r="AM117">
        <v>28.713275623815861</v>
      </c>
      <c r="AN117">
        <v>21.514990575457489</v>
      </c>
      <c r="AO117">
        <v>16.434232908697801</v>
      </c>
      <c r="AP117" t="s">
        <v>13</v>
      </c>
      <c r="AQ117" t="s">
        <v>13</v>
      </c>
      <c r="AR117">
        <v>5.2830330589309797</v>
      </c>
      <c r="AS117">
        <v>6.1271853424831839</v>
      </c>
      <c r="AT117">
        <v>5.1565419902128324</v>
      </c>
      <c r="AU117">
        <v>4.1050792127186781</v>
      </c>
      <c r="AV117">
        <v>3.4279320376185352</v>
      </c>
      <c r="AW117">
        <v>1.158158017810053</v>
      </c>
      <c r="AX117">
        <v>0</v>
      </c>
      <c r="AY117">
        <v>4.7320593935644801</v>
      </c>
      <c r="AZ117">
        <v>5.9626875436700253</v>
      </c>
      <c r="BA117">
        <v>5.5381366779650216</v>
      </c>
      <c r="BB117">
        <v>4.2004866770101028</v>
      </c>
      <c r="BC117">
        <v>3.49921587365544</v>
      </c>
      <c r="BD117">
        <v>1.2032437625545229</v>
      </c>
      <c r="BE117">
        <v>0</v>
      </c>
      <c r="BF117">
        <v>5.2955574269182151</v>
      </c>
      <c r="BG117">
        <v>5.9101486171717461</v>
      </c>
      <c r="BH117">
        <v>5.1715863200462584</v>
      </c>
      <c r="BI117">
        <v>4.2546646187576744</v>
      </c>
      <c r="BJ117">
        <v>3.5414060145536932</v>
      </c>
      <c r="BK117">
        <v>1.1688718389469119</v>
      </c>
      <c r="BL117">
        <v>0</v>
      </c>
      <c r="BM117">
        <v>4.6651963786281234</v>
      </c>
      <c r="BN117">
        <v>6.0427655291106976</v>
      </c>
      <c r="BO117">
        <v>5.8763389641080712</v>
      </c>
      <c r="BP117">
        <v>4.8945773058769593</v>
      </c>
      <c r="BQ117">
        <v>3.5007959969832392</v>
      </c>
      <c r="BR117">
        <v>1.0703161345127341</v>
      </c>
      <c r="BS117">
        <v>0</v>
      </c>
      <c r="CY117">
        <v>24</v>
      </c>
      <c r="CZ117" t="s">
        <v>30</v>
      </c>
      <c r="DA117">
        <f t="shared" si="153"/>
        <v>2760</v>
      </c>
      <c r="DB117">
        <f t="shared" si="154"/>
        <v>2547</v>
      </c>
      <c r="DD117" t="s">
        <v>23</v>
      </c>
      <c r="DE117" t="str">
        <f t="shared" si="129"/>
        <v>0.15</v>
      </c>
      <c r="DF117" t="s">
        <v>24</v>
      </c>
      <c r="DG117">
        <f t="shared" si="130"/>
        <v>2760</v>
      </c>
      <c r="DH117" t="s">
        <v>25</v>
      </c>
      <c r="DI117" t="str">
        <f t="shared" si="127"/>
        <v>( 0.15 , 2760 )</v>
      </c>
      <c r="DK117" t="s">
        <v>23</v>
      </c>
      <c r="DL117" t="str">
        <f t="shared" si="131"/>
        <v>0.15</v>
      </c>
      <c r="DM117" t="s">
        <v>24</v>
      </c>
      <c r="DN117">
        <f t="shared" si="132"/>
        <v>2547</v>
      </c>
      <c r="DO117" t="s">
        <v>25</v>
      </c>
      <c r="DP117" t="str">
        <f t="shared" si="128"/>
        <v>( 0.15 , 2547 )</v>
      </c>
      <c r="GI117">
        <v>1.0258851859048728</v>
      </c>
      <c r="GJ117">
        <v>1.0424668187147792</v>
      </c>
      <c r="GK117">
        <v>1.0158103102573555</v>
      </c>
      <c r="GL117">
        <f t="shared" ref="GL117:GL118" si="172">$DZ$18</f>
        <v>3.5999999999999996</v>
      </c>
      <c r="GN117" t="s">
        <v>328</v>
      </c>
      <c r="GO117" t="s">
        <v>329</v>
      </c>
      <c r="GP117" t="s">
        <v>330</v>
      </c>
      <c r="GQ117" t="s">
        <v>210</v>
      </c>
      <c r="GR117" t="s">
        <v>23</v>
      </c>
      <c r="GS117">
        <f t="shared" si="161"/>
        <v>13</v>
      </c>
      <c r="GT117" t="s">
        <v>24</v>
      </c>
      <c r="GU117" t="str">
        <f t="shared" si="162"/>
        <v>1.02588518590487</v>
      </c>
      <c r="GV117" t="s">
        <v>25</v>
      </c>
      <c r="GW117" t="str">
        <f t="shared" si="163"/>
        <v>( 13 , 1.02588518590487 )</v>
      </c>
      <c r="GY117" t="s">
        <v>23</v>
      </c>
      <c r="GZ117">
        <f t="shared" si="164"/>
        <v>13</v>
      </c>
      <c r="HA117" t="s">
        <v>24</v>
      </c>
      <c r="HB117" t="str">
        <f t="shared" si="165"/>
        <v>1.04246681871478</v>
      </c>
      <c r="HC117" t="s">
        <v>25</v>
      </c>
      <c r="HD117" t="str">
        <f t="shared" si="157"/>
        <v>( 13 , 1.04246681871478 )</v>
      </c>
      <c r="HE117" t="s">
        <v>23</v>
      </c>
      <c r="HF117">
        <f t="shared" si="166"/>
        <v>13</v>
      </c>
      <c r="HG117" t="s">
        <v>24</v>
      </c>
      <c r="HH117" t="str">
        <f t="shared" si="167"/>
        <v>1.01581031025736</v>
      </c>
      <c r="HI117" t="s">
        <v>25</v>
      </c>
      <c r="HJ117" t="str">
        <f t="shared" si="158"/>
        <v>( 13 , 1.01581031025736 )</v>
      </c>
      <c r="HM117" t="s">
        <v>23</v>
      </c>
      <c r="HN117">
        <f t="shared" si="168"/>
        <v>13</v>
      </c>
      <c r="HO117" t="s">
        <v>24</v>
      </c>
      <c r="HP117" t="str">
        <f t="shared" si="169"/>
        <v>3.6</v>
      </c>
      <c r="HQ117" t="s">
        <v>25</v>
      </c>
      <c r="HR117" t="str">
        <f t="shared" si="159"/>
        <v>( 13 , 3.6 )</v>
      </c>
    </row>
    <row r="118" spans="1:226" x14ac:dyDescent="0.2">
      <c r="A118">
        <v>9</v>
      </c>
      <c r="B118">
        <v>10</v>
      </c>
      <c r="C118">
        <v>0.15</v>
      </c>
      <c r="D118">
        <v>25</v>
      </c>
      <c r="E118" t="s">
        <v>19</v>
      </c>
      <c r="F118">
        <v>1449.335</v>
      </c>
      <c r="G118">
        <v>706.34</v>
      </c>
      <c r="H118">
        <v>0.51264545463954159</v>
      </c>
      <c r="I118">
        <v>1200.740015029907</v>
      </c>
      <c r="J118">
        <v>1200</v>
      </c>
      <c r="K118" t="s">
        <v>16</v>
      </c>
      <c r="L118" t="s">
        <v>13</v>
      </c>
      <c r="M118" t="s">
        <v>13</v>
      </c>
      <c r="N118">
        <v>26.06895046380691</v>
      </c>
      <c r="O118">
        <v>29.66102480220453</v>
      </c>
      <c r="P118">
        <v>29.50334639415847</v>
      </c>
      <c r="Q118">
        <v>30.435491865520341</v>
      </c>
      <c r="R118">
        <v>28.880553113133079</v>
      </c>
      <c r="S118">
        <v>21.726671897219951</v>
      </c>
      <c r="T118">
        <v>16.841634448040331</v>
      </c>
      <c r="U118">
        <v>23.7095888514466</v>
      </c>
      <c r="V118">
        <v>27.40011807105429</v>
      </c>
      <c r="W118">
        <v>28.636484009529941</v>
      </c>
      <c r="X118">
        <v>29.09680587146034</v>
      </c>
      <c r="Y118">
        <v>28.57360423789013</v>
      </c>
      <c r="Z118">
        <v>21.487246033859751</v>
      </c>
      <c r="AA118">
        <v>16.368452774510761</v>
      </c>
      <c r="AB118">
        <v>24.099380672647669</v>
      </c>
      <c r="AC118">
        <v>28.075995480179301</v>
      </c>
      <c r="AD118">
        <v>28.338652523963059</v>
      </c>
      <c r="AE118">
        <v>29.366855120118611</v>
      </c>
      <c r="AF118">
        <v>28.729566274820819</v>
      </c>
      <c r="AG118">
        <v>21.300637240616759</v>
      </c>
      <c r="AH118">
        <v>16.196286308315511</v>
      </c>
      <c r="AI118">
        <v>23.746071530865219</v>
      </c>
      <c r="AJ118">
        <v>27.512262998595009</v>
      </c>
      <c r="AK118">
        <v>29.29733012426669</v>
      </c>
      <c r="AL118">
        <v>29.880869486933971</v>
      </c>
      <c r="AM118">
        <v>28.606610470704322</v>
      </c>
      <c r="AN118">
        <v>21.61536498433739</v>
      </c>
      <c r="AO118">
        <v>16.57307425753886</v>
      </c>
      <c r="AP118" t="s">
        <v>13</v>
      </c>
      <c r="AQ118" t="s">
        <v>13</v>
      </c>
      <c r="AR118">
        <v>4.7237435203753444</v>
      </c>
      <c r="AS118">
        <v>6.0647100683228103</v>
      </c>
      <c r="AT118">
        <v>5.9064670234022074</v>
      </c>
      <c r="AU118">
        <v>5.020718812993449</v>
      </c>
      <c r="AV118">
        <v>3.4516065655344299</v>
      </c>
      <c r="AW118">
        <v>0.98975720721390081</v>
      </c>
      <c r="AX118">
        <v>0</v>
      </c>
      <c r="AY118">
        <v>4.9045601759070401</v>
      </c>
      <c r="AZ118">
        <v>5.9069202728850243</v>
      </c>
      <c r="BA118">
        <v>5.7725333659662237</v>
      </c>
      <c r="BB118">
        <v>4.6645159328964239</v>
      </c>
      <c r="BC118">
        <v>3.3404748245314702</v>
      </c>
      <c r="BD118">
        <v>1.0090842277217931</v>
      </c>
      <c r="BE118">
        <v>0</v>
      </c>
      <c r="BF118">
        <v>4.3404419709226172</v>
      </c>
      <c r="BG118">
        <v>5.8547550806792712</v>
      </c>
      <c r="BH118">
        <v>5.8672886740912906</v>
      </c>
      <c r="BI118">
        <v>4.8483062726737698</v>
      </c>
      <c r="BJ118">
        <v>3.382215114878016</v>
      </c>
      <c r="BK118">
        <v>0.97316645318747474</v>
      </c>
      <c r="BL118">
        <v>0</v>
      </c>
      <c r="BM118">
        <v>4.7411344144103884</v>
      </c>
      <c r="BN118">
        <v>6.1268770054971311</v>
      </c>
      <c r="BO118">
        <v>5.8135903018527024</v>
      </c>
      <c r="BP118">
        <v>4.7682105338763314</v>
      </c>
      <c r="BQ118">
        <v>3.3833226220394228</v>
      </c>
      <c r="BR118">
        <v>0.98317834912064273</v>
      </c>
      <c r="BS118">
        <v>0</v>
      </c>
      <c r="CY118">
        <v>25</v>
      </c>
      <c r="CZ118" t="s">
        <v>30</v>
      </c>
      <c r="DA118">
        <f t="shared" si="153"/>
        <v>1449</v>
      </c>
      <c r="DB118">
        <f t="shared" si="154"/>
        <v>706</v>
      </c>
      <c r="DD118" t="s">
        <v>23</v>
      </c>
      <c r="DE118" t="str">
        <f t="shared" si="129"/>
        <v>0.15</v>
      </c>
      <c r="DF118" t="s">
        <v>24</v>
      </c>
      <c r="DG118">
        <f t="shared" si="130"/>
        <v>1449</v>
      </c>
      <c r="DH118" t="s">
        <v>25</v>
      </c>
      <c r="DI118" t="str">
        <f t="shared" si="127"/>
        <v>( 0.15 , 1449 )</v>
      </c>
      <c r="DK118" t="s">
        <v>23</v>
      </c>
      <c r="DL118" t="str">
        <f t="shared" si="131"/>
        <v>0.15</v>
      </c>
      <c r="DM118" t="s">
        <v>24</v>
      </c>
      <c r="DN118">
        <f t="shared" si="132"/>
        <v>706</v>
      </c>
      <c r="DO118" t="s">
        <v>25</v>
      </c>
      <c r="DP118" t="str">
        <f t="shared" si="128"/>
        <v>( 0.15 , 706 )</v>
      </c>
      <c r="GI118">
        <v>0</v>
      </c>
      <c r="GJ118">
        <v>0</v>
      </c>
      <c r="GK118">
        <v>0</v>
      </c>
      <c r="GL118">
        <f t="shared" si="172"/>
        <v>3.5999999999999996</v>
      </c>
      <c r="GN118">
        <v>0</v>
      </c>
      <c r="GO118">
        <v>0</v>
      </c>
      <c r="GP118">
        <v>0</v>
      </c>
      <c r="GQ118" t="s">
        <v>210</v>
      </c>
      <c r="GR118" t="s">
        <v>23</v>
      </c>
      <c r="GS118">
        <f t="shared" si="161"/>
        <v>14</v>
      </c>
      <c r="GT118" t="s">
        <v>24</v>
      </c>
      <c r="GU118">
        <f t="shared" si="162"/>
        <v>0</v>
      </c>
      <c r="GV118" t="s">
        <v>25</v>
      </c>
      <c r="GW118" t="str">
        <f t="shared" si="163"/>
        <v>( 14 , 0 )</v>
      </c>
      <c r="GY118" t="s">
        <v>23</v>
      </c>
      <c r="GZ118">
        <f t="shared" si="164"/>
        <v>14</v>
      </c>
      <c r="HA118" t="s">
        <v>24</v>
      </c>
      <c r="HB118">
        <f t="shared" si="165"/>
        <v>0</v>
      </c>
      <c r="HC118" t="s">
        <v>25</v>
      </c>
      <c r="HD118" t="str">
        <f t="shared" si="157"/>
        <v>( 14 , 0 )</v>
      </c>
      <c r="HE118" t="s">
        <v>23</v>
      </c>
      <c r="HF118">
        <f t="shared" si="166"/>
        <v>14</v>
      </c>
      <c r="HG118" t="s">
        <v>24</v>
      </c>
      <c r="HH118">
        <f t="shared" si="167"/>
        <v>0</v>
      </c>
      <c r="HI118" t="s">
        <v>25</v>
      </c>
      <c r="HJ118" t="str">
        <f t="shared" si="158"/>
        <v>( 14 , 0 )</v>
      </c>
      <c r="HM118" t="s">
        <v>23</v>
      </c>
      <c r="HN118">
        <f t="shared" si="168"/>
        <v>14</v>
      </c>
      <c r="HO118" t="s">
        <v>24</v>
      </c>
      <c r="HP118" t="str">
        <f t="shared" si="169"/>
        <v>3.6</v>
      </c>
      <c r="HQ118" t="s">
        <v>25</v>
      </c>
      <c r="HR118" t="str">
        <f t="shared" si="159"/>
        <v>( 14 , 3.6 )</v>
      </c>
    </row>
    <row r="119" spans="1:226" x14ac:dyDescent="0.2">
      <c r="A119">
        <v>9</v>
      </c>
      <c r="B119">
        <v>10</v>
      </c>
      <c r="C119">
        <v>0.15</v>
      </c>
      <c r="D119">
        <v>26</v>
      </c>
      <c r="E119" t="s">
        <v>19</v>
      </c>
      <c r="F119">
        <v>1866.35</v>
      </c>
      <c r="G119">
        <v>1587.2750000000001</v>
      </c>
      <c r="H119">
        <v>0.1495298309534652</v>
      </c>
      <c r="I119">
        <v>1200.0837459564209</v>
      </c>
      <c r="J119">
        <v>1200</v>
      </c>
      <c r="K119" t="s">
        <v>16</v>
      </c>
      <c r="L119" t="s">
        <v>13</v>
      </c>
      <c r="M119" t="s">
        <v>13</v>
      </c>
      <c r="N119">
        <v>25.039728039507981</v>
      </c>
      <c r="O119">
        <v>30.4851061629826</v>
      </c>
      <c r="P119">
        <v>31.92207988535824</v>
      </c>
      <c r="Q119">
        <v>31.75861874579595</v>
      </c>
      <c r="R119">
        <v>29.159640848629</v>
      </c>
      <c r="S119">
        <v>21.477771613667009</v>
      </c>
      <c r="T119">
        <v>16.278755057090251</v>
      </c>
      <c r="U119">
        <v>22.900358255084281</v>
      </c>
      <c r="V119">
        <v>26.993435168845959</v>
      </c>
      <c r="W119">
        <v>29.336770565350491</v>
      </c>
      <c r="X119">
        <v>30.51142328318414</v>
      </c>
      <c r="Y119">
        <v>29.160658081452748</v>
      </c>
      <c r="Z119">
        <v>21.901338222529489</v>
      </c>
      <c r="AA119">
        <v>16.804181210622239</v>
      </c>
      <c r="AB119">
        <v>23.523809490840129</v>
      </c>
      <c r="AC119">
        <v>29.526453150646049</v>
      </c>
      <c r="AD119">
        <v>31.308002165028409</v>
      </c>
      <c r="AE119">
        <v>31.468351423926261</v>
      </c>
      <c r="AF119">
        <v>29.197786119251159</v>
      </c>
      <c r="AG119">
        <v>21.319179242620478</v>
      </c>
      <c r="AH119">
        <v>15.978771474590671</v>
      </c>
      <c r="AI119">
        <v>22.922888821980841</v>
      </c>
      <c r="AJ119">
        <v>27.051833424110779</v>
      </c>
      <c r="AK119">
        <v>29.359391356519389</v>
      </c>
      <c r="AL119">
        <v>30.792170922836871</v>
      </c>
      <c r="AM119">
        <v>28.84763210947866</v>
      </c>
      <c r="AN119">
        <v>22.107133494545309</v>
      </c>
      <c r="AO119">
        <v>17.16852462233885</v>
      </c>
      <c r="AP119" t="s">
        <v>13</v>
      </c>
      <c r="AQ119" t="s">
        <v>13</v>
      </c>
      <c r="AR119">
        <v>4.6334672035287099</v>
      </c>
      <c r="AS119">
        <v>6.1192235722214434</v>
      </c>
      <c r="AT119">
        <v>5.8621515305521621</v>
      </c>
      <c r="AU119">
        <v>4.5405296083356053</v>
      </c>
      <c r="AV119">
        <v>3.36402704069353</v>
      </c>
      <c r="AW119">
        <v>1.0866902389649911</v>
      </c>
      <c r="AX119">
        <v>0</v>
      </c>
      <c r="AY119">
        <v>5.2443739504051976</v>
      </c>
      <c r="AZ119">
        <v>5.9267060101470017</v>
      </c>
      <c r="BA119">
        <v>5.7577649881912318</v>
      </c>
      <c r="BB119">
        <v>5.1446225095228053</v>
      </c>
      <c r="BC119">
        <v>3.423825995101109</v>
      </c>
      <c r="BD119">
        <v>0.94236021787532454</v>
      </c>
      <c r="BE119">
        <v>0</v>
      </c>
      <c r="BF119">
        <v>5.0899260289288346</v>
      </c>
      <c r="BG119">
        <v>6.2931069913679858</v>
      </c>
      <c r="BH119">
        <v>5.5892543067980904</v>
      </c>
      <c r="BI119">
        <v>4.4815323335799544</v>
      </c>
      <c r="BJ119">
        <v>3.421059046753804</v>
      </c>
      <c r="BK119">
        <v>1.0886322172737779</v>
      </c>
      <c r="BL119">
        <v>0</v>
      </c>
      <c r="BM119">
        <v>5.1090322901809024</v>
      </c>
      <c r="BN119">
        <v>6.0443843971697921</v>
      </c>
      <c r="BO119">
        <v>6.0736840292508791</v>
      </c>
      <c r="BP119">
        <v>5.7732275447188304</v>
      </c>
      <c r="BQ119">
        <v>3.4560912983311631</v>
      </c>
      <c r="BR119">
        <v>0.82483205601736354</v>
      </c>
      <c r="BS119">
        <v>0</v>
      </c>
      <c r="CY119">
        <v>26</v>
      </c>
      <c r="CZ119" t="s">
        <v>30</v>
      </c>
      <c r="DA119">
        <f t="shared" si="153"/>
        <v>1866</v>
      </c>
      <c r="DB119">
        <f t="shared" si="154"/>
        <v>1587</v>
      </c>
      <c r="DD119" t="s">
        <v>23</v>
      </c>
      <c r="DE119" t="str">
        <f t="shared" si="129"/>
        <v>0.15</v>
      </c>
      <c r="DF119" t="s">
        <v>24</v>
      </c>
      <c r="DG119">
        <f t="shared" si="130"/>
        <v>1866</v>
      </c>
      <c r="DH119" t="s">
        <v>25</v>
      </c>
      <c r="DI119" t="str">
        <f t="shared" si="127"/>
        <v>( 0.15 , 1866 )</v>
      </c>
      <c r="DK119" t="s">
        <v>23</v>
      </c>
      <c r="DL119" t="str">
        <f t="shared" si="131"/>
        <v>0.15</v>
      </c>
      <c r="DM119" t="s">
        <v>24</v>
      </c>
      <c r="DN119">
        <f t="shared" si="132"/>
        <v>1587</v>
      </c>
      <c r="DO119" t="s">
        <v>25</v>
      </c>
      <c r="DP119" t="str">
        <f t="shared" si="128"/>
        <v>( 0.15 , 1587 )</v>
      </c>
      <c r="GI119">
        <v>4.7266814116730131</v>
      </c>
      <c r="GJ119">
        <v>4.8120394735480696</v>
      </c>
      <c r="GK119">
        <v>4.6249538100917302</v>
      </c>
      <c r="GL119">
        <f>$DZ$17</f>
        <v>6.6</v>
      </c>
      <c r="GN119" t="s">
        <v>331</v>
      </c>
      <c r="GO119" t="s">
        <v>332</v>
      </c>
      <c r="GP119" t="s">
        <v>333</v>
      </c>
      <c r="GQ119" t="s">
        <v>209</v>
      </c>
      <c r="GR119" t="s">
        <v>23</v>
      </c>
      <c r="GS119">
        <f t="shared" si="161"/>
        <v>15</v>
      </c>
      <c r="GT119" t="s">
        <v>24</v>
      </c>
      <c r="GU119" t="str">
        <f t="shared" si="162"/>
        <v>4.72668141167301</v>
      </c>
      <c r="GV119" t="s">
        <v>25</v>
      </c>
      <c r="GW119" t="str">
        <f t="shared" si="163"/>
        <v>( 15 , 4.72668141167301 )</v>
      </c>
      <c r="GY119" t="s">
        <v>23</v>
      </c>
      <c r="GZ119">
        <f t="shared" si="164"/>
        <v>15</v>
      </c>
      <c r="HA119" t="s">
        <v>24</v>
      </c>
      <c r="HB119" t="str">
        <f t="shared" si="165"/>
        <v>4.81203947354807</v>
      </c>
      <c r="HC119" t="s">
        <v>25</v>
      </c>
      <c r="HD119" t="str">
        <f t="shared" si="157"/>
        <v>( 15 , 4.81203947354807 )</v>
      </c>
      <c r="HE119" t="s">
        <v>23</v>
      </c>
      <c r="HF119">
        <f t="shared" si="166"/>
        <v>15</v>
      </c>
      <c r="HG119" t="s">
        <v>24</v>
      </c>
      <c r="HH119" t="str">
        <f t="shared" si="167"/>
        <v>4.62495381009173</v>
      </c>
      <c r="HI119" t="s">
        <v>25</v>
      </c>
      <c r="HJ119" t="str">
        <f t="shared" si="158"/>
        <v>( 15 , 4.62495381009173 )</v>
      </c>
      <c r="HM119" t="s">
        <v>23</v>
      </c>
      <c r="HN119">
        <f t="shared" si="168"/>
        <v>15</v>
      </c>
      <c r="HO119" t="s">
        <v>24</v>
      </c>
      <c r="HP119" t="str">
        <f t="shared" si="169"/>
        <v>6.6</v>
      </c>
      <c r="HQ119" t="s">
        <v>25</v>
      </c>
      <c r="HR119" t="str">
        <f t="shared" si="159"/>
        <v>( 15 , 6.6 )</v>
      </c>
    </row>
    <row r="120" spans="1:226" x14ac:dyDescent="0.2">
      <c r="A120">
        <v>9</v>
      </c>
      <c r="B120">
        <v>10</v>
      </c>
      <c r="C120">
        <v>0.15</v>
      </c>
      <c r="D120">
        <v>27</v>
      </c>
      <c r="E120" t="s">
        <v>19</v>
      </c>
      <c r="F120">
        <v>2197.35</v>
      </c>
      <c r="G120">
        <v>1859.66</v>
      </c>
      <c r="H120">
        <v>0.1536805697772316</v>
      </c>
      <c r="I120">
        <v>1200.0410423278811</v>
      </c>
      <c r="J120">
        <v>1200</v>
      </c>
      <c r="K120" t="s">
        <v>16</v>
      </c>
      <c r="L120" t="s">
        <v>13</v>
      </c>
      <c r="M120" t="s">
        <v>13</v>
      </c>
      <c r="N120">
        <v>24.146075446145101</v>
      </c>
      <c r="O120">
        <v>28.112821330223941</v>
      </c>
      <c r="P120">
        <v>29.426662514178219</v>
      </c>
      <c r="Q120">
        <v>30.59549781403658</v>
      </c>
      <c r="R120">
        <v>29.090451030048829</v>
      </c>
      <c r="S120">
        <v>21.746349450703381</v>
      </c>
      <c r="T120">
        <v>16.49061527703639</v>
      </c>
      <c r="U120">
        <v>24.51105328337399</v>
      </c>
      <c r="V120">
        <v>27.600984691843141</v>
      </c>
      <c r="W120">
        <v>29.362461393139402</v>
      </c>
      <c r="X120">
        <v>29.459318546567349</v>
      </c>
      <c r="Y120">
        <v>28.67885205940058</v>
      </c>
      <c r="Z120">
        <v>21.357621128193731</v>
      </c>
      <c r="AA120">
        <v>16.11750345588516</v>
      </c>
      <c r="AB120">
        <v>22.675887305444309</v>
      </c>
      <c r="AC120">
        <v>26.635089139106679</v>
      </c>
      <c r="AD120">
        <v>28.63291968162634</v>
      </c>
      <c r="AE120">
        <v>30.42975274517876</v>
      </c>
      <c r="AF120">
        <v>28.904012798892051</v>
      </c>
      <c r="AG120">
        <v>21.537005877835149</v>
      </c>
      <c r="AH120">
        <v>16.246735861320168</v>
      </c>
      <c r="AI120">
        <v>24.29520161576955</v>
      </c>
      <c r="AJ120">
        <v>28.019578518090849</v>
      </c>
      <c r="AK120">
        <v>29.82932995047182</v>
      </c>
      <c r="AL120">
        <v>30.07884940385452</v>
      </c>
      <c r="AM120">
        <v>28.83115303504589</v>
      </c>
      <c r="AN120">
        <v>21.851262033160641</v>
      </c>
      <c r="AO120">
        <v>16.866881065401749</v>
      </c>
      <c r="AP120" t="s">
        <v>13</v>
      </c>
      <c r="AQ120" t="s">
        <v>13</v>
      </c>
      <c r="AR120">
        <v>4.3439533850446237</v>
      </c>
      <c r="AS120">
        <v>5.6182822516398749</v>
      </c>
      <c r="AT120">
        <v>5.8591365170124954</v>
      </c>
      <c r="AU120">
        <v>4.7938472741194849</v>
      </c>
      <c r="AV120">
        <v>3.4494216366372239</v>
      </c>
      <c r="AW120">
        <v>1.062815730260964</v>
      </c>
      <c r="AX120">
        <v>0</v>
      </c>
      <c r="AY120">
        <v>4.5038316292095937</v>
      </c>
      <c r="AZ120">
        <v>5.8707948532480039</v>
      </c>
      <c r="BA120">
        <v>5.9203978911399098</v>
      </c>
      <c r="BB120">
        <v>4.5205454149260316</v>
      </c>
      <c r="BC120">
        <v>3.3588957310383631</v>
      </c>
      <c r="BD120">
        <v>1.079406136188261</v>
      </c>
      <c r="BE120">
        <v>0</v>
      </c>
      <c r="BF120">
        <v>4.4743667731538057</v>
      </c>
      <c r="BG120">
        <v>6.0603926879176644</v>
      </c>
      <c r="BH120">
        <v>6.0391110353681619</v>
      </c>
      <c r="BI120">
        <v>4.7848268668282063</v>
      </c>
      <c r="BJ120">
        <v>3.3380922291781889</v>
      </c>
      <c r="BK120">
        <v>1.0064156644099129</v>
      </c>
      <c r="BL120">
        <v>0</v>
      </c>
      <c r="BM120">
        <v>4.7674835634843618</v>
      </c>
      <c r="BN120">
        <v>6.3189458329933119</v>
      </c>
      <c r="BO120">
        <v>6.0506864014770869</v>
      </c>
      <c r="BP120">
        <v>5.1607366189806418</v>
      </c>
      <c r="BQ120">
        <v>3.438401431657844</v>
      </c>
      <c r="BR120">
        <v>0.94386972902067656</v>
      </c>
      <c r="BS120">
        <v>0</v>
      </c>
      <c r="CY120">
        <v>27</v>
      </c>
      <c r="CZ120" t="s">
        <v>30</v>
      </c>
      <c r="DA120">
        <f t="shared" si="153"/>
        <v>2197</v>
      </c>
      <c r="DB120">
        <f t="shared" si="154"/>
        <v>1860</v>
      </c>
      <c r="DD120" t="s">
        <v>23</v>
      </c>
      <c r="DE120" t="str">
        <f t="shared" si="129"/>
        <v>0.15</v>
      </c>
      <c r="DF120" t="s">
        <v>24</v>
      </c>
      <c r="DG120">
        <f t="shared" si="130"/>
        <v>2197</v>
      </c>
      <c r="DH120" t="s">
        <v>25</v>
      </c>
      <c r="DI120" t="str">
        <f t="shared" si="127"/>
        <v>( 0.15 , 2197 )</v>
      </c>
      <c r="DK120" t="s">
        <v>23</v>
      </c>
      <c r="DL120" t="str">
        <f t="shared" si="131"/>
        <v>0.15</v>
      </c>
      <c r="DM120" t="s">
        <v>24</v>
      </c>
      <c r="DN120">
        <f t="shared" si="132"/>
        <v>1860</v>
      </c>
      <c r="DO120" t="s">
        <v>25</v>
      </c>
      <c r="DP120" t="str">
        <f t="shared" si="128"/>
        <v>( 0.15 , 1860 )</v>
      </c>
      <c r="GI120">
        <v>5.9418991476133423</v>
      </c>
      <c r="GJ120">
        <v>5.9642113606839082</v>
      </c>
      <c r="GK120">
        <v>5.9219510099867527</v>
      </c>
      <c r="GL120">
        <f t="shared" ref="GL120:GL122" si="173">$DZ$17</f>
        <v>6.6</v>
      </c>
      <c r="GN120" t="s">
        <v>334</v>
      </c>
      <c r="GO120" t="s">
        <v>335</v>
      </c>
      <c r="GP120" t="s">
        <v>336</v>
      </c>
      <c r="GQ120" t="s">
        <v>209</v>
      </c>
      <c r="GR120" t="s">
        <v>23</v>
      </c>
      <c r="GS120">
        <f t="shared" si="161"/>
        <v>16</v>
      </c>
      <c r="GT120" t="s">
        <v>24</v>
      </c>
      <c r="GU120" t="str">
        <f t="shared" si="162"/>
        <v>5.94189914761334</v>
      </c>
      <c r="GV120" t="s">
        <v>25</v>
      </c>
      <c r="GW120" t="str">
        <f t="shared" si="163"/>
        <v>( 16 , 5.94189914761334 )</v>
      </c>
      <c r="GY120" t="s">
        <v>23</v>
      </c>
      <c r="GZ120">
        <f t="shared" si="164"/>
        <v>16</v>
      </c>
      <c r="HA120" t="s">
        <v>24</v>
      </c>
      <c r="HB120" t="str">
        <f t="shared" si="165"/>
        <v>5.96421136068391</v>
      </c>
      <c r="HC120" t="s">
        <v>25</v>
      </c>
      <c r="HD120" t="str">
        <f t="shared" si="157"/>
        <v>( 16 , 5.96421136068391 )</v>
      </c>
      <c r="HE120" t="s">
        <v>23</v>
      </c>
      <c r="HF120">
        <f t="shared" si="166"/>
        <v>16</v>
      </c>
      <c r="HG120" t="s">
        <v>24</v>
      </c>
      <c r="HH120" t="str">
        <f t="shared" si="167"/>
        <v>5.92195100998675</v>
      </c>
      <c r="HI120" t="s">
        <v>25</v>
      </c>
      <c r="HJ120" t="str">
        <f t="shared" si="158"/>
        <v>( 16 , 5.92195100998675 )</v>
      </c>
      <c r="HM120" t="s">
        <v>23</v>
      </c>
      <c r="HN120">
        <f t="shared" si="168"/>
        <v>16</v>
      </c>
      <c r="HO120" t="s">
        <v>24</v>
      </c>
      <c r="HP120" t="str">
        <f t="shared" si="169"/>
        <v>6.6</v>
      </c>
      <c r="HQ120" t="s">
        <v>25</v>
      </c>
      <c r="HR120" t="str">
        <f t="shared" si="159"/>
        <v>( 16 , 6.6 )</v>
      </c>
    </row>
    <row r="121" spans="1:226" x14ac:dyDescent="0.2">
      <c r="A121">
        <v>9</v>
      </c>
      <c r="B121">
        <v>10</v>
      </c>
      <c r="C121">
        <v>0.15</v>
      </c>
      <c r="D121">
        <v>28</v>
      </c>
      <c r="E121" t="s">
        <v>19</v>
      </c>
      <c r="F121">
        <v>1747.7149999999999</v>
      </c>
      <c r="G121">
        <v>1591.6</v>
      </c>
      <c r="H121">
        <v>8.9325204624323751E-2</v>
      </c>
      <c r="I121">
        <v>1200.0453071594241</v>
      </c>
      <c r="J121">
        <v>1200</v>
      </c>
      <c r="K121" t="s">
        <v>16</v>
      </c>
      <c r="L121" t="s">
        <v>13</v>
      </c>
      <c r="M121" t="s">
        <v>13</v>
      </c>
      <c r="N121">
        <v>25.884367770199511</v>
      </c>
      <c r="O121">
        <v>29.646396857924898</v>
      </c>
      <c r="P121">
        <v>30.235125446531939</v>
      </c>
      <c r="Q121">
        <v>30.61537001240918</v>
      </c>
      <c r="R121">
        <v>29.180799716779831</v>
      </c>
      <c r="S121">
        <v>21.196646893635641</v>
      </c>
      <c r="T121">
        <v>15.922019481544149</v>
      </c>
      <c r="U121">
        <v>23.502192688803959</v>
      </c>
      <c r="V121">
        <v>27.2373215259415</v>
      </c>
      <c r="W121">
        <v>28.73588755784527</v>
      </c>
      <c r="X121">
        <v>29.513673997319081</v>
      </c>
      <c r="Y121">
        <v>29.04847754118774</v>
      </c>
      <c r="Z121">
        <v>21.576744424499129</v>
      </c>
      <c r="AA121">
        <v>16.340190282355181</v>
      </c>
      <c r="AB121">
        <v>24.134897089913181</v>
      </c>
      <c r="AC121">
        <v>28.373518579961921</v>
      </c>
      <c r="AD121">
        <v>29.40401952250447</v>
      </c>
      <c r="AE121">
        <v>30.241431034875429</v>
      </c>
      <c r="AF121">
        <v>29.22821348682923</v>
      </c>
      <c r="AG121">
        <v>21.378334243058202</v>
      </c>
      <c r="AH121">
        <v>16.118697154973091</v>
      </c>
      <c r="AI121">
        <v>23.545598392622079</v>
      </c>
      <c r="AJ121">
        <v>27.48800824216206</v>
      </c>
      <c r="AK121">
        <v>29.131506299729189</v>
      </c>
      <c r="AL121">
        <v>29.902359034950781</v>
      </c>
      <c r="AM121">
        <v>28.861490889145738</v>
      </c>
      <c r="AN121">
        <v>21.791813491989672</v>
      </c>
      <c r="AO121">
        <v>16.792971986726268</v>
      </c>
      <c r="AP121" t="s">
        <v>13</v>
      </c>
      <c r="AQ121" t="s">
        <v>13</v>
      </c>
      <c r="AR121">
        <v>4.5460634189787497</v>
      </c>
      <c r="AS121">
        <v>5.5163871348441056</v>
      </c>
      <c r="AT121">
        <v>5.2612129330838338</v>
      </c>
      <c r="AU121">
        <v>4.3710479395972728</v>
      </c>
      <c r="AV121">
        <v>3.398034356933493</v>
      </c>
      <c r="AW121">
        <v>1.0800063122905139</v>
      </c>
      <c r="AX121">
        <v>0</v>
      </c>
      <c r="AY121">
        <v>4.9082004106588588</v>
      </c>
      <c r="AZ121">
        <v>5.6363675445830026</v>
      </c>
      <c r="BA121">
        <v>5.80080189397734</v>
      </c>
      <c r="BB121">
        <v>5.0398739650262572</v>
      </c>
      <c r="BC121">
        <v>3.3937469537699472</v>
      </c>
      <c r="BD121">
        <v>0.97484061320523119</v>
      </c>
      <c r="BE121">
        <v>0</v>
      </c>
      <c r="BF121">
        <v>4.8351838026525362</v>
      </c>
      <c r="BG121">
        <v>5.8902147587499156</v>
      </c>
      <c r="BH121">
        <v>5.6677398563955688</v>
      </c>
      <c r="BI121">
        <v>4.5321443870160518</v>
      </c>
      <c r="BJ121">
        <v>3.3752997447481161</v>
      </c>
      <c r="BK121">
        <v>1.065986349878508</v>
      </c>
      <c r="BL121">
        <v>0</v>
      </c>
      <c r="BM121">
        <v>5.1079570016717621</v>
      </c>
      <c r="BN121">
        <v>5.9867221761960554</v>
      </c>
      <c r="BO121">
        <v>5.7478746016715068</v>
      </c>
      <c r="BP121">
        <v>5.259030498551974</v>
      </c>
      <c r="BQ121">
        <v>3.4952129302748869</v>
      </c>
      <c r="BR121">
        <v>0.93782609807212691</v>
      </c>
      <c r="BS121">
        <v>0</v>
      </c>
      <c r="CY121">
        <v>28</v>
      </c>
      <c r="CZ121" t="s">
        <v>30</v>
      </c>
      <c r="DA121">
        <f t="shared" si="153"/>
        <v>1748</v>
      </c>
      <c r="DB121">
        <f t="shared" si="154"/>
        <v>1592</v>
      </c>
      <c r="DD121" t="s">
        <v>23</v>
      </c>
      <c r="DE121" t="str">
        <f t="shared" si="129"/>
        <v>0.15</v>
      </c>
      <c r="DF121" t="s">
        <v>24</v>
      </c>
      <c r="DG121">
        <f t="shared" si="130"/>
        <v>1748</v>
      </c>
      <c r="DH121" t="s">
        <v>25</v>
      </c>
      <c r="DI121" t="str">
        <f t="shared" si="127"/>
        <v>( 0.15 , 1748 )</v>
      </c>
      <c r="DK121" t="s">
        <v>23</v>
      </c>
      <c r="DL121" t="str">
        <f t="shared" si="131"/>
        <v>0.15</v>
      </c>
      <c r="DM121" t="s">
        <v>24</v>
      </c>
      <c r="DN121">
        <f t="shared" si="132"/>
        <v>1592</v>
      </c>
      <c r="DO121" t="s">
        <v>25</v>
      </c>
      <c r="DP121" t="str">
        <f t="shared" si="128"/>
        <v>( 0.15 , 1592 )</v>
      </c>
      <c r="GI121">
        <v>5.6240960099260544</v>
      </c>
      <c r="GJ121">
        <v>5.6983195882835496</v>
      </c>
      <c r="GK121">
        <v>5.5233553282982184</v>
      </c>
      <c r="GL121">
        <f t="shared" si="173"/>
        <v>6.6</v>
      </c>
      <c r="GN121" t="s">
        <v>337</v>
      </c>
      <c r="GO121" t="s">
        <v>338</v>
      </c>
      <c r="GP121" t="s">
        <v>339</v>
      </c>
      <c r="GQ121" t="s">
        <v>209</v>
      </c>
      <c r="GR121" t="s">
        <v>23</v>
      </c>
      <c r="GS121">
        <f t="shared" si="161"/>
        <v>17</v>
      </c>
      <c r="GT121" t="s">
        <v>24</v>
      </c>
      <c r="GU121" t="str">
        <f t="shared" si="162"/>
        <v>5.62409600992605</v>
      </c>
      <c r="GV121" t="s">
        <v>25</v>
      </c>
      <c r="GW121" t="str">
        <f t="shared" si="163"/>
        <v>( 17 , 5.62409600992605 )</v>
      </c>
      <c r="GY121" t="s">
        <v>23</v>
      </c>
      <c r="GZ121">
        <f t="shared" si="164"/>
        <v>17</v>
      </c>
      <c r="HA121" t="s">
        <v>24</v>
      </c>
      <c r="HB121" t="str">
        <f t="shared" si="165"/>
        <v>5.69831958828355</v>
      </c>
      <c r="HC121" t="s">
        <v>25</v>
      </c>
      <c r="HD121" t="str">
        <f t="shared" si="157"/>
        <v>( 17 , 5.69831958828355 )</v>
      </c>
      <c r="HE121" t="s">
        <v>23</v>
      </c>
      <c r="HF121">
        <f t="shared" si="166"/>
        <v>17</v>
      </c>
      <c r="HG121" t="s">
        <v>24</v>
      </c>
      <c r="HH121" t="str">
        <f t="shared" si="167"/>
        <v>5.52335532829822</v>
      </c>
      <c r="HI121" t="s">
        <v>25</v>
      </c>
      <c r="HJ121" t="str">
        <f t="shared" si="158"/>
        <v>( 17 , 5.52335532829822 )</v>
      </c>
      <c r="HM121" t="s">
        <v>23</v>
      </c>
      <c r="HN121">
        <f t="shared" si="168"/>
        <v>17</v>
      </c>
      <c r="HO121" t="s">
        <v>24</v>
      </c>
      <c r="HP121" t="str">
        <f t="shared" si="169"/>
        <v>6.6</v>
      </c>
      <c r="HQ121" t="s">
        <v>25</v>
      </c>
      <c r="HR121" t="str">
        <f t="shared" si="159"/>
        <v>( 17 , 6.6 )</v>
      </c>
    </row>
    <row r="122" spans="1:226" x14ac:dyDescent="0.2">
      <c r="A122">
        <v>9</v>
      </c>
      <c r="B122">
        <v>10</v>
      </c>
      <c r="C122">
        <v>0.15</v>
      </c>
      <c r="D122">
        <v>29</v>
      </c>
      <c r="E122" t="s">
        <v>19</v>
      </c>
      <c r="F122">
        <v>1663.38</v>
      </c>
      <c r="G122">
        <v>1444.4649999999999</v>
      </c>
      <c r="H122">
        <v>0.13160853202515371</v>
      </c>
      <c r="I122">
        <v>1200.0314102172849</v>
      </c>
      <c r="J122">
        <v>1200</v>
      </c>
      <c r="K122" t="s">
        <v>16</v>
      </c>
      <c r="L122" t="s">
        <v>13</v>
      </c>
      <c r="M122" t="s">
        <v>13</v>
      </c>
      <c r="N122">
        <v>24.24366581711968</v>
      </c>
      <c r="O122">
        <v>29.126491023799691</v>
      </c>
      <c r="P122">
        <v>30.132788744521459</v>
      </c>
      <c r="Q122">
        <v>31.240700290628649</v>
      </c>
      <c r="R122">
        <v>28.833828015194289</v>
      </c>
      <c r="S122">
        <v>21.33607421922034</v>
      </c>
      <c r="T122">
        <v>16.534035121984829</v>
      </c>
      <c r="U122">
        <v>24.676425184698161</v>
      </c>
      <c r="V122">
        <v>28.090161085929779</v>
      </c>
      <c r="W122">
        <v>29.270575818907151</v>
      </c>
      <c r="X122">
        <v>29.78533608170067</v>
      </c>
      <c r="Y122">
        <v>28.583873531330308</v>
      </c>
      <c r="Z122">
        <v>21.127131962401489</v>
      </c>
      <c r="AA122">
        <v>16.08854551205194</v>
      </c>
      <c r="AB122">
        <v>22.66915545657098</v>
      </c>
      <c r="AC122">
        <v>27.496123626643811</v>
      </c>
      <c r="AD122">
        <v>28.601790579047659</v>
      </c>
      <c r="AE122">
        <v>29.85288245887542</v>
      </c>
      <c r="AF122">
        <v>29.00642918564386</v>
      </c>
      <c r="AG122">
        <v>21.173794002988341</v>
      </c>
      <c r="AH122">
        <v>15.93065733186338</v>
      </c>
      <c r="AI122">
        <v>24.180708603170409</v>
      </c>
      <c r="AJ122">
        <v>28.17441439989695</v>
      </c>
      <c r="AK122">
        <v>29.59752629861061</v>
      </c>
      <c r="AL122">
        <v>30.422056148627728</v>
      </c>
      <c r="AM122">
        <v>28.803750911378621</v>
      </c>
      <c r="AN122">
        <v>21.66442596135909</v>
      </c>
      <c r="AO122">
        <v>16.689723881384051</v>
      </c>
      <c r="AP122" t="s">
        <v>13</v>
      </c>
      <c r="AQ122" t="s">
        <v>13</v>
      </c>
      <c r="AR122">
        <v>5.2397345458698297</v>
      </c>
      <c r="AS122">
        <v>6.147415742408505</v>
      </c>
      <c r="AT122">
        <v>5.5153716027536897</v>
      </c>
      <c r="AU122">
        <v>4.3879351099873416</v>
      </c>
      <c r="AV122">
        <v>3.4192865112872388</v>
      </c>
      <c r="AW122">
        <v>1.0908024674013019</v>
      </c>
      <c r="AX122">
        <v>0</v>
      </c>
      <c r="AY122">
        <v>4.796305868125927</v>
      </c>
      <c r="AZ122">
        <v>5.8413284078450047</v>
      </c>
      <c r="BA122">
        <v>5.486123724142991</v>
      </c>
      <c r="BB122">
        <v>4.1195801525533611</v>
      </c>
      <c r="BC122">
        <v>3.3724637150174641</v>
      </c>
      <c r="BD122">
        <v>1.1592664420741601</v>
      </c>
      <c r="BE122">
        <v>0</v>
      </c>
      <c r="BF122">
        <v>4.6597108829283069</v>
      </c>
      <c r="BG122">
        <v>6.033675261388912</v>
      </c>
      <c r="BH122">
        <v>5.5559918935059187</v>
      </c>
      <c r="BI122">
        <v>4.397024366467039</v>
      </c>
      <c r="BJ122">
        <v>3.449860872007243</v>
      </c>
      <c r="BK122">
        <v>1.0810605714877439</v>
      </c>
      <c r="BL122">
        <v>0</v>
      </c>
      <c r="BM122">
        <v>5.1169989593750378</v>
      </c>
      <c r="BN122">
        <v>5.9886026738098366</v>
      </c>
      <c r="BO122">
        <v>5.8540836118399602</v>
      </c>
      <c r="BP122">
        <v>5.0276495732688158</v>
      </c>
      <c r="BQ122">
        <v>3.500673606434912</v>
      </c>
      <c r="BR122">
        <v>1.0145004397250379</v>
      </c>
      <c r="BS122">
        <v>0</v>
      </c>
      <c r="CY122">
        <v>29</v>
      </c>
      <c r="CZ122" t="s">
        <v>30</v>
      </c>
      <c r="DA122">
        <f t="shared" si="153"/>
        <v>1663</v>
      </c>
      <c r="DB122">
        <f t="shared" si="154"/>
        <v>1444</v>
      </c>
      <c r="DD122" t="s">
        <v>23</v>
      </c>
      <c r="DE122" t="str">
        <f t="shared" si="129"/>
        <v>0.15</v>
      </c>
      <c r="DF122" t="s">
        <v>24</v>
      </c>
      <c r="DG122">
        <f t="shared" si="130"/>
        <v>1663</v>
      </c>
      <c r="DH122" t="s">
        <v>25</v>
      </c>
      <c r="DI122" t="str">
        <f t="shared" si="127"/>
        <v>( 0.15 , 1663 )</v>
      </c>
      <c r="DK122" t="s">
        <v>23</v>
      </c>
      <c r="DL122" t="str">
        <f t="shared" si="131"/>
        <v>0.15</v>
      </c>
      <c r="DM122" t="s">
        <v>24</v>
      </c>
      <c r="DN122">
        <f t="shared" si="132"/>
        <v>1444</v>
      </c>
      <c r="DO122" t="s">
        <v>25</v>
      </c>
      <c r="DP122" t="str">
        <f t="shared" si="128"/>
        <v>( 0.15 , 1444 )</v>
      </c>
      <c r="GI122">
        <v>4.6491455118447291</v>
      </c>
      <c r="GJ122">
        <v>4.6846457109204342</v>
      </c>
      <c r="GK122">
        <v>4.6004911135153854</v>
      </c>
      <c r="GL122">
        <f t="shared" si="173"/>
        <v>6.6</v>
      </c>
      <c r="GN122" t="s">
        <v>340</v>
      </c>
      <c r="GO122" t="s">
        <v>341</v>
      </c>
      <c r="GP122" t="s">
        <v>342</v>
      </c>
      <c r="GQ122" t="s">
        <v>209</v>
      </c>
      <c r="GR122" t="s">
        <v>23</v>
      </c>
      <c r="GS122">
        <f t="shared" si="161"/>
        <v>18</v>
      </c>
      <c r="GT122" t="s">
        <v>24</v>
      </c>
      <c r="GU122" t="str">
        <f t="shared" si="162"/>
        <v>4.64914551184473</v>
      </c>
      <c r="GV122" t="s">
        <v>25</v>
      </c>
      <c r="GW122" t="str">
        <f t="shared" si="163"/>
        <v>( 18 , 4.64914551184473 )</v>
      </c>
      <c r="GY122" t="s">
        <v>23</v>
      </c>
      <c r="GZ122">
        <f t="shared" si="164"/>
        <v>18</v>
      </c>
      <c r="HA122" t="s">
        <v>24</v>
      </c>
      <c r="HB122" t="str">
        <f t="shared" si="165"/>
        <v>4.68464571092043</v>
      </c>
      <c r="HC122" t="s">
        <v>25</v>
      </c>
      <c r="HD122" t="str">
        <f t="shared" si="157"/>
        <v>( 18 , 4.68464571092043 )</v>
      </c>
      <c r="HE122" t="s">
        <v>23</v>
      </c>
      <c r="HF122">
        <f t="shared" si="166"/>
        <v>18</v>
      </c>
      <c r="HG122" t="s">
        <v>24</v>
      </c>
      <c r="HH122" t="str">
        <f t="shared" si="167"/>
        <v>4.60049111351539</v>
      </c>
      <c r="HI122" t="s">
        <v>25</v>
      </c>
      <c r="HJ122" t="str">
        <f t="shared" si="158"/>
        <v>( 18 , 4.60049111351539 )</v>
      </c>
      <c r="HM122" t="s">
        <v>23</v>
      </c>
      <c r="HN122">
        <f t="shared" si="168"/>
        <v>18</v>
      </c>
      <c r="HO122" t="s">
        <v>24</v>
      </c>
      <c r="HP122" t="str">
        <f t="shared" si="169"/>
        <v>6.6</v>
      </c>
      <c r="HQ122" t="s">
        <v>25</v>
      </c>
      <c r="HR122" t="str">
        <f t="shared" si="159"/>
        <v>( 18 , 6.6 )</v>
      </c>
    </row>
    <row r="123" spans="1:226" x14ac:dyDescent="0.2">
      <c r="A123">
        <v>9</v>
      </c>
      <c r="B123">
        <v>10</v>
      </c>
      <c r="C123">
        <v>0.15</v>
      </c>
      <c r="D123">
        <v>30</v>
      </c>
      <c r="E123" t="s">
        <v>19</v>
      </c>
      <c r="F123">
        <v>1448.12</v>
      </c>
      <c r="G123">
        <v>1324.8505553069199</v>
      </c>
      <c r="H123">
        <v>8.5123777513658946E-2</v>
      </c>
      <c r="I123">
        <v>1200.0395107269289</v>
      </c>
      <c r="J123">
        <v>1200</v>
      </c>
      <c r="K123" t="s">
        <v>16</v>
      </c>
      <c r="L123" t="s">
        <v>13</v>
      </c>
      <c r="M123" t="s">
        <v>13</v>
      </c>
      <c r="N123">
        <v>25.59668101991522</v>
      </c>
      <c r="O123">
        <v>29.380915403522181</v>
      </c>
      <c r="P123">
        <v>30.33460757651428</v>
      </c>
      <c r="Q123">
        <v>30.89077240103126</v>
      </c>
      <c r="R123">
        <v>28.969483713370899</v>
      </c>
      <c r="S123">
        <v>21.607757657910181</v>
      </c>
      <c r="T123">
        <v>16.44098399330468</v>
      </c>
      <c r="U123">
        <v>22.494515071120759</v>
      </c>
      <c r="V123">
        <v>26.943715662687062</v>
      </c>
      <c r="W123">
        <v>28.461963259320878</v>
      </c>
      <c r="X123">
        <v>29.847501775552349</v>
      </c>
      <c r="Y123">
        <v>28.4406915389823</v>
      </c>
      <c r="Z123">
        <v>21.303029683307962</v>
      </c>
      <c r="AA123">
        <v>16.350418532188101</v>
      </c>
      <c r="AB123">
        <v>23.76677129155869</v>
      </c>
      <c r="AC123">
        <v>28.0365441971873</v>
      </c>
      <c r="AD123">
        <v>29.27791402462179</v>
      </c>
      <c r="AE123">
        <v>29.609042978942082</v>
      </c>
      <c r="AF123">
        <v>28.821058882805101</v>
      </c>
      <c r="AG123">
        <v>21.465178121387879</v>
      </c>
      <c r="AH123">
        <v>16.286919057136231</v>
      </c>
      <c r="AI123">
        <v>23.10091532130355</v>
      </c>
      <c r="AJ123">
        <v>28.033571374123969</v>
      </c>
      <c r="AK123">
        <v>29.562726672159052</v>
      </c>
      <c r="AL123">
        <v>30.386551658496291</v>
      </c>
      <c r="AM123">
        <v>28.781092158471601</v>
      </c>
      <c r="AN123">
        <v>21.36444172284822</v>
      </c>
      <c r="AO123">
        <v>16.378718387417599</v>
      </c>
      <c r="AP123" t="s">
        <v>13</v>
      </c>
      <c r="AQ123" t="s">
        <v>13</v>
      </c>
      <c r="AR123">
        <v>4.9161769161291593</v>
      </c>
      <c r="AS123">
        <v>6.0954064290110272</v>
      </c>
      <c r="AT123">
        <v>6.0652070542147847</v>
      </c>
      <c r="AU123">
        <v>4.4199986775782687</v>
      </c>
      <c r="AV123">
        <v>3.0227236916230198</v>
      </c>
      <c r="AW123">
        <v>0.9632181037768025</v>
      </c>
      <c r="AX123">
        <v>0</v>
      </c>
      <c r="AY123">
        <v>4.539202701914566</v>
      </c>
      <c r="AZ123">
        <v>6.2266300190626973</v>
      </c>
      <c r="BA123">
        <v>5.7439381519068924</v>
      </c>
      <c r="BB123">
        <v>4.9196801950990494</v>
      </c>
      <c r="BC123">
        <v>3.5033309836697808</v>
      </c>
      <c r="BD123">
        <v>1.0111977916520409</v>
      </c>
      <c r="BE123">
        <v>0</v>
      </c>
      <c r="BF123">
        <v>4.7132707861401224</v>
      </c>
      <c r="BG123">
        <v>6.1443785595413596</v>
      </c>
      <c r="BH123">
        <v>5.83274915348529</v>
      </c>
      <c r="BI123">
        <v>4.6930429895622199</v>
      </c>
      <c r="BJ123">
        <v>3.3102928121467889</v>
      </c>
      <c r="BK123">
        <v>0.97017156908326341</v>
      </c>
      <c r="BL123">
        <v>0</v>
      </c>
      <c r="BM123">
        <v>4.4867482213404584</v>
      </c>
      <c r="BN123">
        <v>6.2765738366607788</v>
      </c>
      <c r="BO123">
        <v>5.818589711337907</v>
      </c>
      <c r="BP123">
        <v>5.1432965060627556</v>
      </c>
      <c r="BQ123">
        <v>3.366236426657907</v>
      </c>
      <c r="BR123">
        <v>0.85739296734385817</v>
      </c>
      <c r="BS123">
        <v>0</v>
      </c>
      <c r="CY123">
        <v>30</v>
      </c>
      <c r="CZ123" t="s">
        <v>30</v>
      </c>
      <c r="DA123">
        <f>ROUND(BY33,0)</f>
        <v>1448</v>
      </c>
      <c r="DB123">
        <f t="shared" si="154"/>
        <v>1325</v>
      </c>
      <c r="DD123" t="s">
        <v>23</v>
      </c>
      <c r="DE123" t="str">
        <f t="shared" si="129"/>
        <v>0.15</v>
      </c>
      <c r="DF123" t="s">
        <v>24</v>
      </c>
      <c r="DG123">
        <f t="shared" si="130"/>
        <v>1448</v>
      </c>
      <c r="DH123" t="s">
        <v>25</v>
      </c>
      <c r="DI123" t="str">
        <f t="shared" si="127"/>
        <v>( 0.15 , 1448 )</v>
      </c>
      <c r="DK123" t="s">
        <v>23</v>
      </c>
      <c r="DL123" t="str">
        <f t="shared" si="131"/>
        <v>0.15</v>
      </c>
      <c r="DM123" t="s">
        <v>24</v>
      </c>
      <c r="DN123">
        <f t="shared" si="132"/>
        <v>1325</v>
      </c>
      <c r="DO123" t="s">
        <v>25</v>
      </c>
      <c r="DP123" t="str">
        <f t="shared" si="128"/>
        <v>( 0.15 , 1325 )</v>
      </c>
      <c r="GI123">
        <v>3.3753503769951121</v>
      </c>
      <c r="GJ123">
        <v>3.3892592334098026</v>
      </c>
      <c r="GK123">
        <v>3.3379306042128842</v>
      </c>
      <c r="GL123">
        <f>$DZ$18</f>
        <v>3.5999999999999996</v>
      </c>
      <c r="GN123" t="s">
        <v>343</v>
      </c>
      <c r="GO123" t="s">
        <v>344</v>
      </c>
      <c r="GP123" t="s">
        <v>345</v>
      </c>
      <c r="GQ123" t="s">
        <v>210</v>
      </c>
      <c r="GR123" t="s">
        <v>23</v>
      </c>
      <c r="GS123">
        <f t="shared" si="161"/>
        <v>19</v>
      </c>
      <c r="GT123" t="s">
        <v>24</v>
      </c>
      <c r="GU123" t="str">
        <f t="shared" si="162"/>
        <v>3.37535037699511</v>
      </c>
      <c r="GV123" t="s">
        <v>25</v>
      </c>
      <c r="GW123" t="str">
        <f t="shared" si="163"/>
        <v>( 19 , 3.37535037699511 )</v>
      </c>
      <c r="GY123" t="s">
        <v>23</v>
      </c>
      <c r="GZ123">
        <f t="shared" si="164"/>
        <v>19</v>
      </c>
      <c r="HA123" t="s">
        <v>24</v>
      </c>
      <c r="HB123" t="str">
        <f t="shared" si="165"/>
        <v>3.3892592334098</v>
      </c>
      <c r="HC123" t="s">
        <v>25</v>
      </c>
      <c r="HD123" t="str">
        <f t="shared" si="157"/>
        <v>( 19 , 3.3892592334098 )</v>
      </c>
      <c r="HE123" t="s">
        <v>23</v>
      </c>
      <c r="HF123">
        <f t="shared" si="166"/>
        <v>19</v>
      </c>
      <c r="HG123" t="s">
        <v>24</v>
      </c>
      <c r="HH123" t="str">
        <f t="shared" si="167"/>
        <v>3.33793060421288</v>
      </c>
      <c r="HI123" t="s">
        <v>25</v>
      </c>
      <c r="HJ123" t="str">
        <f t="shared" si="158"/>
        <v>( 19 , 3.33793060421288 )</v>
      </c>
      <c r="HM123" t="s">
        <v>23</v>
      </c>
      <c r="HN123">
        <f t="shared" si="168"/>
        <v>19</v>
      </c>
      <c r="HO123" t="s">
        <v>24</v>
      </c>
      <c r="HP123" t="str">
        <f t="shared" si="169"/>
        <v>3.6</v>
      </c>
      <c r="HQ123" t="s">
        <v>25</v>
      </c>
      <c r="HR123" t="str">
        <f t="shared" si="159"/>
        <v>( 19 , 3.6 )</v>
      </c>
    </row>
    <row r="124" spans="1:226" x14ac:dyDescent="0.2">
      <c r="A124">
        <v>9</v>
      </c>
      <c r="B124">
        <v>10</v>
      </c>
      <c r="C124">
        <v>0.2</v>
      </c>
      <c r="D124">
        <v>1</v>
      </c>
      <c r="E124" t="s">
        <v>19</v>
      </c>
      <c r="F124">
        <v>458.19499999999999</v>
      </c>
      <c r="G124">
        <v>387.745</v>
      </c>
      <c r="H124">
        <v>0.15375549711367431</v>
      </c>
      <c r="I124">
        <v>1200.053247451782</v>
      </c>
      <c r="J124">
        <v>1200</v>
      </c>
      <c r="K124" t="s">
        <v>16</v>
      </c>
      <c r="L124" t="s">
        <v>13</v>
      </c>
      <c r="M124" t="s">
        <v>13</v>
      </c>
      <c r="N124">
        <v>24.426571525290321</v>
      </c>
      <c r="O124">
        <v>29.823504933260011</v>
      </c>
      <c r="P124">
        <v>30.839394856318979</v>
      </c>
      <c r="Q124">
        <v>30.640804604967951</v>
      </c>
      <c r="R124">
        <v>28.261095077840601</v>
      </c>
      <c r="S124">
        <v>20.888834192270131</v>
      </c>
      <c r="T124">
        <v>15.94961761015213</v>
      </c>
      <c r="U124">
        <v>23.057250785363181</v>
      </c>
      <c r="V124">
        <v>26.55449890768492</v>
      </c>
      <c r="W124">
        <v>28.547583763370572</v>
      </c>
      <c r="X124">
        <v>29.073940695393961</v>
      </c>
      <c r="Y124">
        <v>28.668406109112158</v>
      </c>
      <c r="Z124">
        <v>21.037524170663101</v>
      </c>
      <c r="AA124">
        <v>15.806132481954201</v>
      </c>
      <c r="AB124">
        <v>22.803587900565791</v>
      </c>
      <c r="AC124">
        <v>28.311028014561021</v>
      </c>
      <c r="AD124">
        <v>29.683059397058202</v>
      </c>
      <c r="AE124">
        <v>29.780839792514339</v>
      </c>
      <c r="AF124">
        <v>28.58314045730604</v>
      </c>
      <c r="AG124">
        <v>21.0611960168896</v>
      </c>
      <c r="AH124">
        <v>15.944207534719951</v>
      </c>
      <c r="AI124">
        <v>23.423328014817329</v>
      </c>
      <c r="AJ124">
        <v>27.26289489935866</v>
      </c>
      <c r="AK124">
        <v>28.87356986823756</v>
      </c>
      <c r="AL124">
        <v>29.132890491814202</v>
      </c>
      <c r="AM124">
        <v>28.250134551688081</v>
      </c>
      <c r="AN124">
        <v>21.388098457646521</v>
      </c>
      <c r="AO124">
        <v>16.478593940011098</v>
      </c>
      <c r="AP124" t="s">
        <v>13</v>
      </c>
      <c r="AQ124" t="s">
        <v>13</v>
      </c>
      <c r="AR124">
        <v>4.7264311675341624</v>
      </c>
      <c r="AS124">
        <v>5.8071846562942726</v>
      </c>
      <c r="AT124">
        <v>5.2903266625128564</v>
      </c>
      <c r="AU124">
        <v>4.0248021871394171</v>
      </c>
      <c r="AV124">
        <v>3.3488602779384791</v>
      </c>
      <c r="AW124">
        <v>1.1645602774365811</v>
      </c>
      <c r="AX124">
        <v>0</v>
      </c>
      <c r="AY124">
        <v>4.9611952699424231</v>
      </c>
      <c r="AZ124">
        <v>5.6432692134407523</v>
      </c>
      <c r="BA124">
        <v>5.2897948969344384</v>
      </c>
      <c r="BB124">
        <v>4.3434449355800497</v>
      </c>
      <c r="BC124">
        <v>3.3454454771141839</v>
      </c>
      <c r="BD124">
        <v>1.0850378088737249</v>
      </c>
      <c r="BE124">
        <v>0</v>
      </c>
      <c r="BF124">
        <v>4.8761845809494142</v>
      </c>
      <c r="BG124">
        <v>6.2088537141603988</v>
      </c>
      <c r="BH124">
        <v>5.5960171650541266</v>
      </c>
      <c r="BI124">
        <v>4.2375988905537438</v>
      </c>
      <c r="BJ124">
        <v>3.4375929633700939</v>
      </c>
      <c r="BK124">
        <v>1.1587466913651521</v>
      </c>
      <c r="BL124">
        <v>0</v>
      </c>
      <c r="BM124">
        <v>5.1790103181226979</v>
      </c>
      <c r="BN124">
        <v>5.8695439995896557</v>
      </c>
      <c r="BO124">
        <v>5.8923235748511198</v>
      </c>
      <c r="BP124">
        <v>5.1086728905554084</v>
      </c>
      <c r="BQ124">
        <v>3.388664008759823</v>
      </c>
      <c r="BR124">
        <v>0.97178745569700098</v>
      </c>
      <c r="BS124">
        <v>0</v>
      </c>
      <c r="CY124">
        <v>1</v>
      </c>
      <c r="CZ124" t="s">
        <v>31</v>
      </c>
      <c r="DA124">
        <f>ROUND(BZ4,0)</f>
        <v>458</v>
      </c>
      <c r="DB124">
        <f>ROUND(CJ4,0)</f>
        <v>388</v>
      </c>
      <c r="DD124" t="s">
        <v>23</v>
      </c>
      <c r="DE124" t="str">
        <f t="shared" si="129"/>
        <v>0.20</v>
      </c>
      <c r="DF124" t="s">
        <v>24</v>
      </c>
      <c r="DG124">
        <f t="shared" si="130"/>
        <v>458</v>
      </c>
      <c r="DH124" t="s">
        <v>25</v>
      </c>
      <c r="DI124" t="str">
        <f t="shared" si="127"/>
        <v>( 0.20 , 458 )</v>
      </c>
      <c r="DK124" t="s">
        <v>23</v>
      </c>
      <c r="DL124" t="str">
        <f t="shared" si="131"/>
        <v>0.20</v>
      </c>
      <c r="DM124" t="s">
        <v>24</v>
      </c>
      <c r="DN124">
        <f t="shared" si="132"/>
        <v>388</v>
      </c>
      <c r="DO124" t="s">
        <v>25</v>
      </c>
      <c r="DP124" t="str">
        <f t="shared" si="128"/>
        <v>( 0.20 , 388 )</v>
      </c>
      <c r="GI124">
        <v>1.0159085559841583</v>
      </c>
      <c r="GJ124">
        <v>1.0347105269750567</v>
      </c>
      <c r="GK124">
        <v>0.99173555436050276</v>
      </c>
      <c r="GL124">
        <f t="shared" ref="GL124:GL125" si="174">$DZ$18</f>
        <v>3.5999999999999996</v>
      </c>
      <c r="GN124" t="s">
        <v>346</v>
      </c>
      <c r="GO124" t="s">
        <v>347</v>
      </c>
      <c r="GP124" t="s">
        <v>348</v>
      </c>
      <c r="GQ124" t="s">
        <v>210</v>
      </c>
      <c r="GR124" t="s">
        <v>23</v>
      </c>
      <c r="GS124">
        <f t="shared" si="161"/>
        <v>20</v>
      </c>
      <c r="GT124" t="s">
        <v>24</v>
      </c>
      <c r="GU124" t="str">
        <f t="shared" si="162"/>
        <v>1.01590855598416</v>
      </c>
      <c r="GV124" t="s">
        <v>25</v>
      </c>
      <c r="GW124" t="str">
        <f t="shared" si="163"/>
        <v>( 20 , 1.01590855598416 )</v>
      </c>
      <c r="GY124" t="s">
        <v>23</v>
      </c>
      <c r="GZ124">
        <f t="shared" si="164"/>
        <v>20</v>
      </c>
      <c r="HA124" t="s">
        <v>24</v>
      </c>
      <c r="HB124" t="str">
        <f t="shared" si="165"/>
        <v>1.03471052697506</v>
      </c>
      <c r="HC124" t="s">
        <v>25</v>
      </c>
      <c r="HD124" t="str">
        <f t="shared" si="157"/>
        <v>( 20 , 1.03471052697506 )</v>
      </c>
      <c r="HE124" t="s">
        <v>23</v>
      </c>
      <c r="HF124">
        <f t="shared" si="166"/>
        <v>20</v>
      </c>
      <c r="HG124" t="s">
        <v>24</v>
      </c>
      <c r="HH124" t="str">
        <f t="shared" si="167"/>
        <v>0.991735554360503</v>
      </c>
      <c r="HI124" t="s">
        <v>25</v>
      </c>
      <c r="HJ124" t="str">
        <f t="shared" si="158"/>
        <v>( 20 , 0.991735554360503 )</v>
      </c>
      <c r="HM124" t="s">
        <v>23</v>
      </c>
      <c r="HN124">
        <f t="shared" si="168"/>
        <v>20</v>
      </c>
      <c r="HO124" t="s">
        <v>24</v>
      </c>
      <c r="HP124" t="str">
        <f t="shared" si="169"/>
        <v>3.6</v>
      </c>
      <c r="HQ124" t="s">
        <v>25</v>
      </c>
      <c r="HR124" t="str">
        <f t="shared" si="159"/>
        <v>( 20 , 3.6 )</v>
      </c>
    </row>
    <row r="125" spans="1:226" x14ac:dyDescent="0.2">
      <c r="A125">
        <v>9</v>
      </c>
      <c r="B125">
        <v>10</v>
      </c>
      <c r="C125">
        <v>0.2</v>
      </c>
      <c r="D125">
        <v>2</v>
      </c>
      <c r="E125" t="s">
        <v>19</v>
      </c>
      <c r="F125">
        <v>686.03499939442099</v>
      </c>
      <c r="G125">
        <v>588.21500000000003</v>
      </c>
      <c r="H125">
        <v>0.1425874765584394</v>
      </c>
      <c r="I125">
        <v>1200.048152923584</v>
      </c>
      <c r="J125">
        <v>1200</v>
      </c>
      <c r="K125" t="s">
        <v>16</v>
      </c>
      <c r="L125" t="s">
        <v>13</v>
      </c>
      <c r="M125" t="s">
        <v>13</v>
      </c>
      <c r="N125">
        <v>23.744696571389461</v>
      </c>
      <c r="O125">
        <v>27.602320194659249</v>
      </c>
      <c r="P125">
        <v>30.249117259315302</v>
      </c>
      <c r="Q125">
        <v>31.12305977861142</v>
      </c>
      <c r="R125">
        <v>29.016647141031122</v>
      </c>
      <c r="S125">
        <v>21.41840040367547</v>
      </c>
      <c r="T125">
        <v>16.329745516975699</v>
      </c>
      <c r="U125">
        <v>24.804208073371829</v>
      </c>
      <c r="V125">
        <v>27.921506756175589</v>
      </c>
      <c r="W125">
        <v>28.427775744912601</v>
      </c>
      <c r="X125">
        <v>28.808000111481348</v>
      </c>
      <c r="Y125">
        <v>28.524250971333419</v>
      </c>
      <c r="Z125">
        <v>21.4321372518726</v>
      </c>
      <c r="AA125">
        <v>16.302946631991709</v>
      </c>
      <c r="AB125">
        <v>22.205790150974671</v>
      </c>
      <c r="AC125">
        <v>26.555388746130902</v>
      </c>
      <c r="AD125">
        <v>29.015813788171052</v>
      </c>
      <c r="AE125">
        <v>29.49043289551258</v>
      </c>
      <c r="AF125">
        <v>28.29397890954877</v>
      </c>
      <c r="AG125">
        <v>20.90639396485167</v>
      </c>
      <c r="AH125">
        <v>15.858969659842209</v>
      </c>
      <c r="AI125">
        <v>24.790977478092429</v>
      </c>
      <c r="AJ125">
        <v>28.148115162888441</v>
      </c>
      <c r="AK125">
        <v>28.973386587087351</v>
      </c>
      <c r="AL125">
        <v>29.276527605724539</v>
      </c>
      <c r="AM125">
        <v>28.859374704706699</v>
      </c>
      <c r="AN125">
        <v>21.410471018642259</v>
      </c>
      <c r="AO125">
        <v>16.20229051687102</v>
      </c>
      <c r="AP125" t="s">
        <v>13</v>
      </c>
      <c r="AQ125" t="s">
        <v>13</v>
      </c>
      <c r="AR125">
        <v>4.6455698666750154</v>
      </c>
      <c r="AS125">
        <v>6.1658292534237393</v>
      </c>
      <c r="AT125">
        <v>5.6041064391127824</v>
      </c>
      <c r="AU125">
        <v>4.5735901521557114</v>
      </c>
      <c r="AV125">
        <v>3.3988345381001421</v>
      </c>
      <c r="AW125">
        <v>1.05081251753845</v>
      </c>
      <c r="AX125">
        <v>0</v>
      </c>
      <c r="AY125">
        <v>4.5067295877761371</v>
      </c>
      <c r="AZ125">
        <v>6.2575681588592564</v>
      </c>
      <c r="BA125">
        <v>5.9543337937131344</v>
      </c>
      <c r="BB125">
        <v>4.5593512442944686</v>
      </c>
      <c r="BC125">
        <v>3.277162092156872</v>
      </c>
      <c r="BD125">
        <v>1.0221043663778899</v>
      </c>
      <c r="BE125">
        <v>0</v>
      </c>
      <c r="BF125">
        <v>4.7427088445051506</v>
      </c>
      <c r="BG125">
        <v>6.0060991271816127</v>
      </c>
      <c r="BH125">
        <v>5.5423783706333447</v>
      </c>
      <c r="BI125">
        <v>4.4126999112256051</v>
      </c>
      <c r="BJ125">
        <v>3.318035326615568</v>
      </c>
      <c r="BK125">
        <v>1.0430973890727999</v>
      </c>
      <c r="BL125">
        <v>0</v>
      </c>
      <c r="BM125">
        <v>4.3532076061979588</v>
      </c>
      <c r="BN125">
        <v>6.185669836662802</v>
      </c>
      <c r="BO125">
        <v>5.7457340707656668</v>
      </c>
      <c r="BP125">
        <v>4.6845737191871297</v>
      </c>
      <c r="BQ125">
        <v>3.3238938026061251</v>
      </c>
      <c r="BR125">
        <v>0.96139634731659229</v>
      </c>
      <c r="BS125">
        <v>0</v>
      </c>
      <c r="CY125">
        <v>2</v>
      </c>
      <c r="CZ125" t="s">
        <v>31</v>
      </c>
      <c r="DA125">
        <f t="shared" ref="DA125:DA152" si="175">ROUND(BZ5,0)</f>
        <v>686</v>
      </c>
      <c r="DB125">
        <f t="shared" ref="DB125:DB153" si="176">ROUND(CJ5,0)</f>
        <v>588</v>
      </c>
      <c r="DD125" t="s">
        <v>23</v>
      </c>
      <c r="DE125" t="str">
        <f t="shared" si="129"/>
        <v>0.20</v>
      </c>
      <c r="DF125" t="s">
        <v>24</v>
      </c>
      <c r="DG125">
        <f t="shared" si="130"/>
        <v>686</v>
      </c>
      <c r="DH125" t="s">
        <v>25</v>
      </c>
      <c r="DI125" t="str">
        <f t="shared" si="127"/>
        <v>( 0.20 , 686 )</v>
      </c>
      <c r="DK125" t="s">
        <v>23</v>
      </c>
      <c r="DL125" t="str">
        <f t="shared" si="131"/>
        <v>0.20</v>
      </c>
      <c r="DM125" t="s">
        <v>24</v>
      </c>
      <c r="DN125">
        <f t="shared" si="132"/>
        <v>588</v>
      </c>
      <c r="DO125" t="s">
        <v>25</v>
      </c>
      <c r="DP125" t="str">
        <f t="shared" si="128"/>
        <v>( 0.20 , 588 )</v>
      </c>
      <c r="GI125">
        <v>0</v>
      </c>
      <c r="GJ125">
        <v>0</v>
      </c>
      <c r="GK125">
        <v>0</v>
      </c>
      <c r="GL125">
        <f t="shared" si="174"/>
        <v>3.5999999999999996</v>
      </c>
      <c r="GN125">
        <v>0</v>
      </c>
      <c r="GO125">
        <v>0</v>
      </c>
      <c r="GP125">
        <v>0</v>
      </c>
      <c r="GQ125" t="s">
        <v>210</v>
      </c>
      <c r="GR125" t="s">
        <v>23</v>
      </c>
      <c r="GS125">
        <f t="shared" si="161"/>
        <v>21</v>
      </c>
      <c r="GT125" t="s">
        <v>24</v>
      </c>
      <c r="GU125">
        <f t="shared" si="162"/>
        <v>0</v>
      </c>
      <c r="GV125" t="s">
        <v>25</v>
      </c>
      <c r="GW125" t="str">
        <f t="shared" si="163"/>
        <v>( 21 , 0 )</v>
      </c>
      <c r="GY125" t="s">
        <v>23</v>
      </c>
      <c r="GZ125">
        <f t="shared" si="164"/>
        <v>21</v>
      </c>
      <c r="HA125" t="s">
        <v>24</v>
      </c>
      <c r="HB125">
        <f t="shared" si="165"/>
        <v>0</v>
      </c>
      <c r="HC125" t="s">
        <v>25</v>
      </c>
      <c r="HD125" t="str">
        <f t="shared" si="157"/>
        <v>( 21 , 0 )</v>
      </c>
      <c r="HE125" t="s">
        <v>23</v>
      </c>
      <c r="HF125">
        <f t="shared" si="166"/>
        <v>21</v>
      </c>
      <c r="HG125" t="s">
        <v>24</v>
      </c>
      <c r="HH125">
        <f t="shared" si="167"/>
        <v>0</v>
      </c>
      <c r="HI125" t="s">
        <v>25</v>
      </c>
      <c r="HJ125" t="str">
        <f t="shared" si="158"/>
        <v>( 21 , 0 )</v>
      </c>
      <c r="HM125" t="s">
        <v>23</v>
      </c>
      <c r="HN125">
        <f t="shared" si="168"/>
        <v>21</v>
      </c>
      <c r="HO125" t="s">
        <v>24</v>
      </c>
      <c r="HP125" t="str">
        <f t="shared" si="169"/>
        <v>3.6</v>
      </c>
      <c r="HQ125" t="s">
        <v>25</v>
      </c>
      <c r="HR125" t="str">
        <f t="shared" si="159"/>
        <v>( 21 , 3.6 )</v>
      </c>
    </row>
    <row r="126" spans="1:226" x14ac:dyDescent="0.2">
      <c r="A126">
        <v>9</v>
      </c>
      <c r="B126">
        <v>10</v>
      </c>
      <c r="C126">
        <v>0.2</v>
      </c>
      <c r="D126">
        <v>3</v>
      </c>
      <c r="E126" t="s">
        <v>19</v>
      </c>
      <c r="F126">
        <v>953.30500000000006</v>
      </c>
      <c r="G126">
        <v>703.03499999999997</v>
      </c>
      <c r="H126">
        <v>0.26252878144979841</v>
      </c>
      <c r="I126">
        <v>1200.0393085479741</v>
      </c>
      <c r="J126">
        <v>1200</v>
      </c>
      <c r="K126" t="s">
        <v>16</v>
      </c>
      <c r="L126" t="s">
        <v>13</v>
      </c>
      <c r="M126" t="s">
        <v>13</v>
      </c>
      <c r="N126">
        <v>23.94380303660412</v>
      </c>
      <c r="O126">
        <v>29.309072817547971</v>
      </c>
      <c r="P126">
        <v>30.434327364460461</v>
      </c>
      <c r="Q126">
        <v>30.675474394435181</v>
      </c>
      <c r="R126">
        <v>28.72308730375152</v>
      </c>
      <c r="S126">
        <v>21.276671652239521</v>
      </c>
      <c r="T126">
        <v>16.350329272749899</v>
      </c>
      <c r="U126">
        <v>23.152669281484901</v>
      </c>
      <c r="V126">
        <v>28.159171685832799</v>
      </c>
      <c r="W126">
        <v>29.617110585312329</v>
      </c>
      <c r="X126">
        <v>30.366279837920221</v>
      </c>
      <c r="Y126">
        <v>29.019630191513048</v>
      </c>
      <c r="Z126">
        <v>21.399592150646711</v>
      </c>
      <c r="AA126">
        <v>16.339443780598021</v>
      </c>
      <c r="AB126">
        <v>22.355145476142361</v>
      </c>
      <c r="AC126">
        <v>27.75488051060584</v>
      </c>
      <c r="AD126">
        <v>28.81398367005502</v>
      </c>
      <c r="AE126">
        <v>29.868770553216539</v>
      </c>
      <c r="AF126">
        <v>29.036915477017931</v>
      </c>
      <c r="AG126">
        <v>21.48014183912294</v>
      </c>
      <c r="AH126">
        <v>16.386806618300881</v>
      </c>
      <c r="AI126">
        <v>23.508584408577171</v>
      </c>
      <c r="AJ126">
        <v>27.918091784877632</v>
      </c>
      <c r="AK126">
        <v>29.712207596530991</v>
      </c>
      <c r="AL126">
        <v>30.63319327312259</v>
      </c>
      <c r="AM126">
        <v>28.885519322480778</v>
      </c>
      <c r="AN126">
        <v>21.550330158013331</v>
      </c>
      <c r="AO126">
        <v>16.575268423345602</v>
      </c>
      <c r="AP126" t="s">
        <v>13</v>
      </c>
      <c r="AQ126" t="s">
        <v>13</v>
      </c>
      <c r="AR126">
        <v>4.9327126903895122</v>
      </c>
      <c r="AS126">
        <v>6.2178871158271747</v>
      </c>
      <c r="AT126">
        <v>5.3466598072366311</v>
      </c>
      <c r="AU126">
        <v>4.1377011130683812</v>
      </c>
      <c r="AV126">
        <v>3.346040942247051</v>
      </c>
      <c r="AW126">
        <v>1.084421279802763</v>
      </c>
      <c r="AX126">
        <v>0</v>
      </c>
      <c r="AY126">
        <v>4.909986124243396</v>
      </c>
      <c r="AZ126">
        <v>6.1832526086359776</v>
      </c>
      <c r="BA126">
        <v>5.6038869735863717</v>
      </c>
      <c r="BB126">
        <v>4.536446752359903</v>
      </c>
      <c r="BC126">
        <v>3.4259988957850149</v>
      </c>
      <c r="BD126">
        <v>1.0614740105729881</v>
      </c>
      <c r="BE126">
        <v>0</v>
      </c>
      <c r="BF126">
        <v>4.7358946247037172</v>
      </c>
      <c r="BG126">
        <v>6.1632844480433349</v>
      </c>
      <c r="BH126">
        <v>5.6027094389705407</v>
      </c>
      <c r="BI126">
        <v>4.5036070645165358</v>
      </c>
      <c r="BJ126">
        <v>3.4059675597813559</v>
      </c>
      <c r="BK126">
        <v>1.0440248658883311</v>
      </c>
      <c r="BL126">
        <v>0</v>
      </c>
      <c r="BM126">
        <v>4.4338422798119312</v>
      </c>
      <c r="BN126">
        <v>6.1526209951632653</v>
      </c>
      <c r="BO126">
        <v>5.9377467480440744</v>
      </c>
      <c r="BP126">
        <v>4.6952902633115468</v>
      </c>
      <c r="BQ126">
        <v>3.4409806739895821</v>
      </c>
      <c r="BR126">
        <v>1.0589831432594261</v>
      </c>
      <c r="BS126">
        <v>0</v>
      </c>
      <c r="CY126">
        <v>3</v>
      </c>
      <c r="CZ126" t="s">
        <v>31</v>
      </c>
      <c r="DA126">
        <f t="shared" si="175"/>
        <v>953</v>
      </c>
      <c r="DB126">
        <f t="shared" si="176"/>
        <v>703</v>
      </c>
      <c r="DD126" t="s">
        <v>23</v>
      </c>
      <c r="DE126" t="str">
        <f t="shared" si="129"/>
        <v>0.20</v>
      </c>
      <c r="DF126" t="s">
        <v>24</v>
      </c>
      <c r="DG126">
        <f t="shared" si="130"/>
        <v>953</v>
      </c>
      <c r="DH126" t="s">
        <v>25</v>
      </c>
      <c r="DI126" t="str">
        <f t="shared" si="127"/>
        <v>( 0.20 , 953 )</v>
      </c>
      <c r="DK126" t="s">
        <v>23</v>
      </c>
      <c r="DL126" t="str">
        <f t="shared" si="131"/>
        <v>0.20</v>
      </c>
      <c r="DM126" t="s">
        <v>24</v>
      </c>
      <c r="DN126">
        <f t="shared" si="132"/>
        <v>703</v>
      </c>
      <c r="DO126" t="s">
        <v>25</v>
      </c>
      <c r="DP126" t="str">
        <f t="shared" si="128"/>
        <v>( 0.20 , 703 )</v>
      </c>
      <c r="GI126">
        <v>4.6852862981529162</v>
      </c>
      <c r="GJ126">
        <v>4.7394694921441527</v>
      </c>
      <c r="GK126">
        <v>4.6642673507020351</v>
      </c>
      <c r="GL126">
        <f>$DZ$17</f>
        <v>6.6</v>
      </c>
      <c r="GN126" t="s">
        <v>349</v>
      </c>
      <c r="GO126" t="s">
        <v>350</v>
      </c>
      <c r="GP126" t="s">
        <v>351</v>
      </c>
      <c r="GQ126" t="s">
        <v>209</v>
      </c>
      <c r="GR126" t="s">
        <v>23</v>
      </c>
      <c r="GS126">
        <f t="shared" si="161"/>
        <v>22</v>
      </c>
      <c r="GT126" t="s">
        <v>24</v>
      </c>
      <c r="GU126" t="str">
        <f t="shared" si="162"/>
        <v>4.68528629815292</v>
      </c>
      <c r="GV126" t="s">
        <v>25</v>
      </c>
      <c r="GW126" t="str">
        <f t="shared" si="163"/>
        <v>( 22 , 4.68528629815292 )</v>
      </c>
      <c r="GY126" t="s">
        <v>23</v>
      </c>
      <c r="GZ126">
        <f t="shared" si="164"/>
        <v>22</v>
      </c>
      <c r="HA126" t="s">
        <v>24</v>
      </c>
      <c r="HB126" t="str">
        <f t="shared" si="165"/>
        <v>4.73946949214415</v>
      </c>
      <c r="HC126" t="s">
        <v>25</v>
      </c>
      <c r="HD126" t="str">
        <f t="shared" si="157"/>
        <v>( 22 , 4.73946949214415 )</v>
      </c>
      <c r="HE126" t="s">
        <v>23</v>
      </c>
      <c r="HF126">
        <f t="shared" si="166"/>
        <v>22</v>
      </c>
      <c r="HG126" t="s">
        <v>24</v>
      </c>
      <c r="HH126" t="str">
        <f t="shared" si="167"/>
        <v>4.66426735070204</v>
      </c>
      <c r="HI126" t="s">
        <v>25</v>
      </c>
      <c r="HJ126" t="str">
        <f t="shared" si="158"/>
        <v>( 22 , 4.66426735070204 )</v>
      </c>
      <c r="HM126" t="s">
        <v>23</v>
      </c>
      <c r="HN126">
        <f t="shared" si="168"/>
        <v>22</v>
      </c>
      <c r="HO126" t="s">
        <v>24</v>
      </c>
      <c r="HP126" t="str">
        <f t="shared" si="169"/>
        <v>6.6</v>
      </c>
      <c r="HQ126" t="s">
        <v>25</v>
      </c>
      <c r="HR126" t="str">
        <f t="shared" si="159"/>
        <v>( 22 , 6.6 )</v>
      </c>
    </row>
    <row r="127" spans="1:226" x14ac:dyDescent="0.2">
      <c r="A127">
        <v>9</v>
      </c>
      <c r="B127">
        <v>10</v>
      </c>
      <c r="C127">
        <v>0.2</v>
      </c>
      <c r="D127">
        <v>4</v>
      </c>
      <c r="E127" t="s">
        <v>19</v>
      </c>
      <c r="F127">
        <v>1203.1199999999999</v>
      </c>
      <c r="G127">
        <v>942.87</v>
      </c>
      <c r="H127">
        <v>0.21631258727309011</v>
      </c>
      <c r="I127">
        <v>1200.1572933197019</v>
      </c>
      <c r="J127">
        <v>1200</v>
      </c>
      <c r="K127" t="s">
        <v>16</v>
      </c>
      <c r="L127" t="s">
        <v>13</v>
      </c>
      <c r="M127" t="s">
        <v>13</v>
      </c>
      <c r="N127">
        <v>24.194263150049409</v>
      </c>
      <c r="O127">
        <v>29.095595275506671</v>
      </c>
      <c r="P127">
        <v>29.999098799945319</v>
      </c>
      <c r="Q127">
        <v>30.3688227082576</v>
      </c>
      <c r="R127">
        <v>28.626841250012429</v>
      </c>
      <c r="S127">
        <v>21.40916330542689</v>
      </c>
      <c r="T127">
        <v>16.158106144772098</v>
      </c>
      <c r="U127">
        <v>23.961174929313749</v>
      </c>
      <c r="V127">
        <v>27.239239505837109</v>
      </c>
      <c r="W127">
        <v>29.116163803142111</v>
      </c>
      <c r="X127">
        <v>30.623520832564481</v>
      </c>
      <c r="Y127">
        <v>28.988463727622701</v>
      </c>
      <c r="Z127">
        <v>21.694561950431801</v>
      </c>
      <c r="AA127">
        <v>16.408085810632141</v>
      </c>
      <c r="AB127">
        <v>22.544206054179831</v>
      </c>
      <c r="AC127">
        <v>27.609026549859021</v>
      </c>
      <c r="AD127">
        <v>28.936757845536871</v>
      </c>
      <c r="AE127">
        <v>30.41296729920759</v>
      </c>
      <c r="AF127">
        <v>29.121659387921671</v>
      </c>
      <c r="AG127">
        <v>21.577803210625511</v>
      </c>
      <c r="AH127">
        <v>16.12853499319802</v>
      </c>
      <c r="AI127">
        <v>23.83502698224321</v>
      </c>
      <c r="AJ127">
        <v>27.810051561061531</v>
      </c>
      <c r="AK127">
        <v>29.25023122017717</v>
      </c>
      <c r="AL127">
        <v>30.563335144428951</v>
      </c>
      <c r="AM127">
        <v>29.1702475911137</v>
      </c>
      <c r="AN127">
        <v>22.30225401797642</v>
      </c>
      <c r="AO127">
        <v>17.17792793631304</v>
      </c>
      <c r="AP127" t="s">
        <v>13</v>
      </c>
      <c r="AQ127" t="s">
        <v>13</v>
      </c>
      <c r="AR127">
        <v>4.0618968755898912</v>
      </c>
      <c r="AS127">
        <v>6.0124641072699552</v>
      </c>
      <c r="AT127">
        <v>5.591859450981512</v>
      </c>
      <c r="AU127">
        <v>4.5882234292467734</v>
      </c>
      <c r="AV127">
        <v>3.4328661083316199</v>
      </c>
      <c r="AW127">
        <v>1.047975845184639</v>
      </c>
      <c r="AX127">
        <v>0</v>
      </c>
      <c r="AY127">
        <v>4.7234467486026226</v>
      </c>
      <c r="AZ127">
        <v>5.9728137381966304</v>
      </c>
      <c r="BA127">
        <v>6.0261996996984868</v>
      </c>
      <c r="BB127">
        <v>4.8937340559909881</v>
      </c>
      <c r="BC127">
        <v>3.3136248472128589</v>
      </c>
      <c r="BD127">
        <v>0.98836554477346339</v>
      </c>
      <c r="BE127">
        <v>0</v>
      </c>
      <c r="BF127">
        <v>4.0983037492009977</v>
      </c>
      <c r="BG127">
        <v>6.2246131146867523</v>
      </c>
      <c r="BH127">
        <v>5.8675065476829786</v>
      </c>
      <c r="BI127">
        <v>4.7079084619810301</v>
      </c>
      <c r="BJ127">
        <v>3.4143421359797448</v>
      </c>
      <c r="BK127">
        <v>1.0238732080559669</v>
      </c>
      <c r="BL127">
        <v>0</v>
      </c>
      <c r="BM127">
        <v>5.1756976988264958</v>
      </c>
      <c r="BN127">
        <v>6.2435566627241004</v>
      </c>
      <c r="BO127">
        <v>6.1090284382726514</v>
      </c>
      <c r="BP127">
        <v>5.5544650813460414</v>
      </c>
      <c r="BQ127">
        <v>3.443668572163912</v>
      </c>
      <c r="BR127">
        <v>0.88298635424319138</v>
      </c>
      <c r="BS127">
        <v>0</v>
      </c>
      <c r="CY127">
        <v>4</v>
      </c>
      <c r="CZ127" t="s">
        <v>31</v>
      </c>
      <c r="DA127">
        <f t="shared" si="175"/>
        <v>1203</v>
      </c>
      <c r="DB127">
        <f t="shared" si="176"/>
        <v>943</v>
      </c>
      <c r="DD127" t="s">
        <v>23</v>
      </c>
      <c r="DE127" t="str">
        <f t="shared" si="129"/>
        <v>0.20</v>
      </c>
      <c r="DF127" t="s">
        <v>24</v>
      </c>
      <c r="DG127">
        <f t="shared" si="130"/>
        <v>1203</v>
      </c>
      <c r="DH127" t="s">
        <v>25</v>
      </c>
      <c r="DI127" t="str">
        <f t="shared" si="127"/>
        <v>( 0.20 , 1203 )</v>
      </c>
      <c r="DK127" t="s">
        <v>23</v>
      </c>
      <c r="DL127" t="str">
        <f t="shared" si="131"/>
        <v>0.20</v>
      </c>
      <c r="DM127" t="s">
        <v>24</v>
      </c>
      <c r="DN127">
        <f t="shared" si="132"/>
        <v>943</v>
      </c>
      <c r="DO127" t="s">
        <v>25</v>
      </c>
      <c r="DP127" t="str">
        <f t="shared" si="128"/>
        <v>( 0.20 , 943 )</v>
      </c>
      <c r="GI127">
        <v>6.019628151040699</v>
      </c>
      <c r="GJ127">
        <v>6.0601314826161996</v>
      </c>
      <c r="GK127">
        <v>5.9692649423425097</v>
      </c>
      <c r="GL127">
        <f t="shared" ref="GL127:GL129" si="177">$DZ$17</f>
        <v>6.6</v>
      </c>
      <c r="GN127" t="s">
        <v>352</v>
      </c>
      <c r="GO127" t="s">
        <v>353</v>
      </c>
      <c r="GP127" t="s">
        <v>354</v>
      </c>
      <c r="GQ127" t="s">
        <v>209</v>
      </c>
      <c r="GR127" t="s">
        <v>23</v>
      </c>
      <c r="GS127">
        <f t="shared" si="161"/>
        <v>23</v>
      </c>
      <c r="GT127" t="s">
        <v>24</v>
      </c>
      <c r="GU127" t="str">
        <f t="shared" si="162"/>
        <v>6.0196281510407</v>
      </c>
      <c r="GV127" t="s">
        <v>25</v>
      </c>
      <c r="GW127" t="str">
        <f t="shared" si="163"/>
        <v>( 23 , 6.0196281510407 )</v>
      </c>
      <c r="GY127" t="s">
        <v>23</v>
      </c>
      <c r="GZ127">
        <f t="shared" si="164"/>
        <v>23</v>
      </c>
      <c r="HA127" t="s">
        <v>24</v>
      </c>
      <c r="HB127" t="str">
        <f t="shared" si="165"/>
        <v>6.0601314826162</v>
      </c>
      <c r="HC127" t="s">
        <v>25</v>
      </c>
      <c r="HD127" t="str">
        <f t="shared" si="157"/>
        <v>( 23 , 6.0601314826162 )</v>
      </c>
      <c r="HE127" t="s">
        <v>23</v>
      </c>
      <c r="HF127">
        <f t="shared" si="166"/>
        <v>23</v>
      </c>
      <c r="HG127" t="s">
        <v>24</v>
      </c>
      <c r="HH127" t="str">
        <f t="shared" si="167"/>
        <v>5.96926494234251</v>
      </c>
      <c r="HI127" t="s">
        <v>25</v>
      </c>
      <c r="HJ127" t="str">
        <f t="shared" si="158"/>
        <v>( 23 , 5.96926494234251 )</v>
      </c>
      <c r="HM127" t="s">
        <v>23</v>
      </c>
      <c r="HN127">
        <f t="shared" si="168"/>
        <v>23</v>
      </c>
      <c r="HO127" t="s">
        <v>24</v>
      </c>
      <c r="HP127" t="str">
        <f t="shared" si="169"/>
        <v>6.6</v>
      </c>
      <c r="HQ127" t="s">
        <v>25</v>
      </c>
      <c r="HR127" t="str">
        <f t="shared" si="159"/>
        <v>( 23 , 6.6 )</v>
      </c>
    </row>
    <row r="128" spans="1:226" x14ac:dyDescent="0.2">
      <c r="A128">
        <v>9</v>
      </c>
      <c r="B128">
        <v>10</v>
      </c>
      <c r="C128">
        <v>0.2</v>
      </c>
      <c r="D128">
        <v>5</v>
      </c>
      <c r="E128" t="s">
        <v>19</v>
      </c>
      <c r="F128">
        <v>868.70499999999993</v>
      </c>
      <c r="G128">
        <v>781.81000000000006</v>
      </c>
      <c r="H128">
        <v>0.10002820289971839</v>
      </c>
      <c r="I128">
        <v>1200.070871353149</v>
      </c>
      <c r="J128">
        <v>1200</v>
      </c>
      <c r="K128" t="s">
        <v>16</v>
      </c>
      <c r="L128" t="s">
        <v>13</v>
      </c>
      <c r="M128" t="s">
        <v>13</v>
      </c>
      <c r="N128">
        <v>24.98152641824834</v>
      </c>
      <c r="O128">
        <v>29.76525248881962</v>
      </c>
      <c r="P128">
        <v>30.011291165490519</v>
      </c>
      <c r="Q128">
        <v>29.523697637733719</v>
      </c>
      <c r="R128">
        <v>28.254330192028881</v>
      </c>
      <c r="S128">
        <v>21.04649481011759</v>
      </c>
      <c r="T128">
        <v>16.095652284986681</v>
      </c>
      <c r="U128">
        <v>21.800129703043371</v>
      </c>
      <c r="V128">
        <v>26.387768321819191</v>
      </c>
      <c r="W128">
        <v>28.653295017887469</v>
      </c>
      <c r="X128">
        <v>28.479920020357909</v>
      </c>
      <c r="Y128">
        <v>28.473736341895261</v>
      </c>
      <c r="Z128">
        <v>20.86649558578317</v>
      </c>
      <c r="AA128">
        <v>15.55685299895157</v>
      </c>
      <c r="AB128">
        <v>22.31040950944816</v>
      </c>
      <c r="AC128">
        <v>27.401041141027321</v>
      </c>
      <c r="AD128">
        <v>28.49684076697709</v>
      </c>
      <c r="AE128">
        <v>28.65723353688421</v>
      </c>
      <c r="AF128">
        <v>28.482911219349699</v>
      </c>
      <c r="AG128">
        <v>21.074389713671781</v>
      </c>
      <c r="AH128">
        <v>15.9299193811732</v>
      </c>
      <c r="AI128">
        <v>22.143318695505339</v>
      </c>
      <c r="AJ128">
        <v>26.723092787252799</v>
      </c>
      <c r="AK128">
        <v>28.76531998280694</v>
      </c>
      <c r="AL128">
        <v>29.223058308891801</v>
      </c>
      <c r="AM128">
        <v>28.11707619239699</v>
      </c>
      <c r="AN128">
        <v>21.09706029930031</v>
      </c>
      <c r="AO128">
        <v>16.13229009837832</v>
      </c>
      <c r="AP128" t="s">
        <v>13</v>
      </c>
      <c r="AQ128" t="s">
        <v>13</v>
      </c>
      <c r="AR128">
        <v>4.1733580669328756</v>
      </c>
      <c r="AS128">
        <v>5.7667186761596092</v>
      </c>
      <c r="AT128">
        <v>5.4421142006047196</v>
      </c>
      <c r="AU128">
        <v>4.2850214971202032</v>
      </c>
      <c r="AV128">
        <v>3.3488692197530119</v>
      </c>
      <c r="AW128">
        <v>1.0720001190719251</v>
      </c>
      <c r="AX128">
        <v>0</v>
      </c>
      <c r="AY128">
        <v>4.0613474691778944</v>
      </c>
      <c r="AZ128">
        <v>5.6069586510811087</v>
      </c>
      <c r="BA128">
        <v>5.3817838433830971</v>
      </c>
      <c r="BB128">
        <v>4.3744685235560796</v>
      </c>
      <c r="BC128">
        <v>3.3714264542090331</v>
      </c>
      <c r="BD128">
        <v>1.030575740339192</v>
      </c>
      <c r="BE128">
        <v>0</v>
      </c>
      <c r="BF128">
        <v>4.4553762880725092</v>
      </c>
      <c r="BG128">
        <v>5.6759086884453316</v>
      </c>
      <c r="BH128">
        <v>5.5154637280275178</v>
      </c>
      <c r="BI128">
        <v>5.0468022351789497</v>
      </c>
      <c r="BJ128">
        <v>3.4064957599800669</v>
      </c>
      <c r="BK128">
        <v>0.89900742878246109</v>
      </c>
      <c r="BL128">
        <v>0</v>
      </c>
      <c r="BM128">
        <v>4.06961712994657</v>
      </c>
      <c r="BN128">
        <v>6.1740166378072683</v>
      </c>
      <c r="BO128">
        <v>5.8106534754052346</v>
      </c>
      <c r="BP128">
        <v>4.7333795621085342</v>
      </c>
      <c r="BQ128">
        <v>3.311901953691998</v>
      </c>
      <c r="BR128">
        <v>0.94511770991775612</v>
      </c>
      <c r="BS128">
        <v>0</v>
      </c>
      <c r="CY128">
        <v>5</v>
      </c>
      <c r="CZ128" t="s">
        <v>31</v>
      </c>
      <c r="DA128">
        <f t="shared" si="175"/>
        <v>869</v>
      </c>
      <c r="DB128">
        <f t="shared" si="176"/>
        <v>782</v>
      </c>
      <c r="DD128" t="s">
        <v>23</v>
      </c>
      <c r="DE128" t="str">
        <f t="shared" si="129"/>
        <v>0.20</v>
      </c>
      <c r="DF128" t="s">
        <v>24</v>
      </c>
      <c r="DG128">
        <f t="shared" si="130"/>
        <v>869</v>
      </c>
      <c r="DH128" t="s">
        <v>25</v>
      </c>
      <c r="DI128" t="str">
        <f t="shared" si="127"/>
        <v>( 0.20 , 869 )</v>
      </c>
      <c r="DK128" t="s">
        <v>23</v>
      </c>
      <c r="DL128" t="str">
        <f t="shared" si="131"/>
        <v>0.20</v>
      </c>
      <c r="DM128" t="s">
        <v>24</v>
      </c>
      <c r="DN128">
        <f t="shared" si="132"/>
        <v>782</v>
      </c>
      <c r="DO128" t="s">
        <v>25</v>
      </c>
      <c r="DP128" t="str">
        <f t="shared" si="128"/>
        <v>( 0.20 , 782 )</v>
      </c>
      <c r="GI128">
        <v>5.8478919284747919</v>
      </c>
      <c r="GJ128">
        <v>5.9101518194644251</v>
      </c>
      <c r="GK128">
        <v>5.7978056386527763</v>
      </c>
      <c r="GL128">
        <f t="shared" si="177"/>
        <v>6.6</v>
      </c>
      <c r="GN128" t="s">
        <v>355</v>
      </c>
      <c r="GO128" t="s">
        <v>356</v>
      </c>
      <c r="GP128" t="s">
        <v>357</v>
      </c>
      <c r="GQ128" t="s">
        <v>209</v>
      </c>
      <c r="GR128" t="s">
        <v>23</v>
      </c>
      <c r="GS128">
        <f t="shared" si="161"/>
        <v>24</v>
      </c>
      <c r="GT128" t="s">
        <v>24</v>
      </c>
      <c r="GU128" t="str">
        <f t="shared" si="162"/>
        <v>5.84789192847479</v>
      </c>
      <c r="GV128" t="s">
        <v>25</v>
      </c>
      <c r="GW128" t="str">
        <f t="shared" si="163"/>
        <v>( 24 , 5.84789192847479 )</v>
      </c>
      <c r="GY128" t="s">
        <v>23</v>
      </c>
      <c r="GZ128">
        <f t="shared" si="164"/>
        <v>24</v>
      </c>
      <c r="HA128" t="s">
        <v>24</v>
      </c>
      <c r="HB128" t="str">
        <f t="shared" si="165"/>
        <v>5.91015181946443</v>
      </c>
      <c r="HC128" t="s">
        <v>25</v>
      </c>
      <c r="HD128" t="str">
        <f t="shared" si="157"/>
        <v>( 24 , 5.91015181946443 )</v>
      </c>
      <c r="HE128" t="s">
        <v>23</v>
      </c>
      <c r="HF128">
        <f t="shared" si="166"/>
        <v>24</v>
      </c>
      <c r="HG128" t="s">
        <v>24</v>
      </c>
      <c r="HH128" t="str">
        <f t="shared" si="167"/>
        <v>5.79780563865278</v>
      </c>
      <c r="HI128" t="s">
        <v>25</v>
      </c>
      <c r="HJ128" t="str">
        <f t="shared" si="158"/>
        <v>( 24 , 5.79780563865278 )</v>
      </c>
      <c r="HM128" t="s">
        <v>23</v>
      </c>
      <c r="HN128">
        <f t="shared" si="168"/>
        <v>24</v>
      </c>
      <c r="HO128" t="s">
        <v>24</v>
      </c>
      <c r="HP128" t="str">
        <f t="shared" si="169"/>
        <v>6.6</v>
      </c>
      <c r="HQ128" t="s">
        <v>25</v>
      </c>
      <c r="HR128" t="str">
        <f t="shared" si="159"/>
        <v>( 24 , 6.6 )</v>
      </c>
    </row>
    <row r="129" spans="1:226" x14ac:dyDescent="0.2">
      <c r="A129">
        <v>9</v>
      </c>
      <c r="B129">
        <v>10</v>
      </c>
      <c r="C129">
        <v>0.2</v>
      </c>
      <c r="D129">
        <v>6</v>
      </c>
      <c r="E129" t="s">
        <v>19</v>
      </c>
      <c r="F129">
        <v>1623.2750000000001</v>
      </c>
      <c r="G129">
        <v>1392.2249999999999</v>
      </c>
      <c r="H129">
        <v>0.14233571021545949</v>
      </c>
      <c r="I129">
        <v>1200.0462627410891</v>
      </c>
      <c r="J129">
        <v>1200</v>
      </c>
      <c r="K129" t="s">
        <v>16</v>
      </c>
      <c r="L129" t="s">
        <v>13</v>
      </c>
      <c r="M129" t="s">
        <v>13</v>
      </c>
      <c r="N129">
        <v>24.570395618431899</v>
      </c>
      <c r="O129">
        <v>29.59094011759742</v>
      </c>
      <c r="P129">
        <v>30.47761824225314</v>
      </c>
      <c r="Q129">
        <v>31.250578262332969</v>
      </c>
      <c r="R129">
        <v>28.957197277874659</v>
      </c>
      <c r="S129">
        <v>21.403209466286889</v>
      </c>
      <c r="T129">
        <v>16.29465307633863</v>
      </c>
      <c r="U129">
        <v>23.74568084558614</v>
      </c>
      <c r="V129">
        <v>27.798260064139079</v>
      </c>
      <c r="W129">
        <v>30.05289708213834</v>
      </c>
      <c r="X129">
        <v>29.950770987166742</v>
      </c>
      <c r="Y129">
        <v>28.643373729805361</v>
      </c>
      <c r="Z129">
        <v>21.46072072606119</v>
      </c>
      <c r="AA129">
        <v>16.363368922964749</v>
      </c>
      <c r="AB129">
        <v>22.925476899945021</v>
      </c>
      <c r="AC129">
        <v>28.0173732044546</v>
      </c>
      <c r="AD129">
        <v>29.152082172969489</v>
      </c>
      <c r="AE129">
        <v>30.099748512973822</v>
      </c>
      <c r="AF129">
        <v>29.08277871447077</v>
      </c>
      <c r="AG129">
        <v>21.204649651713218</v>
      </c>
      <c r="AH129">
        <v>15.85256847717964</v>
      </c>
      <c r="AI129">
        <v>23.40299486368799</v>
      </c>
      <c r="AJ129">
        <v>27.35315005468324</v>
      </c>
      <c r="AK129">
        <v>29.332654966748411</v>
      </c>
      <c r="AL129">
        <v>29.708528943532379</v>
      </c>
      <c r="AM129">
        <v>28.81488715799507</v>
      </c>
      <c r="AN129">
        <v>21.471463281703539</v>
      </c>
      <c r="AO129">
        <v>16.376229021253462</v>
      </c>
      <c r="AP129" t="s">
        <v>13</v>
      </c>
      <c r="AQ129" t="s">
        <v>13</v>
      </c>
      <c r="AR129">
        <v>5.0330959735483933</v>
      </c>
      <c r="AS129">
        <v>5.5282945629054394</v>
      </c>
      <c r="AT129">
        <v>5.6648570979113648</v>
      </c>
      <c r="AU129">
        <v>4.6648857346813362</v>
      </c>
      <c r="AV129">
        <v>3.312258907015142</v>
      </c>
      <c r="AW129">
        <v>1.054192648815526</v>
      </c>
      <c r="AX129">
        <v>0</v>
      </c>
      <c r="AY129">
        <v>4.9636321776231203</v>
      </c>
      <c r="AZ129">
        <v>5.992155351598881</v>
      </c>
      <c r="BA129">
        <v>5.7798853518840891</v>
      </c>
      <c r="BB129">
        <v>4.8177797880363782</v>
      </c>
      <c r="BC129">
        <v>3.4468911143725238</v>
      </c>
      <c r="BD129">
        <v>1.0624385847390021</v>
      </c>
      <c r="BE129">
        <v>0</v>
      </c>
      <c r="BF129">
        <v>5.0703838767958009</v>
      </c>
      <c r="BG129">
        <v>5.9332925595308934</v>
      </c>
      <c r="BH129">
        <v>5.1854829077751718</v>
      </c>
      <c r="BI129">
        <v>4.271161801985297</v>
      </c>
      <c r="BJ129">
        <v>3.4575297440714832</v>
      </c>
      <c r="BK129">
        <v>1.1329363938970061</v>
      </c>
      <c r="BL129">
        <v>0</v>
      </c>
      <c r="BM129">
        <v>4.4268243273124908</v>
      </c>
      <c r="BN129">
        <v>5.9246692751094523</v>
      </c>
      <c r="BO129">
        <v>5.5563654670523874</v>
      </c>
      <c r="BP129">
        <v>5.1545673982392994</v>
      </c>
      <c r="BQ129">
        <v>3.4704185906010112</v>
      </c>
      <c r="BR129">
        <v>0.89863317226435269</v>
      </c>
      <c r="BS129">
        <v>0</v>
      </c>
      <c r="CY129">
        <v>6</v>
      </c>
      <c r="CZ129" t="s">
        <v>31</v>
      </c>
      <c r="DA129">
        <f t="shared" si="175"/>
        <v>1623</v>
      </c>
      <c r="DB129">
        <f t="shared" si="176"/>
        <v>1392</v>
      </c>
      <c r="DD129" t="s">
        <v>23</v>
      </c>
      <c r="DE129" t="str">
        <f t="shared" si="129"/>
        <v>0.20</v>
      </c>
      <c r="DF129" t="s">
        <v>24</v>
      </c>
      <c r="DG129">
        <f t="shared" si="130"/>
        <v>1623</v>
      </c>
      <c r="DH129" t="s">
        <v>25</v>
      </c>
      <c r="DI129" t="str">
        <f t="shared" si="127"/>
        <v>( 0.20 , 1623 )</v>
      </c>
      <c r="DK129" t="s">
        <v>23</v>
      </c>
      <c r="DL129" t="str">
        <f t="shared" si="131"/>
        <v>0.20</v>
      </c>
      <c r="DM129" t="s">
        <v>24</v>
      </c>
      <c r="DN129">
        <f t="shared" si="132"/>
        <v>1392</v>
      </c>
      <c r="DO129" t="s">
        <v>25</v>
      </c>
      <c r="DP129" t="str">
        <f t="shared" si="128"/>
        <v>( 0.20 , 1392 )</v>
      </c>
      <c r="GI129">
        <v>5.0334780485354997</v>
      </c>
      <c r="GJ129">
        <v>5.0997944558637114</v>
      </c>
      <c r="GK129">
        <v>4.939323558371151</v>
      </c>
      <c r="GL129">
        <f t="shared" si="177"/>
        <v>6.6</v>
      </c>
      <c r="GN129" t="s">
        <v>358</v>
      </c>
      <c r="GO129" t="s">
        <v>359</v>
      </c>
      <c r="GP129" t="s">
        <v>360</v>
      </c>
      <c r="GQ129" t="s">
        <v>209</v>
      </c>
      <c r="GR129" t="s">
        <v>23</v>
      </c>
      <c r="GS129">
        <f t="shared" si="161"/>
        <v>25</v>
      </c>
      <c r="GT129" t="s">
        <v>24</v>
      </c>
      <c r="GU129" t="str">
        <f t="shared" si="162"/>
        <v>5.0334780485355</v>
      </c>
      <c r="GV129" t="s">
        <v>25</v>
      </c>
      <c r="GW129" t="str">
        <f t="shared" si="163"/>
        <v>( 25 , 5.0334780485355 )</v>
      </c>
      <c r="GY129" t="s">
        <v>23</v>
      </c>
      <c r="GZ129">
        <f t="shared" si="164"/>
        <v>25</v>
      </c>
      <c r="HA129" t="s">
        <v>24</v>
      </c>
      <c r="HB129" t="str">
        <f t="shared" si="165"/>
        <v>5.09979445586371</v>
      </c>
      <c r="HC129" t="s">
        <v>25</v>
      </c>
      <c r="HD129" t="str">
        <f t="shared" si="157"/>
        <v>( 25 , 5.09979445586371 )</v>
      </c>
      <c r="HE129" t="s">
        <v>23</v>
      </c>
      <c r="HF129">
        <f t="shared" si="166"/>
        <v>25</v>
      </c>
      <c r="HG129" t="s">
        <v>24</v>
      </c>
      <c r="HH129" t="str">
        <f t="shared" si="167"/>
        <v>4.93932355837115</v>
      </c>
      <c r="HI129" t="s">
        <v>25</v>
      </c>
      <c r="HJ129" t="str">
        <f t="shared" si="158"/>
        <v>( 25 , 4.93932355837115 )</v>
      </c>
      <c r="HM129" t="s">
        <v>23</v>
      </c>
      <c r="HN129">
        <f t="shared" si="168"/>
        <v>25</v>
      </c>
      <c r="HO129" t="s">
        <v>24</v>
      </c>
      <c r="HP129" t="str">
        <f t="shared" si="169"/>
        <v>6.6</v>
      </c>
      <c r="HQ129" t="s">
        <v>25</v>
      </c>
      <c r="HR129" t="str">
        <f t="shared" si="159"/>
        <v>( 25 , 6.6 )</v>
      </c>
    </row>
    <row r="130" spans="1:226" x14ac:dyDescent="0.2">
      <c r="A130">
        <v>9</v>
      </c>
      <c r="B130">
        <v>10</v>
      </c>
      <c r="C130">
        <v>0.2</v>
      </c>
      <c r="D130">
        <v>7</v>
      </c>
      <c r="E130" t="s">
        <v>19</v>
      </c>
      <c r="F130">
        <v>1049.5050000000001</v>
      </c>
      <c r="G130">
        <v>638.47</v>
      </c>
      <c r="H130">
        <v>0.39164653812988021</v>
      </c>
      <c r="I130">
        <v>1200.2305068969731</v>
      </c>
      <c r="J130">
        <v>1200</v>
      </c>
      <c r="K130" t="s">
        <v>16</v>
      </c>
      <c r="L130" t="s">
        <v>13</v>
      </c>
      <c r="M130" t="s">
        <v>13</v>
      </c>
      <c r="N130">
        <v>25.46533798501401</v>
      </c>
      <c r="O130">
        <v>28.76210872398218</v>
      </c>
      <c r="P130">
        <v>30.529504078748161</v>
      </c>
      <c r="Q130">
        <v>31.286155076294818</v>
      </c>
      <c r="R130">
        <v>28.997429260523539</v>
      </c>
      <c r="S130">
        <v>21.397612303829671</v>
      </c>
      <c r="T130">
        <v>16.35171039596225</v>
      </c>
      <c r="U130">
        <v>23.379036579062941</v>
      </c>
      <c r="V130">
        <v>26.903331092623091</v>
      </c>
      <c r="W130">
        <v>28.650639937086471</v>
      </c>
      <c r="X130">
        <v>29.85466352580875</v>
      </c>
      <c r="Y130">
        <v>29.15522260394096</v>
      </c>
      <c r="Z130">
        <v>21.758593312362979</v>
      </c>
      <c r="AA130">
        <v>16.597715596089149</v>
      </c>
      <c r="AB130">
        <v>24.186108673669391</v>
      </c>
      <c r="AC130">
        <v>28.065273442741489</v>
      </c>
      <c r="AD130">
        <v>29.6363967620103</v>
      </c>
      <c r="AE130">
        <v>30.24468323130322</v>
      </c>
      <c r="AF130">
        <v>29.097694668904051</v>
      </c>
      <c r="AG130">
        <v>21.754496576022301</v>
      </c>
      <c r="AH130">
        <v>16.657820875989401</v>
      </c>
      <c r="AI130">
        <v>23.750878266225669</v>
      </c>
      <c r="AJ130">
        <v>26.905547938684681</v>
      </c>
      <c r="AK130">
        <v>28.8064763869511</v>
      </c>
      <c r="AL130">
        <v>29.8020061321205</v>
      </c>
      <c r="AM130">
        <v>28.812237868539949</v>
      </c>
      <c r="AN130">
        <v>21.735822296839341</v>
      </c>
      <c r="AO130">
        <v>16.84705671435146</v>
      </c>
      <c r="AP130" t="s">
        <v>13</v>
      </c>
      <c r="AQ130" t="s">
        <v>13</v>
      </c>
      <c r="AR130">
        <v>4.6326411962407006</v>
      </c>
      <c r="AS130">
        <v>5.356931493500789</v>
      </c>
      <c r="AT130">
        <v>5.6163099935406526</v>
      </c>
      <c r="AU130">
        <v>4.6970698512941143</v>
      </c>
      <c r="AV130">
        <v>3.4533427080821761</v>
      </c>
      <c r="AW130">
        <v>1.0816180696651021</v>
      </c>
      <c r="AX130">
        <v>0</v>
      </c>
      <c r="AY130">
        <v>4.8644216297459248</v>
      </c>
      <c r="AZ130">
        <v>6.08747592594829</v>
      </c>
      <c r="BA130">
        <v>5.9283082843623252</v>
      </c>
      <c r="BB130">
        <v>4.844088958826875</v>
      </c>
      <c r="BC130">
        <v>3.373251075813811</v>
      </c>
      <c r="BD130">
        <v>0.99556187925168249</v>
      </c>
      <c r="BE130">
        <v>0</v>
      </c>
      <c r="BF130">
        <v>4.7691454960438744</v>
      </c>
      <c r="BG130">
        <v>5.616904004859153</v>
      </c>
      <c r="BH130">
        <v>6.1400526778996269</v>
      </c>
      <c r="BI130">
        <v>4.8575273466924003</v>
      </c>
      <c r="BJ130">
        <v>3.4433255066905959</v>
      </c>
      <c r="BK130">
        <v>1.091762471892326</v>
      </c>
      <c r="BL130">
        <v>0</v>
      </c>
      <c r="BM130">
        <v>4.5747118559161821</v>
      </c>
      <c r="BN130">
        <v>5.800918247517977</v>
      </c>
      <c r="BO130">
        <v>5.9261151841717048</v>
      </c>
      <c r="BP130">
        <v>5.640275417171126</v>
      </c>
      <c r="BQ130">
        <v>3.3863314147955741</v>
      </c>
      <c r="BR130">
        <v>0.76627462736794294</v>
      </c>
      <c r="BS130">
        <v>0</v>
      </c>
      <c r="CY130">
        <v>7</v>
      </c>
      <c r="CZ130" t="s">
        <v>31</v>
      </c>
      <c r="DA130">
        <f t="shared" si="175"/>
        <v>1050</v>
      </c>
      <c r="DB130">
        <f t="shared" si="176"/>
        <v>638</v>
      </c>
      <c r="DD130" t="s">
        <v>23</v>
      </c>
      <c r="DE130" t="str">
        <f t="shared" si="129"/>
        <v>0.20</v>
      </c>
      <c r="DF130" t="s">
        <v>24</v>
      </c>
      <c r="DG130">
        <f t="shared" si="130"/>
        <v>1050</v>
      </c>
      <c r="DH130" t="s">
        <v>25</v>
      </c>
      <c r="DI130" t="str">
        <f t="shared" si="127"/>
        <v>( 0.20 , 1050 )</v>
      </c>
      <c r="DK130" t="s">
        <v>23</v>
      </c>
      <c r="DL130" t="str">
        <f t="shared" si="131"/>
        <v>0.20</v>
      </c>
      <c r="DM130" t="s">
        <v>24</v>
      </c>
      <c r="DN130">
        <f t="shared" si="132"/>
        <v>638</v>
      </c>
      <c r="DO130" t="s">
        <v>25</v>
      </c>
      <c r="DP130" t="str">
        <f t="shared" si="128"/>
        <v>( 0.20 , 638 )</v>
      </c>
      <c r="GI130">
        <v>3.3958789774199856</v>
      </c>
      <c r="GJ130">
        <v>3.4218943143220728</v>
      </c>
      <c r="GK130">
        <v>3.3470066612628608</v>
      </c>
      <c r="GL130">
        <f>$DZ$18</f>
        <v>3.5999999999999996</v>
      </c>
      <c r="GN130" t="s">
        <v>361</v>
      </c>
      <c r="GO130" t="s">
        <v>362</v>
      </c>
      <c r="GP130" t="s">
        <v>363</v>
      </c>
      <c r="GQ130" t="s">
        <v>210</v>
      </c>
      <c r="GR130" t="s">
        <v>23</v>
      </c>
      <c r="GS130">
        <f t="shared" si="161"/>
        <v>26</v>
      </c>
      <c r="GT130" t="s">
        <v>24</v>
      </c>
      <c r="GU130" t="str">
        <f t="shared" si="162"/>
        <v>3.39587897741999</v>
      </c>
      <c r="GV130" t="s">
        <v>25</v>
      </c>
      <c r="GW130" t="str">
        <f t="shared" si="163"/>
        <v>( 26 , 3.39587897741999 )</v>
      </c>
      <c r="GY130" t="s">
        <v>23</v>
      </c>
      <c r="GZ130">
        <f t="shared" si="164"/>
        <v>26</v>
      </c>
      <c r="HA130" t="s">
        <v>24</v>
      </c>
      <c r="HB130" t="str">
        <f t="shared" si="165"/>
        <v>3.42189431432207</v>
      </c>
      <c r="HC130" t="s">
        <v>25</v>
      </c>
      <c r="HD130" t="str">
        <f t="shared" si="157"/>
        <v>( 26 , 3.42189431432207 )</v>
      </c>
      <c r="HE130" t="s">
        <v>23</v>
      </c>
      <c r="HF130">
        <f t="shared" si="166"/>
        <v>26</v>
      </c>
      <c r="HG130" t="s">
        <v>24</v>
      </c>
      <c r="HH130" t="str">
        <f t="shared" si="167"/>
        <v>3.34700666126286</v>
      </c>
      <c r="HI130" t="s">
        <v>25</v>
      </c>
      <c r="HJ130" t="str">
        <f t="shared" si="158"/>
        <v>( 26 , 3.34700666126286 )</v>
      </c>
      <c r="HM130" t="s">
        <v>23</v>
      </c>
      <c r="HN130">
        <f t="shared" si="168"/>
        <v>26</v>
      </c>
      <c r="HO130" t="s">
        <v>24</v>
      </c>
      <c r="HP130" t="str">
        <f t="shared" si="169"/>
        <v>3.6</v>
      </c>
      <c r="HQ130" t="s">
        <v>25</v>
      </c>
      <c r="HR130" t="str">
        <f t="shared" si="159"/>
        <v>( 26 , 3.6 )</v>
      </c>
    </row>
    <row r="131" spans="1:226" x14ac:dyDescent="0.2">
      <c r="A131">
        <v>9</v>
      </c>
      <c r="B131">
        <v>10</v>
      </c>
      <c r="C131">
        <v>0.2</v>
      </c>
      <c r="D131">
        <v>8</v>
      </c>
      <c r="E131" t="s">
        <v>19</v>
      </c>
      <c r="F131">
        <v>1559.66</v>
      </c>
      <c r="G131">
        <v>1349.59</v>
      </c>
      <c r="H131">
        <v>0.13468961183847761</v>
      </c>
      <c r="I131">
        <v>1200.091623306274</v>
      </c>
      <c r="J131">
        <v>1200</v>
      </c>
      <c r="K131" t="s">
        <v>16</v>
      </c>
      <c r="L131" t="s">
        <v>13</v>
      </c>
      <c r="M131" t="s">
        <v>13</v>
      </c>
      <c r="N131">
        <v>24.026141628776099</v>
      </c>
      <c r="O131">
        <v>28.112263471039729</v>
      </c>
      <c r="P131">
        <v>29.754148152497571</v>
      </c>
      <c r="Q131">
        <v>30.614206524453699</v>
      </c>
      <c r="R131">
        <v>28.015803583442739</v>
      </c>
      <c r="S131">
        <v>21.121170722114279</v>
      </c>
      <c r="T131">
        <v>16.414081494244719</v>
      </c>
      <c r="U131">
        <v>24.985711960515751</v>
      </c>
      <c r="V131">
        <v>28.47187402570091</v>
      </c>
      <c r="W131">
        <v>29.338469530773271</v>
      </c>
      <c r="X131">
        <v>29.526159031580999</v>
      </c>
      <c r="Y131">
        <v>28.291322396323309</v>
      </c>
      <c r="Z131">
        <v>21.163146245909999</v>
      </c>
      <c r="AA131">
        <v>16.050086310955489</v>
      </c>
      <c r="AB131">
        <v>22.165958241800471</v>
      </c>
      <c r="AC131">
        <v>26.46380182552598</v>
      </c>
      <c r="AD131">
        <v>28.303059772681191</v>
      </c>
      <c r="AE131">
        <v>29.382887498860761</v>
      </c>
      <c r="AF131">
        <v>28.34909883852594</v>
      </c>
      <c r="AG131">
        <v>20.964316682657689</v>
      </c>
      <c r="AH131">
        <v>15.91127473997933</v>
      </c>
      <c r="AI131">
        <v>24.997177149312751</v>
      </c>
      <c r="AJ131">
        <v>27.988300304766859</v>
      </c>
      <c r="AK131">
        <v>29.30073734423949</v>
      </c>
      <c r="AL131">
        <v>29.800511530488691</v>
      </c>
      <c r="AM131">
        <v>28.6029268161796</v>
      </c>
      <c r="AN131">
        <v>21.602660938685769</v>
      </c>
      <c r="AO131">
        <v>16.62355745804987</v>
      </c>
      <c r="AP131" t="s">
        <v>13</v>
      </c>
      <c r="AQ131" t="s">
        <v>13</v>
      </c>
      <c r="AR131">
        <v>4.560084616993862</v>
      </c>
      <c r="AS131">
        <v>5.8883879069470986</v>
      </c>
      <c r="AT131">
        <v>5.9120950343506982</v>
      </c>
      <c r="AU131">
        <v>5.0183991449264864</v>
      </c>
      <c r="AV131">
        <v>3.2186888662848712</v>
      </c>
      <c r="AW131">
        <v>0.90170839614717124</v>
      </c>
      <c r="AX131">
        <v>0</v>
      </c>
      <c r="AY131">
        <v>4.8671537778526259</v>
      </c>
      <c r="AZ131">
        <v>5.8486037818929901</v>
      </c>
      <c r="BA131">
        <v>5.6734297518701444</v>
      </c>
      <c r="BB131">
        <v>4.5301438354198051</v>
      </c>
      <c r="BC131">
        <v>3.2299366175186242</v>
      </c>
      <c r="BD131">
        <v>0.97973083239970526</v>
      </c>
      <c r="BE131">
        <v>0</v>
      </c>
      <c r="BF131">
        <v>4.8875308247756486</v>
      </c>
      <c r="BG131">
        <v>6.0258992149296908</v>
      </c>
      <c r="BH131">
        <v>5.3442484535829076</v>
      </c>
      <c r="BI131">
        <v>4.3346188936405197</v>
      </c>
      <c r="BJ131">
        <v>3.4450340056271211</v>
      </c>
      <c r="BK131">
        <v>1.116788715602238</v>
      </c>
      <c r="BL131">
        <v>0</v>
      </c>
      <c r="BM131">
        <v>4.825436520293394</v>
      </c>
      <c r="BN131">
        <v>5.9361224961243826</v>
      </c>
      <c r="BO131">
        <v>5.6785739536707212</v>
      </c>
      <c r="BP131">
        <v>5.2710111502712973</v>
      </c>
      <c r="BQ131">
        <v>3.5120762180602769</v>
      </c>
      <c r="BR131">
        <v>0.91832528313450623</v>
      </c>
      <c r="BS131">
        <v>0</v>
      </c>
      <c r="CY131">
        <v>8</v>
      </c>
      <c r="CZ131" t="s">
        <v>31</v>
      </c>
      <c r="DA131">
        <f t="shared" si="175"/>
        <v>1560</v>
      </c>
      <c r="DB131">
        <f t="shared" si="176"/>
        <v>1350</v>
      </c>
      <c r="DD131" t="s">
        <v>23</v>
      </c>
      <c r="DE131" t="str">
        <f t="shared" si="129"/>
        <v>0.20</v>
      </c>
      <c r="DF131" t="s">
        <v>24</v>
      </c>
      <c r="DG131">
        <f t="shared" si="130"/>
        <v>1560</v>
      </c>
      <c r="DH131" t="s">
        <v>25</v>
      </c>
      <c r="DI131" t="str">
        <f t="shared" si="127"/>
        <v>( 0.20 , 1560 )</v>
      </c>
      <c r="DK131" t="s">
        <v>23</v>
      </c>
      <c r="DL131" t="str">
        <f t="shared" si="131"/>
        <v>0.20</v>
      </c>
      <c r="DM131" t="s">
        <v>24</v>
      </c>
      <c r="DN131">
        <f t="shared" si="132"/>
        <v>1350</v>
      </c>
      <c r="DO131" t="s">
        <v>25</v>
      </c>
      <c r="DP131" t="str">
        <f t="shared" si="128"/>
        <v>( 0.20 , 1350 )</v>
      </c>
      <c r="GI131">
        <v>0.94104000648885766</v>
      </c>
      <c r="GJ131">
        <v>0.96104028470370462</v>
      </c>
      <c r="GK131">
        <v>0.91687978685801574</v>
      </c>
      <c r="GL131">
        <f t="shared" ref="GL131:GL132" si="178">$DZ$18</f>
        <v>3.5999999999999996</v>
      </c>
      <c r="GN131" t="s">
        <v>364</v>
      </c>
      <c r="GO131" t="s">
        <v>365</v>
      </c>
      <c r="GP131" t="s">
        <v>366</v>
      </c>
      <c r="GQ131" t="s">
        <v>210</v>
      </c>
      <c r="GR131" t="s">
        <v>23</v>
      </c>
      <c r="GS131">
        <f t="shared" si="161"/>
        <v>27</v>
      </c>
      <c r="GT131" t="s">
        <v>24</v>
      </c>
      <c r="GU131" t="str">
        <f t="shared" si="162"/>
        <v>0.941040006488858</v>
      </c>
      <c r="GV131" t="s">
        <v>25</v>
      </c>
      <c r="GW131" t="str">
        <f t="shared" si="163"/>
        <v>( 27 , 0.941040006488858 )</v>
      </c>
      <c r="GY131" t="s">
        <v>23</v>
      </c>
      <c r="GZ131">
        <f t="shared" si="164"/>
        <v>27</v>
      </c>
      <c r="HA131" t="s">
        <v>24</v>
      </c>
      <c r="HB131" t="str">
        <f t="shared" si="165"/>
        <v>0.961040284703705</v>
      </c>
      <c r="HC131" t="s">
        <v>25</v>
      </c>
      <c r="HD131" t="str">
        <f t="shared" si="157"/>
        <v>( 27 , 0.961040284703705 )</v>
      </c>
      <c r="HE131" t="s">
        <v>23</v>
      </c>
      <c r="HF131">
        <f t="shared" si="166"/>
        <v>27</v>
      </c>
      <c r="HG131" t="s">
        <v>24</v>
      </c>
      <c r="HH131" t="str">
        <f t="shared" si="167"/>
        <v>0.916879786858016</v>
      </c>
      <c r="HI131" t="s">
        <v>25</v>
      </c>
      <c r="HJ131" t="str">
        <f t="shared" si="158"/>
        <v>( 27 , 0.916879786858016 )</v>
      </c>
      <c r="HM131" t="s">
        <v>23</v>
      </c>
      <c r="HN131">
        <f t="shared" si="168"/>
        <v>27</v>
      </c>
      <c r="HO131" t="s">
        <v>24</v>
      </c>
      <c r="HP131" t="str">
        <f t="shared" si="169"/>
        <v>3.6</v>
      </c>
      <c r="HQ131" t="s">
        <v>25</v>
      </c>
      <c r="HR131" t="str">
        <f t="shared" si="159"/>
        <v>( 27 , 3.6 )</v>
      </c>
    </row>
    <row r="132" spans="1:226" x14ac:dyDescent="0.2">
      <c r="A132">
        <v>9</v>
      </c>
      <c r="B132">
        <v>10</v>
      </c>
      <c r="C132">
        <v>0.2</v>
      </c>
      <c r="D132">
        <v>9</v>
      </c>
      <c r="E132" t="s">
        <v>19</v>
      </c>
      <c r="F132">
        <v>999.59500000000003</v>
      </c>
      <c r="G132">
        <v>848.52499999999998</v>
      </c>
      <c r="H132">
        <v>0.15113120813929651</v>
      </c>
      <c r="I132">
        <v>1200.0452861785891</v>
      </c>
      <c r="J132">
        <v>1200</v>
      </c>
      <c r="K132" t="s">
        <v>16</v>
      </c>
      <c r="L132" t="s">
        <v>13</v>
      </c>
      <c r="M132" t="s">
        <v>13</v>
      </c>
      <c r="N132">
        <v>24.10790860433087</v>
      </c>
      <c r="O132">
        <v>27.968289066157769</v>
      </c>
      <c r="P132">
        <v>29.93520170315999</v>
      </c>
      <c r="Q132">
        <v>29.963892549351201</v>
      </c>
      <c r="R132">
        <v>27.866086970103591</v>
      </c>
      <c r="S132">
        <v>20.29038176700227</v>
      </c>
      <c r="T132">
        <v>15.362207975729261</v>
      </c>
      <c r="U132">
        <v>22.35664597480455</v>
      </c>
      <c r="V132">
        <v>26.18131826354713</v>
      </c>
      <c r="W132">
        <v>28.365851137940201</v>
      </c>
      <c r="X132">
        <v>28.307512433531059</v>
      </c>
      <c r="Y132">
        <v>27.424881330632299</v>
      </c>
      <c r="Z132">
        <v>20.432435050187689</v>
      </c>
      <c r="AA132">
        <v>15.63464754022486</v>
      </c>
      <c r="AB132">
        <v>21.980297109893449</v>
      </c>
      <c r="AC132">
        <v>26.426810870775711</v>
      </c>
      <c r="AD132">
        <v>28.826693563684991</v>
      </c>
      <c r="AE132">
        <v>29.519822434519881</v>
      </c>
      <c r="AF132">
        <v>28.226724488732859</v>
      </c>
      <c r="AG132">
        <v>20.42816286828435</v>
      </c>
      <c r="AH132">
        <v>15.236260642646741</v>
      </c>
      <c r="AI132">
        <v>22.72518450297034</v>
      </c>
      <c r="AJ132">
        <v>26.216384358981252</v>
      </c>
      <c r="AK132">
        <v>28.307767333253299</v>
      </c>
      <c r="AL132">
        <v>28.773469685283072</v>
      </c>
      <c r="AM132">
        <v>28.692655062332548</v>
      </c>
      <c r="AN132">
        <v>21.395752449469281</v>
      </c>
      <c r="AO132">
        <v>16.31204713864631</v>
      </c>
      <c r="AP132" t="s">
        <v>13</v>
      </c>
      <c r="AQ132" t="s">
        <v>13</v>
      </c>
      <c r="AR132">
        <v>3.87176104187798</v>
      </c>
      <c r="AS132">
        <v>5.5054199737196914</v>
      </c>
      <c r="AT132">
        <v>5.2642477768396114</v>
      </c>
      <c r="AU132">
        <v>4.3965973398228542</v>
      </c>
      <c r="AV132">
        <v>3.327776391622534</v>
      </c>
      <c r="AW132">
        <v>1.037058750970844</v>
      </c>
      <c r="AX132">
        <v>0</v>
      </c>
      <c r="AY132">
        <v>4.7599804928169203</v>
      </c>
      <c r="AZ132">
        <v>6.0974341978961073</v>
      </c>
      <c r="BA132">
        <v>5.5812774261917433</v>
      </c>
      <c r="BB132">
        <v>4.1495264622405461</v>
      </c>
      <c r="BC132">
        <v>3.3585837658022299</v>
      </c>
      <c r="BD132">
        <v>1.140747336220399</v>
      </c>
      <c r="BE132">
        <v>0</v>
      </c>
      <c r="BF132">
        <v>4.0078250246625409</v>
      </c>
      <c r="BG132">
        <v>5.6401682656326386</v>
      </c>
      <c r="BH132">
        <v>5.2903248867955206</v>
      </c>
      <c r="BI132">
        <v>4.5372318201381576</v>
      </c>
      <c r="BJ132">
        <v>3.1131321698445888</v>
      </c>
      <c r="BK132">
        <v>0.86088998700872332</v>
      </c>
      <c r="BL132">
        <v>0</v>
      </c>
      <c r="BM132">
        <v>4.7283900215460726</v>
      </c>
      <c r="BN132">
        <v>5.6033751760995987</v>
      </c>
      <c r="BO132">
        <v>5.8440546746364861</v>
      </c>
      <c r="BP132">
        <v>4.8899573109467536</v>
      </c>
      <c r="BQ132">
        <v>3.3991877199245328</v>
      </c>
      <c r="BR132">
        <v>0.99675941857652828</v>
      </c>
      <c r="BS132">
        <v>0</v>
      </c>
      <c r="CY132">
        <v>9</v>
      </c>
      <c r="CZ132" t="s">
        <v>31</v>
      </c>
      <c r="DA132">
        <f t="shared" si="175"/>
        <v>1000</v>
      </c>
      <c r="DB132">
        <f t="shared" si="176"/>
        <v>849</v>
      </c>
      <c r="DD132" t="s">
        <v>23</v>
      </c>
      <c r="DE132" t="str">
        <f t="shared" si="129"/>
        <v>0.20</v>
      </c>
      <c r="DF132" t="s">
        <v>24</v>
      </c>
      <c r="DG132">
        <f t="shared" si="130"/>
        <v>1000</v>
      </c>
      <c r="DH132" t="s">
        <v>25</v>
      </c>
      <c r="DI132" t="str">
        <f t="shared" ref="DI132:DI195" si="179">DD132&amp;" "&amp;DE132&amp;" "&amp;DF132&amp;" "&amp;DG132&amp;" "&amp;DH132</f>
        <v>( 0.20 , 1000 )</v>
      </c>
      <c r="DK132" t="s">
        <v>23</v>
      </c>
      <c r="DL132" t="str">
        <f t="shared" si="131"/>
        <v>0.20</v>
      </c>
      <c r="DM132" t="s">
        <v>24</v>
      </c>
      <c r="DN132">
        <f t="shared" si="132"/>
        <v>849</v>
      </c>
      <c r="DO132" t="s">
        <v>25</v>
      </c>
      <c r="DP132" t="str">
        <f t="shared" ref="DP132:DP195" si="180">DK132&amp;" "&amp;DL132&amp;" "&amp;DM132&amp;" "&amp;DN132&amp;" "&amp;DO132</f>
        <v>( 0.20 , 849 )</v>
      </c>
      <c r="GI132">
        <v>0</v>
      </c>
      <c r="GJ132">
        <v>0</v>
      </c>
      <c r="GK132">
        <v>0</v>
      </c>
      <c r="GL132">
        <f t="shared" si="178"/>
        <v>3.5999999999999996</v>
      </c>
      <c r="GN132">
        <v>0</v>
      </c>
      <c r="GO132">
        <v>0</v>
      </c>
      <c r="GP132">
        <v>0</v>
      </c>
      <c r="GQ132" t="s">
        <v>210</v>
      </c>
      <c r="GR132" t="s">
        <v>23</v>
      </c>
      <c r="GS132">
        <f t="shared" si="161"/>
        <v>28</v>
      </c>
      <c r="GT132" t="s">
        <v>24</v>
      </c>
      <c r="GU132">
        <f t="shared" si="162"/>
        <v>0</v>
      </c>
      <c r="GV132" t="s">
        <v>25</v>
      </c>
      <c r="GW132" t="str">
        <f t="shared" si="163"/>
        <v>( 28 , 0 )</v>
      </c>
      <c r="GY132" t="s">
        <v>23</v>
      </c>
      <c r="GZ132">
        <f t="shared" si="164"/>
        <v>28</v>
      </c>
      <c r="HA132" t="s">
        <v>24</v>
      </c>
      <c r="HB132">
        <f t="shared" si="165"/>
        <v>0</v>
      </c>
      <c r="HC132" t="s">
        <v>25</v>
      </c>
      <c r="HD132" t="str">
        <f t="shared" si="157"/>
        <v>( 28 , 0 )</v>
      </c>
      <c r="HE132" t="s">
        <v>23</v>
      </c>
      <c r="HF132">
        <f t="shared" si="166"/>
        <v>28</v>
      </c>
      <c r="HG132" t="s">
        <v>24</v>
      </c>
      <c r="HH132">
        <f t="shared" si="167"/>
        <v>0</v>
      </c>
      <c r="HI132" t="s">
        <v>25</v>
      </c>
      <c r="HJ132" t="str">
        <f t="shared" si="158"/>
        <v>( 28 , 0 )</v>
      </c>
      <c r="HM132" t="s">
        <v>23</v>
      </c>
      <c r="HN132">
        <f t="shared" si="168"/>
        <v>28</v>
      </c>
      <c r="HO132" t="s">
        <v>24</v>
      </c>
      <c r="HP132" t="str">
        <f t="shared" si="169"/>
        <v>3.6</v>
      </c>
      <c r="HQ132" t="s">
        <v>25</v>
      </c>
      <c r="HR132" t="str">
        <f t="shared" si="159"/>
        <v>( 28 , 3.6 )</v>
      </c>
    </row>
    <row r="133" spans="1:226" x14ac:dyDescent="0.2">
      <c r="A133">
        <v>9</v>
      </c>
      <c r="B133">
        <v>10</v>
      </c>
      <c r="C133">
        <v>0.2</v>
      </c>
      <c r="D133">
        <v>10</v>
      </c>
      <c r="E133" t="s">
        <v>19</v>
      </c>
      <c r="F133">
        <v>875.31999999999982</v>
      </c>
      <c r="G133">
        <v>761.08500000000004</v>
      </c>
      <c r="H133">
        <v>0.13050655760179111</v>
      </c>
      <c r="I133">
        <v>1200.04309463501</v>
      </c>
      <c r="J133">
        <v>1200</v>
      </c>
      <c r="K133" t="s">
        <v>16</v>
      </c>
      <c r="L133" t="s">
        <v>13</v>
      </c>
      <c r="M133" t="s">
        <v>13</v>
      </c>
      <c r="N133">
        <v>24.025172503533881</v>
      </c>
      <c r="O133">
        <v>29.29319923345659</v>
      </c>
      <c r="P133">
        <v>29.870667537035121</v>
      </c>
      <c r="Q133">
        <v>30.078662948934859</v>
      </c>
      <c r="R133">
        <v>28.48406684367254</v>
      </c>
      <c r="S133">
        <v>21.302511845828409</v>
      </c>
      <c r="T133">
        <v>16.417445201242479</v>
      </c>
      <c r="U133">
        <v>25.05929467386839</v>
      </c>
      <c r="V133">
        <v>28.263846829008141</v>
      </c>
      <c r="W133">
        <v>28.781116725237041</v>
      </c>
      <c r="X133">
        <v>29.44001514375465</v>
      </c>
      <c r="Y133">
        <v>28.079083334577248</v>
      </c>
      <c r="Z133">
        <v>21.151490914493792</v>
      </c>
      <c r="AA133">
        <v>16.343519955806741</v>
      </c>
      <c r="AB133">
        <v>22.519568218534911</v>
      </c>
      <c r="AC133">
        <v>27.98361573009452</v>
      </c>
      <c r="AD133">
        <v>28.81420019293844</v>
      </c>
      <c r="AE133">
        <v>30.180945533030691</v>
      </c>
      <c r="AF133">
        <v>28.856897407628601</v>
      </c>
      <c r="AG133">
        <v>21.206025383544858</v>
      </c>
      <c r="AH133">
        <v>16.10506387703429</v>
      </c>
      <c r="AI133">
        <v>25.181216482220869</v>
      </c>
      <c r="AJ133">
        <v>28.486751802525681</v>
      </c>
      <c r="AK133">
        <v>29.099972784252291</v>
      </c>
      <c r="AL133">
        <v>29.719770022165289</v>
      </c>
      <c r="AM133">
        <v>28.932871950056001</v>
      </c>
      <c r="AN133">
        <v>21.49641752593514</v>
      </c>
      <c r="AO133">
        <v>16.520471388554771</v>
      </c>
      <c r="AP133" t="s">
        <v>13</v>
      </c>
      <c r="AQ133" t="s">
        <v>13</v>
      </c>
      <c r="AR133">
        <v>4.7357396794271276</v>
      </c>
      <c r="AS133">
        <v>5.7680064433088427</v>
      </c>
      <c r="AT133">
        <v>5.774778330602139</v>
      </c>
      <c r="AU133">
        <v>4.9754691070897987</v>
      </c>
      <c r="AV133">
        <v>3.3162349533975859</v>
      </c>
      <c r="AW133">
        <v>0.93999746939058049</v>
      </c>
      <c r="AX133">
        <v>0</v>
      </c>
      <c r="AY133">
        <v>4.5656517947045607</v>
      </c>
      <c r="AZ133">
        <v>5.945125092022856</v>
      </c>
      <c r="BA133">
        <v>5.7186210339088266</v>
      </c>
      <c r="BB133">
        <v>4.9965565644640959</v>
      </c>
      <c r="BC133">
        <v>3.4458690488494441</v>
      </c>
      <c r="BD133">
        <v>0.94677165468889857</v>
      </c>
      <c r="BE133">
        <v>0</v>
      </c>
      <c r="BF133">
        <v>4.7603075995187911</v>
      </c>
      <c r="BG133">
        <v>6.034963049080595</v>
      </c>
      <c r="BH133">
        <v>5.5242026446891286</v>
      </c>
      <c r="BI133">
        <v>4.5225403817743111</v>
      </c>
      <c r="BJ133">
        <v>3.3530753236609971</v>
      </c>
      <c r="BK133">
        <v>1.036298979896608</v>
      </c>
      <c r="BL133">
        <v>0</v>
      </c>
      <c r="BM133">
        <v>4.4065908293318472</v>
      </c>
      <c r="BN133">
        <v>6.0325345859088237</v>
      </c>
      <c r="BO133">
        <v>5.8782736844667864</v>
      </c>
      <c r="BP133">
        <v>5.146250377799106</v>
      </c>
      <c r="BQ133">
        <v>3.4591708478344341</v>
      </c>
      <c r="BR133">
        <v>0.91652080129891489</v>
      </c>
      <c r="BS133">
        <v>0</v>
      </c>
      <c r="CY133">
        <v>10</v>
      </c>
      <c r="CZ133" t="s">
        <v>31</v>
      </c>
      <c r="DA133">
        <f t="shared" si="175"/>
        <v>875</v>
      </c>
      <c r="DB133">
        <f t="shared" si="176"/>
        <v>761</v>
      </c>
      <c r="DD133" t="s">
        <v>23</v>
      </c>
      <c r="DE133" t="str">
        <f t="shared" ref="DE133:DE196" si="181">CZ133</f>
        <v>0.20</v>
      </c>
      <c r="DF133" t="s">
        <v>24</v>
      </c>
      <c r="DG133">
        <f t="shared" ref="DG133:DG196" si="182">DA133</f>
        <v>875</v>
      </c>
      <c r="DH133" t="s">
        <v>25</v>
      </c>
      <c r="DI133" t="str">
        <f t="shared" si="179"/>
        <v>( 0.20 , 875 )</v>
      </c>
      <c r="DK133" t="s">
        <v>23</v>
      </c>
      <c r="DL133" t="str">
        <f t="shared" ref="DL133:DL196" si="183">CZ133</f>
        <v>0.20</v>
      </c>
      <c r="DM133" t="s">
        <v>24</v>
      </c>
      <c r="DN133">
        <f t="shared" ref="DN133:DN196" si="184">DB133</f>
        <v>761</v>
      </c>
      <c r="DO133" t="s">
        <v>25</v>
      </c>
      <c r="DP133" t="str">
        <f t="shared" si="180"/>
        <v>( 0.20 , 761 )</v>
      </c>
    </row>
    <row r="134" spans="1:226" x14ac:dyDescent="0.2">
      <c r="A134">
        <v>9</v>
      </c>
      <c r="B134">
        <v>10</v>
      </c>
      <c r="C134">
        <v>0.2</v>
      </c>
      <c r="D134">
        <v>11</v>
      </c>
      <c r="E134" t="s">
        <v>19</v>
      </c>
      <c r="F134">
        <v>1077.92</v>
      </c>
      <c r="G134">
        <v>985.34</v>
      </c>
      <c r="H134">
        <v>8.5887635446044067E-2</v>
      </c>
      <c r="I134">
        <v>1200.143146514893</v>
      </c>
      <c r="J134">
        <v>1200</v>
      </c>
      <c r="K134" t="s">
        <v>16</v>
      </c>
      <c r="L134" t="s">
        <v>13</v>
      </c>
      <c r="M134" t="s">
        <v>13</v>
      </c>
      <c r="N134">
        <v>23.657433136892049</v>
      </c>
      <c r="O134">
        <v>28.278920411088681</v>
      </c>
      <c r="P134">
        <v>30.821024349113969</v>
      </c>
      <c r="Q134">
        <v>31.403460687501092</v>
      </c>
      <c r="R134">
        <v>29.033397165836469</v>
      </c>
      <c r="S134">
        <v>21.803991360899929</v>
      </c>
      <c r="T134">
        <v>16.82248565659734</v>
      </c>
      <c r="U134">
        <v>24.76433396557259</v>
      </c>
      <c r="V134">
        <v>27.807167830189481</v>
      </c>
      <c r="W134">
        <v>29.972284466630551</v>
      </c>
      <c r="X134">
        <v>30.24064427898638</v>
      </c>
      <c r="Y134">
        <v>29.259931144065391</v>
      </c>
      <c r="Z134">
        <v>21.675583993039321</v>
      </c>
      <c r="AA134">
        <v>16.293555466975189</v>
      </c>
      <c r="AB134">
        <v>22.097078348970399</v>
      </c>
      <c r="AC134">
        <v>27.432042655798579</v>
      </c>
      <c r="AD134">
        <v>29.978977057516811</v>
      </c>
      <c r="AE134">
        <v>30.774654957380999</v>
      </c>
      <c r="AF134">
        <v>29.099843782698319</v>
      </c>
      <c r="AG134">
        <v>21.625279987512169</v>
      </c>
      <c r="AH134">
        <v>16.455303262610201</v>
      </c>
      <c r="AI134">
        <v>23.9285732940888</v>
      </c>
      <c r="AJ134">
        <v>27.67996772883161</v>
      </c>
      <c r="AK134">
        <v>29.741683439012451</v>
      </c>
      <c r="AL134">
        <v>29.906229759413922</v>
      </c>
      <c r="AM134">
        <v>28.726967071638619</v>
      </c>
      <c r="AN134">
        <v>21.60449567823802</v>
      </c>
      <c r="AO134">
        <v>16.56621696286286</v>
      </c>
      <c r="AP134" t="s">
        <v>13</v>
      </c>
      <c r="AQ134" t="s">
        <v>13</v>
      </c>
      <c r="AR134">
        <v>4.9493701756784709</v>
      </c>
      <c r="AS134">
        <v>5.9972688932294673</v>
      </c>
      <c r="AT134">
        <v>5.7871066986938287</v>
      </c>
      <c r="AU134">
        <v>5.0155750201990861</v>
      </c>
      <c r="AV134">
        <v>3.4313988060294029</v>
      </c>
      <c r="AW134">
        <v>0.96997256905682594</v>
      </c>
      <c r="AX134">
        <v>0</v>
      </c>
      <c r="AY134">
        <v>4.6153238741964957</v>
      </c>
      <c r="AZ134">
        <v>6.1202090858611919</v>
      </c>
      <c r="BA134">
        <v>5.9461035520550336</v>
      </c>
      <c r="BB134">
        <v>4.7311195327481723</v>
      </c>
      <c r="BC134">
        <v>3.3282526929369971</v>
      </c>
      <c r="BD134">
        <v>1.0028696915384789</v>
      </c>
      <c r="BE134">
        <v>0</v>
      </c>
      <c r="BF134">
        <v>4.7855544761348794</v>
      </c>
      <c r="BG134">
        <v>6.2118990811203316</v>
      </c>
      <c r="BH134">
        <v>5.7877051418706467</v>
      </c>
      <c r="BI134">
        <v>4.8794604868118521</v>
      </c>
      <c r="BJ134">
        <v>3.4218790137753179</v>
      </c>
      <c r="BK134">
        <v>0.98184053576526542</v>
      </c>
      <c r="BL134">
        <v>0</v>
      </c>
      <c r="BM134">
        <v>4.5198664046333077</v>
      </c>
      <c r="BN134">
        <v>6.0982988192941896</v>
      </c>
      <c r="BO134">
        <v>5.8447874871302492</v>
      </c>
      <c r="BP134">
        <v>5.0609898837753073</v>
      </c>
      <c r="BQ134">
        <v>3.3888419722339398</v>
      </c>
      <c r="BR134">
        <v>0.92859301659426097</v>
      </c>
      <c r="BS134">
        <v>0</v>
      </c>
      <c r="CY134">
        <v>11</v>
      </c>
      <c r="CZ134" t="s">
        <v>31</v>
      </c>
      <c r="DA134">
        <f t="shared" si="175"/>
        <v>1078</v>
      </c>
      <c r="DB134">
        <f t="shared" si="176"/>
        <v>985</v>
      </c>
      <c r="DD134" t="s">
        <v>23</v>
      </c>
      <c r="DE134" t="str">
        <f t="shared" si="181"/>
        <v>0.20</v>
      </c>
      <c r="DF134" t="s">
        <v>24</v>
      </c>
      <c r="DG134">
        <f t="shared" si="182"/>
        <v>1078</v>
      </c>
      <c r="DH134" t="s">
        <v>25</v>
      </c>
      <c r="DI134" t="str">
        <f t="shared" si="179"/>
        <v>( 0.20 , 1078 )</v>
      </c>
      <c r="DK134" t="s">
        <v>23</v>
      </c>
      <c r="DL134" t="str">
        <f t="shared" si="183"/>
        <v>0.20</v>
      </c>
      <c r="DM134" t="s">
        <v>24</v>
      </c>
      <c r="DN134">
        <f t="shared" si="184"/>
        <v>985</v>
      </c>
      <c r="DO134" t="s">
        <v>25</v>
      </c>
      <c r="DP134" t="str">
        <f t="shared" si="180"/>
        <v>( 0.20 , 985 )</v>
      </c>
    </row>
    <row r="135" spans="1:226" x14ac:dyDescent="0.2">
      <c r="A135">
        <v>9</v>
      </c>
      <c r="B135">
        <v>10</v>
      </c>
      <c r="C135">
        <v>0.2</v>
      </c>
      <c r="D135">
        <v>12</v>
      </c>
      <c r="E135" t="s">
        <v>19</v>
      </c>
      <c r="F135">
        <v>1091.0450000000001</v>
      </c>
      <c r="G135">
        <v>990.39499999999998</v>
      </c>
      <c r="H135">
        <v>9.2251007062036927E-2</v>
      </c>
      <c r="I135">
        <v>1200.0453014373779</v>
      </c>
      <c r="J135">
        <v>1200</v>
      </c>
      <c r="K135" t="s">
        <v>16</v>
      </c>
      <c r="L135" t="s">
        <v>13</v>
      </c>
      <c r="M135" t="s">
        <v>13</v>
      </c>
      <c r="N135">
        <v>24.585407778191151</v>
      </c>
      <c r="O135">
        <v>28.740950583281091</v>
      </c>
      <c r="P135">
        <v>29.28621760091978</v>
      </c>
      <c r="Q135">
        <v>29.792896392461522</v>
      </c>
      <c r="R135">
        <v>28.349381078288449</v>
      </c>
      <c r="S135">
        <v>20.890489649975581</v>
      </c>
      <c r="T135">
        <v>15.82244012416613</v>
      </c>
      <c r="U135">
        <v>23.349931742998152</v>
      </c>
      <c r="V135">
        <v>27.2060206755914</v>
      </c>
      <c r="W135">
        <v>28.51723201364911</v>
      </c>
      <c r="X135">
        <v>29.23114594108419</v>
      </c>
      <c r="Y135">
        <v>28.31312817669377</v>
      </c>
      <c r="Z135">
        <v>20.90383607519324</v>
      </c>
      <c r="AA135">
        <v>15.83965447262832</v>
      </c>
      <c r="AB135">
        <v>22.712122343365429</v>
      </c>
      <c r="AC135">
        <v>27.06683268917417</v>
      </c>
      <c r="AD135">
        <v>28.177662097799409</v>
      </c>
      <c r="AE135">
        <v>29.301940373869758</v>
      </c>
      <c r="AF135">
        <v>28.311235307033801</v>
      </c>
      <c r="AG135">
        <v>20.699647413542639</v>
      </c>
      <c r="AH135">
        <v>15.516064983561851</v>
      </c>
      <c r="AI135">
        <v>23.171020666589641</v>
      </c>
      <c r="AJ135">
        <v>26.886081255704919</v>
      </c>
      <c r="AK135">
        <v>28.452458579399089</v>
      </c>
      <c r="AL135">
        <v>28.61081441864124</v>
      </c>
      <c r="AM135">
        <v>28.054770223093549</v>
      </c>
      <c r="AN135">
        <v>20.97054887069217</v>
      </c>
      <c r="AO135">
        <v>16.080001710840691</v>
      </c>
      <c r="AP135" t="s">
        <v>13</v>
      </c>
      <c r="AQ135" t="s">
        <v>13</v>
      </c>
      <c r="AR135">
        <v>4.5183384913193194</v>
      </c>
      <c r="AS135">
        <v>5.4219056836797206</v>
      </c>
      <c r="AT135">
        <v>5.2352817675546053</v>
      </c>
      <c r="AU135">
        <v>4.6373601592536096</v>
      </c>
      <c r="AV135">
        <v>3.3023971397630021</v>
      </c>
      <c r="AW135">
        <v>0.95813470231141573</v>
      </c>
      <c r="AX135">
        <v>0</v>
      </c>
      <c r="AY135">
        <v>4.7053764264147784</v>
      </c>
      <c r="AZ135">
        <v>5.8950472740466493</v>
      </c>
      <c r="BA135">
        <v>5.5104268003598831</v>
      </c>
      <c r="BB135">
        <v>4.5193352136730516</v>
      </c>
      <c r="BC135">
        <v>3.351427310650267</v>
      </c>
      <c r="BD135">
        <v>1.02043557115856</v>
      </c>
      <c r="BE135">
        <v>0</v>
      </c>
      <c r="BF135">
        <v>4.548176348393727</v>
      </c>
      <c r="BG135">
        <v>5.8167490221154612</v>
      </c>
      <c r="BH135">
        <v>5.2398622289059622</v>
      </c>
      <c r="BI135">
        <v>4.5635076517829871</v>
      </c>
      <c r="BJ135">
        <v>3.4204905929077341</v>
      </c>
      <c r="BK135">
        <v>0.99061846230567585</v>
      </c>
      <c r="BL135">
        <v>0</v>
      </c>
      <c r="BM135">
        <v>4.4626176981815702</v>
      </c>
      <c r="BN135">
        <v>5.9401197436297304</v>
      </c>
      <c r="BO135">
        <v>5.5974460149705907</v>
      </c>
      <c r="BP135">
        <v>4.7036686121022804</v>
      </c>
      <c r="BQ135">
        <v>3.450804035211537</v>
      </c>
      <c r="BR135">
        <v>0.98435807194749447</v>
      </c>
      <c r="BS135">
        <v>0</v>
      </c>
      <c r="CY135">
        <v>12</v>
      </c>
      <c r="CZ135" t="s">
        <v>31</v>
      </c>
      <c r="DA135">
        <f t="shared" si="175"/>
        <v>1091</v>
      </c>
      <c r="DB135">
        <f t="shared" si="176"/>
        <v>990</v>
      </c>
      <c r="DD135" t="s">
        <v>23</v>
      </c>
      <c r="DE135" t="str">
        <f t="shared" si="181"/>
        <v>0.20</v>
      </c>
      <c r="DF135" t="s">
        <v>24</v>
      </c>
      <c r="DG135">
        <f t="shared" si="182"/>
        <v>1091</v>
      </c>
      <c r="DH135" t="s">
        <v>25</v>
      </c>
      <c r="DI135" t="str">
        <f t="shared" si="179"/>
        <v>( 0.20 , 1091 )</v>
      </c>
      <c r="DK135" t="s">
        <v>23</v>
      </c>
      <c r="DL135" t="str">
        <f t="shared" si="183"/>
        <v>0.20</v>
      </c>
      <c r="DM135" t="s">
        <v>24</v>
      </c>
      <c r="DN135">
        <f t="shared" si="184"/>
        <v>990</v>
      </c>
      <c r="DO135" t="s">
        <v>25</v>
      </c>
      <c r="DP135" t="str">
        <f t="shared" si="180"/>
        <v>( 0.20 , 990 )</v>
      </c>
    </row>
    <row r="136" spans="1:226" x14ac:dyDescent="0.2">
      <c r="A136">
        <v>9</v>
      </c>
      <c r="B136">
        <v>10</v>
      </c>
      <c r="C136">
        <v>0.2</v>
      </c>
      <c r="D136">
        <v>13</v>
      </c>
      <c r="E136" t="s">
        <v>19</v>
      </c>
      <c r="F136">
        <v>1001.88</v>
      </c>
      <c r="G136">
        <v>920.255</v>
      </c>
      <c r="H136">
        <v>8.1471832954046391E-2</v>
      </c>
      <c r="I136">
        <v>1200.0461330413821</v>
      </c>
      <c r="J136">
        <v>1200</v>
      </c>
      <c r="K136" t="s">
        <v>16</v>
      </c>
      <c r="L136" t="s">
        <v>13</v>
      </c>
      <c r="M136" t="s">
        <v>13</v>
      </c>
      <c r="N136">
        <v>23.717049509034862</v>
      </c>
      <c r="O136">
        <v>28.788604227591609</v>
      </c>
      <c r="P136">
        <v>29.68106960664166</v>
      </c>
      <c r="Q136">
        <v>30.316473775340899</v>
      </c>
      <c r="R136">
        <v>28.41876448854234</v>
      </c>
      <c r="S136">
        <v>21.176520746053821</v>
      </c>
      <c r="T136">
        <v>16.373955866996681</v>
      </c>
      <c r="U136">
        <v>24.666351291734699</v>
      </c>
      <c r="V136">
        <v>27.53565711613788</v>
      </c>
      <c r="W136">
        <v>28.529345752769991</v>
      </c>
      <c r="X136">
        <v>28.920785164453491</v>
      </c>
      <c r="Y136">
        <v>28.33701548651441</v>
      </c>
      <c r="Z136">
        <v>21.18155951146862</v>
      </c>
      <c r="AA136">
        <v>16.107744257016329</v>
      </c>
      <c r="AB136">
        <v>21.984670954164741</v>
      </c>
      <c r="AC136">
        <v>27.56446835004531</v>
      </c>
      <c r="AD136">
        <v>28.690135532196219</v>
      </c>
      <c r="AE136">
        <v>29.75649643406674</v>
      </c>
      <c r="AF136">
        <v>28.34693373533171</v>
      </c>
      <c r="AG136">
        <v>21.07291135451494</v>
      </c>
      <c r="AH136">
        <v>16.01529404976565</v>
      </c>
      <c r="AI136">
        <v>24.641610714628751</v>
      </c>
      <c r="AJ136">
        <v>28.06968197437644</v>
      </c>
      <c r="AK136">
        <v>28.67509063763244</v>
      </c>
      <c r="AL136">
        <v>29.374333520469861</v>
      </c>
      <c r="AM136">
        <v>28.885627157536462</v>
      </c>
      <c r="AN136">
        <v>21.64394109708482</v>
      </c>
      <c r="AO136">
        <v>16.607651892195591</v>
      </c>
      <c r="AP136" t="s">
        <v>13</v>
      </c>
      <c r="AQ136" t="s">
        <v>13</v>
      </c>
      <c r="AR136">
        <v>4.638408962065963</v>
      </c>
      <c r="AS136">
        <v>5.8637628002128253</v>
      </c>
      <c r="AT136">
        <v>5.5691559476576513</v>
      </c>
      <c r="AU136">
        <v>4.4739948371467131</v>
      </c>
      <c r="AV136">
        <v>3.3815331720823449</v>
      </c>
      <c r="AW136">
        <v>1.084868051807508</v>
      </c>
      <c r="AX136">
        <v>0</v>
      </c>
      <c r="AY136">
        <v>4.3014717967088192</v>
      </c>
      <c r="AZ136">
        <v>5.8664258841761976</v>
      </c>
      <c r="BA136">
        <v>5.8406324279950921</v>
      </c>
      <c r="BB136">
        <v>4.2898602890471329</v>
      </c>
      <c r="BC136">
        <v>3.4425804430425599</v>
      </c>
      <c r="BD136">
        <v>1.1674491763346699</v>
      </c>
      <c r="BE136">
        <v>0</v>
      </c>
      <c r="BF136">
        <v>4.6806112654046812</v>
      </c>
      <c r="BG136">
        <v>5.8474095776689978</v>
      </c>
      <c r="BH136">
        <v>5.5787313046348812</v>
      </c>
      <c r="BI136">
        <v>4.9068093648423501</v>
      </c>
      <c r="BJ136">
        <v>3.2779389839523718</v>
      </c>
      <c r="BK136">
        <v>0.90224289296815297</v>
      </c>
      <c r="BL136">
        <v>0</v>
      </c>
      <c r="BM136">
        <v>4.379788271764653</v>
      </c>
      <c r="BN136">
        <v>6.0335807039231186</v>
      </c>
      <c r="BO136">
        <v>5.7403125250550016</v>
      </c>
      <c r="BP136">
        <v>5.1063671970429949</v>
      </c>
      <c r="BQ136">
        <v>3.4587301431204178</v>
      </c>
      <c r="BR136">
        <v>0.91054066233111475</v>
      </c>
      <c r="BS136">
        <v>0</v>
      </c>
      <c r="CY136">
        <v>13</v>
      </c>
      <c r="CZ136" t="s">
        <v>31</v>
      </c>
      <c r="DA136">
        <f t="shared" si="175"/>
        <v>1002</v>
      </c>
      <c r="DB136">
        <f t="shared" si="176"/>
        <v>920</v>
      </c>
      <c r="DD136" t="s">
        <v>23</v>
      </c>
      <c r="DE136" t="str">
        <f t="shared" si="181"/>
        <v>0.20</v>
      </c>
      <c r="DF136" t="s">
        <v>24</v>
      </c>
      <c r="DG136">
        <f t="shared" si="182"/>
        <v>1002</v>
      </c>
      <c r="DH136" t="s">
        <v>25</v>
      </c>
      <c r="DI136" t="str">
        <f t="shared" si="179"/>
        <v>( 0.20 , 1002 )</v>
      </c>
      <c r="DK136" t="s">
        <v>23</v>
      </c>
      <c r="DL136" t="str">
        <f t="shared" si="183"/>
        <v>0.20</v>
      </c>
      <c r="DM136" t="s">
        <v>24</v>
      </c>
      <c r="DN136">
        <f t="shared" si="184"/>
        <v>920</v>
      </c>
      <c r="DO136" t="s">
        <v>25</v>
      </c>
      <c r="DP136" t="str">
        <f t="shared" si="180"/>
        <v>( 0.20 , 920 )</v>
      </c>
    </row>
    <row r="137" spans="1:226" x14ac:dyDescent="0.2">
      <c r="A137">
        <v>9</v>
      </c>
      <c r="B137">
        <v>10</v>
      </c>
      <c r="C137">
        <v>0.2</v>
      </c>
      <c r="D137">
        <v>14</v>
      </c>
      <c r="E137" t="s">
        <v>19</v>
      </c>
      <c r="F137">
        <v>1140.355</v>
      </c>
      <c r="G137">
        <v>996.875</v>
      </c>
      <c r="H137">
        <v>0.12582046818753809</v>
      </c>
      <c r="I137">
        <v>1200.035583496094</v>
      </c>
      <c r="J137">
        <v>1200</v>
      </c>
      <c r="K137" t="s">
        <v>16</v>
      </c>
      <c r="L137" t="s">
        <v>13</v>
      </c>
      <c r="M137" t="s">
        <v>13</v>
      </c>
      <c r="N137">
        <v>24.185283207297189</v>
      </c>
      <c r="O137">
        <v>28.866746990453269</v>
      </c>
      <c r="P137">
        <v>30.088918434269711</v>
      </c>
      <c r="Q137">
        <v>30.314549183252801</v>
      </c>
      <c r="R137">
        <v>28.786970930976089</v>
      </c>
      <c r="S137">
        <v>21.050813187823589</v>
      </c>
      <c r="T137">
        <v>15.91406936349059</v>
      </c>
      <c r="U137">
        <v>23.236174497150159</v>
      </c>
      <c r="V137">
        <v>27.04259014304613</v>
      </c>
      <c r="W137">
        <v>28.72182878123493</v>
      </c>
      <c r="X137">
        <v>30.505070429322721</v>
      </c>
      <c r="Y137">
        <v>28.65578765048096</v>
      </c>
      <c r="Z137">
        <v>21.25145185797323</v>
      </c>
      <c r="AA137">
        <v>16.273576450065281</v>
      </c>
      <c r="AB137">
        <v>22.462063030051699</v>
      </c>
      <c r="AC137">
        <v>27.382655557040209</v>
      </c>
      <c r="AD137">
        <v>28.945314263839421</v>
      </c>
      <c r="AE137">
        <v>29.85207290007348</v>
      </c>
      <c r="AF137">
        <v>28.582481726593311</v>
      </c>
      <c r="AG137">
        <v>21.117115153681699</v>
      </c>
      <c r="AH137">
        <v>15.974634312011171</v>
      </c>
      <c r="AI137">
        <v>23.811875751592211</v>
      </c>
      <c r="AJ137">
        <v>27.374398325401341</v>
      </c>
      <c r="AK137">
        <v>29.02502386836267</v>
      </c>
      <c r="AL137">
        <v>30.592187313930101</v>
      </c>
      <c r="AM137">
        <v>28.57664459771328</v>
      </c>
      <c r="AN137">
        <v>21.228193266656021</v>
      </c>
      <c r="AO137">
        <v>16.294426631999269</v>
      </c>
      <c r="AP137" t="s">
        <v>13</v>
      </c>
      <c r="AQ137" t="s">
        <v>13</v>
      </c>
      <c r="AR137">
        <v>4.7359494757753868</v>
      </c>
      <c r="AS137">
        <v>5.9477600005140188</v>
      </c>
      <c r="AT137">
        <v>5.435289599419054</v>
      </c>
      <c r="AU137">
        <v>4.1907242601157808</v>
      </c>
      <c r="AV137">
        <v>3.250608544520281</v>
      </c>
      <c r="AW137">
        <v>1.040467674966832</v>
      </c>
      <c r="AX137">
        <v>0</v>
      </c>
      <c r="AY137">
        <v>4.307316242353993</v>
      </c>
      <c r="AZ137">
        <v>6.0722037716792432</v>
      </c>
      <c r="BA137">
        <v>5.994504644214727</v>
      </c>
      <c r="BB137">
        <v>4.9467863117469477</v>
      </c>
      <c r="BC137">
        <v>3.2813205512970889</v>
      </c>
      <c r="BD137">
        <v>0.9032124640990099</v>
      </c>
      <c r="BE137">
        <v>0</v>
      </c>
      <c r="BF137">
        <v>4.9362315125788214</v>
      </c>
      <c r="BG137">
        <v>5.8110807194687251</v>
      </c>
      <c r="BH137">
        <v>5.6631866308247041</v>
      </c>
      <c r="BI137">
        <v>4.6438934088585144</v>
      </c>
      <c r="BJ137">
        <v>3.4015368689434928</v>
      </c>
      <c r="BK137">
        <v>1.0425732783549839</v>
      </c>
      <c r="BL137">
        <v>0</v>
      </c>
      <c r="BM137">
        <v>4.3305319459429992</v>
      </c>
      <c r="BN137">
        <v>5.7111721219282918</v>
      </c>
      <c r="BO137">
        <v>5.9656396599551087</v>
      </c>
      <c r="BP137">
        <v>5.3303607518656202</v>
      </c>
      <c r="BQ137">
        <v>3.2475830857396462</v>
      </c>
      <c r="BR137">
        <v>0.79620130136883915</v>
      </c>
      <c r="BS137">
        <v>0</v>
      </c>
      <c r="CY137">
        <v>14</v>
      </c>
      <c r="CZ137" t="s">
        <v>31</v>
      </c>
      <c r="DA137">
        <f t="shared" si="175"/>
        <v>1140</v>
      </c>
      <c r="DB137">
        <f t="shared" si="176"/>
        <v>997</v>
      </c>
      <c r="DD137" t="s">
        <v>23</v>
      </c>
      <c r="DE137" t="str">
        <f t="shared" si="181"/>
        <v>0.20</v>
      </c>
      <c r="DF137" t="s">
        <v>24</v>
      </c>
      <c r="DG137">
        <f t="shared" si="182"/>
        <v>1140</v>
      </c>
      <c r="DH137" t="s">
        <v>25</v>
      </c>
      <c r="DI137" t="str">
        <f t="shared" si="179"/>
        <v>( 0.20 , 1140 )</v>
      </c>
      <c r="DK137" t="s">
        <v>23</v>
      </c>
      <c r="DL137" t="str">
        <f t="shared" si="183"/>
        <v>0.20</v>
      </c>
      <c r="DM137" t="s">
        <v>24</v>
      </c>
      <c r="DN137">
        <f t="shared" si="184"/>
        <v>997</v>
      </c>
      <c r="DO137" t="s">
        <v>25</v>
      </c>
      <c r="DP137" t="str">
        <f t="shared" si="180"/>
        <v>( 0.20 , 997 )</v>
      </c>
    </row>
    <row r="138" spans="1:226" x14ac:dyDescent="0.2">
      <c r="A138">
        <v>9</v>
      </c>
      <c r="B138">
        <v>10</v>
      </c>
      <c r="C138">
        <v>0.2</v>
      </c>
      <c r="D138">
        <v>15</v>
      </c>
      <c r="E138" t="s">
        <v>19</v>
      </c>
      <c r="F138">
        <v>359.995</v>
      </c>
      <c r="G138">
        <v>287.45000000000022</v>
      </c>
      <c r="H138">
        <v>0.2015166877317735</v>
      </c>
      <c r="I138">
        <v>1200.0813045501709</v>
      </c>
      <c r="J138">
        <v>1200</v>
      </c>
      <c r="K138" t="s">
        <v>16</v>
      </c>
      <c r="L138" t="s">
        <v>13</v>
      </c>
      <c r="M138" t="s">
        <v>13</v>
      </c>
      <c r="N138">
        <v>24.49994867523208</v>
      </c>
      <c r="O138">
        <v>28.855337738721332</v>
      </c>
      <c r="P138">
        <v>29.604808834653412</v>
      </c>
      <c r="Q138">
        <v>30.600509504956509</v>
      </c>
      <c r="R138">
        <v>28.850290449597679</v>
      </c>
      <c r="S138">
        <v>21.396237281014908</v>
      </c>
      <c r="T138">
        <v>16.320680306656069</v>
      </c>
      <c r="U138">
        <v>23.83353080317486</v>
      </c>
      <c r="V138">
        <v>28.080027062263969</v>
      </c>
      <c r="W138">
        <v>29.24781488320907</v>
      </c>
      <c r="X138">
        <v>29.506939868084711</v>
      </c>
      <c r="Y138">
        <v>28.37587700012195</v>
      </c>
      <c r="Z138">
        <v>21.094695538040121</v>
      </c>
      <c r="AA138">
        <v>16.201349365845338</v>
      </c>
      <c r="AB138">
        <v>22.732752748181891</v>
      </c>
      <c r="AC138">
        <v>27.20762627468638</v>
      </c>
      <c r="AD138">
        <v>28.113214510643029</v>
      </c>
      <c r="AE138">
        <v>29.099650971619639</v>
      </c>
      <c r="AF138">
        <v>28.34428468205008</v>
      </c>
      <c r="AG138">
        <v>20.544510135254239</v>
      </c>
      <c r="AH138">
        <v>15.4152769721484</v>
      </c>
      <c r="AI138">
        <v>23.31352096173724</v>
      </c>
      <c r="AJ138">
        <v>27.303470238633459</v>
      </c>
      <c r="AK138">
        <v>29.23681584834025</v>
      </c>
      <c r="AL138">
        <v>30.07512181128002</v>
      </c>
      <c r="AM138">
        <v>29.031055585212322</v>
      </c>
      <c r="AN138">
        <v>21.515844722791481</v>
      </c>
      <c r="AO138">
        <v>16.503909275131129</v>
      </c>
      <c r="AP138" t="s">
        <v>13</v>
      </c>
      <c r="AQ138" t="s">
        <v>13</v>
      </c>
      <c r="AR138">
        <v>4.4059578333166796</v>
      </c>
      <c r="AS138">
        <v>5.88427834430028</v>
      </c>
      <c r="AT138">
        <v>5.8462633644858366</v>
      </c>
      <c r="AU138">
        <v>4.6583426273485253</v>
      </c>
      <c r="AV138">
        <v>3.2473415831989678</v>
      </c>
      <c r="AW138">
        <v>0.98528653301251989</v>
      </c>
      <c r="AX138">
        <v>0</v>
      </c>
      <c r="AY138">
        <v>4.8982697508066684</v>
      </c>
      <c r="AZ138">
        <v>5.7439681505663858</v>
      </c>
      <c r="BA138">
        <v>5.5374310846641723</v>
      </c>
      <c r="BB138">
        <v>4.6661931376190866</v>
      </c>
      <c r="BC138">
        <v>3.44481745262213</v>
      </c>
      <c r="BD138">
        <v>1.050839280751716</v>
      </c>
      <c r="BE138">
        <v>0</v>
      </c>
      <c r="BF138">
        <v>4.3144264435594843</v>
      </c>
      <c r="BG138">
        <v>5.6116127598723002</v>
      </c>
      <c r="BH138">
        <v>5.0930255496209744</v>
      </c>
      <c r="BI138">
        <v>4.3846016005022168</v>
      </c>
      <c r="BJ138">
        <v>3.2569925176564749</v>
      </c>
      <c r="BK138">
        <v>0.95839568412934639</v>
      </c>
      <c r="BL138">
        <v>0</v>
      </c>
      <c r="BM138">
        <v>4.8034534143137906</v>
      </c>
      <c r="BN138">
        <v>6.0068154157968419</v>
      </c>
      <c r="BO138">
        <v>5.8917270101904</v>
      </c>
      <c r="BP138">
        <v>4.9352777651136677</v>
      </c>
      <c r="BQ138">
        <v>3.4272994359765381</v>
      </c>
      <c r="BR138">
        <v>0.98882586862885868</v>
      </c>
      <c r="BS138">
        <v>0</v>
      </c>
      <c r="CY138">
        <v>15</v>
      </c>
      <c r="CZ138" t="s">
        <v>31</v>
      </c>
      <c r="DA138">
        <f t="shared" si="175"/>
        <v>360</v>
      </c>
      <c r="DB138">
        <f t="shared" si="176"/>
        <v>287</v>
      </c>
      <c r="DD138" t="s">
        <v>23</v>
      </c>
      <c r="DE138" t="str">
        <f t="shared" si="181"/>
        <v>0.20</v>
      </c>
      <c r="DF138" t="s">
        <v>24</v>
      </c>
      <c r="DG138">
        <f t="shared" si="182"/>
        <v>360</v>
      </c>
      <c r="DH138" t="s">
        <v>25</v>
      </c>
      <c r="DI138" t="str">
        <f t="shared" si="179"/>
        <v>( 0.20 , 360 )</v>
      </c>
      <c r="DK138" t="s">
        <v>23</v>
      </c>
      <c r="DL138" t="str">
        <f t="shared" si="183"/>
        <v>0.20</v>
      </c>
      <c r="DM138" t="s">
        <v>24</v>
      </c>
      <c r="DN138">
        <f t="shared" si="184"/>
        <v>287</v>
      </c>
      <c r="DO138" t="s">
        <v>25</v>
      </c>
      <c r="DP138" t="str">
        <f t="shared" si="180"/>
        <v>( 0.20 , 287 )</v>
      </c>
    </row>
    <row r="139" spans="1:226" x14ac:dyDescent="0.2">
      <c r="A139">
        <v>9</v>
      </c>
      <c r="B139">
        <v>10</v>
      </c>
      <c r="C139">
        <v>0.2</v>
      </c>
      <c r="D139">
        <v>16</v>
      </c>
      <c r="E139" t="s">
        <v>19</v>
      </c>
      <c r="F139">
        <v>1190.19</v>
      </c>
      <c r="G139">
        <v>991.99587111340065</v>
      </c>
      <c r="H139">
        <v>0.16652310041808399</v>
      </c>
      <c r="I139">
        <v>1200.05602645874</v>
      </c>
      <c r="J139">
        <v>1200</v>
      </c>
      <c r="K139" t="s">
        <v>16</v>
      </c>
      <c r="L139" t="s">
        <v>13</v>
      </c>
      <c r="M139" t="s">
        <v>13</v>
      </c>
      <c r="N139">
        <v>24.559111506179079</v>
      </c>
      <c r="O139">
        <v>27.75384064785105</v>
      </c>
      <c r="P139">
        <v>29.3436090936261</v>
      </c>
      <c r="Q139">
        <v>30.369066104039899</v>
      </c>
      <c r="R139">
        <v>28.035938461786269</v>
      </c>
      <c r="S139">
        <v>21.03368707765712</v>
      </c>
      <c r="T139">
        <v>16.307328515973381</v>
      </c>
      <c r="U139">
        <v>23.78330085699622</v>
      </c>
      <c r="V139">
        <v>28.139502811012399</v>
      </c>
      <c r="W139">
        <v>29.373082460285541</v>
      </c>
      <c r="X139">
        <v>29.821961288176141</v>
      </c>
      <c r="Y139">
        <v>28.707600061768641</v>
      </c>
      <c r="Z139">
        <v>21.282104346327369</v>
      </c>
      <c r="AA139">
        <v>16.182199420025491</v>
      </c>
      <c r="AB139">
        <v>23.08362868355826</v>
      </c>
      <c r="AC139">
        <v>26.837993260379118</v>
      </c>
      <c r="AD139">
        <v>28.963597639317431</v>
      </c>
      <c r="AE139">
        <v>29.853312213748922</v>
      </c>
      <c r="AF139">
        <v>28.74732030632644</v>
      </c>
      <c r="AG139">
        <v>20.885856366282109</v>
      </c>
      <c r="AH139">
        <v>15.720980351578209</v>
      </c>
      <c r="AI139">
        <v>23.396309577599581</v>
      </c>
      <c r="AJ139">
        <v>27.94158006032308</v>
      </c>
      <c r="AK139">
        <v>29.148202206642651</v>
      </c>
      <c r="AL139">
        <v>29.594453885968971</v>
      </c>
      <c r="AM139">
        <v>28.748147898243271</v>
      </c>
      <c r="AN139">
        <v>21.533828747406691</v>
      </c>
      <c r="AO139">
        <v>16.51135744265201</v>
      </c>
      <c r="AP139" t="s">
        <v>13</v>
      </c>
      <c r="AQ139" t="s">
        <v>13</v>
      </c>
      <c r="AR139">
        <v>4.5933966219213271</v>
      </c>
      <c r="AS139">
        <v>5.8510057243240956</v>
      </c>
      <c r="AT139">
        <v>5.8808684428780431</v>
      </c>
      <c r="AU139">
        <v>4.4371166078655344</v>
      </c>
      <c r="AV139">
        <v>3.4650717150673982</v>
      </c>
      <c r="AW139">
        <v>1.1969406860498031</v>
      </c>
      <c r="AX139">
        <v>0</v>
      </c>
      <c r="AY139">
        <v>4.7269760267467484</v>
      </c>
      <c r="AZ139">
        <v>5.9980381318477516</v>
      </c>
      <c r="BA139">
        <v>5.8053799901621161</v>
      </c>
      <c r="BB139">
        <v>4.4150830260224856</v>
      </c>
      <c r="BC139">
        <v>3.431769293828792</v>
      </c>
      <c r="BD139">
        <v>1.1801818981234149</v>
      </c>
      <c r="BE139">
        <v>0</v>
      </c>
      <c r="BF139">
        <v>4.7324304239056678</v>
      </c>
      <c r="BG139">
        <v>5.6485659265473176</v>
      </c>
      <c r="BH139">
        <v>5.2022703803371604</v>
      </c>
      <c r="BI139">
        <v>4.5397237656389242</v>
      </c>
      <c r="BJ139">
        <v>3.3387067813065112</v>
      </c>
      <c r="BK139">
        <v>0.99294453272737948</v>
      </c>
      <c r="BL139">
        <v>0</v>
      </c>
      <c r="BM139">
        <v>4.5881364141225944</v>
      </c>
      <c r="BN139">
        <v>6.1524782392156174</v>
      </c>
      <c r="BO139">
        <v>5.9889381372771258</v>
      </c>
      <c r="BP139">
        <v>5.0119599847206064</v>
      </c>
      <c r="BQ139">
        <v>3.3622330307268951</v>
      </c>
      <c r="BR139">
        <v>0.92470736222753802</v>
      </c>
      <c r="BS139">
        <v>0</v>
      </c>
      <c r="CY139">
        <v>16</v>
      </c>
      <c r="CZ139" t="s">
        <v>31</v>
      </c>
      <c r="DA139">
        <f t="shared" si="175"/>
        <v>1190</v>
      </c>
      <c r="DB139">
        <f t="shared" si="176"/>
        <v>992</v>
      </c>
      <c r="DD139" t="s">
        <v>23</v>
      </c>
      <c r="DE139" t="str">
        <f t="shared" si="181"/>
        <v>0.20</v>
      </c>
      <c r="DF139" t="s">
        <v>24</v>
      </c>
      <c r="DG139">
        <f t="shared" si="182"/>
        <v>1190</v>
      </c>
      <c r="DH139" t="s">
        <v>25</v>
      </c>
      <c r="DI139" t="str">
        <f t="shared" si="179"/>
        <v>( 0.20 , 1190 )</v>
      </c>
      <c r="DK139" t="s">
        <v>23</v>
      </c>
      <c r="DL139" t="str">
        <f t="shared" si="183"/>
        <v>0.20</v>
      </c>
      <c r="DM139" t="s">
        <v>24</v>
      </c>
      <c r="DN139">
        <f t="shared" si="184"/>
        <v>992</v>
      </c>
      <c r="DO139" t="s">
        <v>25</v>
      </c>
      <c r="DP139" t="str">
        <f t="shared" si="180"/>
        <v>( 0.20 , 992 )</v>
      </c>
    </row>
    <row r="140" spans="1:226" x14ac:dyDescent="0.2">
      <c r="A140">
        <v>9</v>
      </c>
      <c r="B140">
        <v>10</v>
      </c>
      <c r="C140">
        <v>0.2</v>
      </c>
      <c r="D140">
        <v>17</v>
      </c>
      <c r="E140" t="s">
        <v>19</v>
      </c>
      <c r="F140">
        <v>223.27</v>
      </c>
      <c r="G140">
        <v>124.015</v>
      </c>
      <c r="H140">
        <v>0.44455143996058571</v>
      </c>
      <c r="I140">
        <v>1200.042501449585</v>
      </c>
      <c r="J140">
        <v>1200</v>
      </c>
      <c r="K140" t="s">
        <v>16</v>
      </c>
      <c r="L140" t="s">
        <v>13</v>
      </c>
      <c r="M140" t="s">
        <v>13</v>
      </c>
      <c r="N140">
        <v>23.564170442130852</v>
      </c>
      <c r="O140">
        <v>28.908469951371131</v>
      </c>
      <c r="P140">
        <v>30.550520381223262</v>
      </c>
      <c r="Q140">
        <v>30.17306914113545</v>
      </c>
      <c r="R140">
        <v>28.796659342669042</v>
      </c>
      <c r="S140">
        <v>21.179559195580939</v>
      </c>
      <c r="T140">
        <v>16.124080438584379</v>
      </c>
      <c r="U140">
        <v>21.939155633263191</v>
      </c>
      <c r="V140">
        <v>26.42995838920065</v>
      </c>
      <c r="W140">
        <v>29.2208897038253</v>
      </c>
      <c r="X140">
        <v>30.16634635471156</v>
      </c>
      <c r="Y140">
        <v>28.853722287440199</v>
      </c>
      <c r="Z140">
        <v>21.103211567820338</v>
      </c>
      <c r="AA140">
        <v>15.96297919429813</v>
      </c>
      <c r="AB140">
        <v>21.48060402541374</v>
      </c>
      <c r="AC140">
        <v>27.015684938478628</v>
      </c>
      <c r="AD140">
        <v>29.082525448318489</v>
      </c>
      <c r="AE140">
        <v>29.61112122727717</v>
      </c>
      <c r="AF140">
        <v>29.089011018738379</v>
      </c>
      <c r="AG140">
        <v>21.150549641887569</v>
      </c>
      <c r="AH140">
        <v>15.75695265943609</v>
      </c>
      <c r="AI140">
        <v>21.74909617251544</v>
      </c>
      <c r="AJ140">
        <v>26.286748740079378</v>
      </c>
      <c r="AK140">
        <v>29.21858211227088</v>
      </c>
      <c r="AL140">
        <v>30.145855299558889</v>
      </c>
      <c r="AM140">
        <v>29.09971937279407</v>
      </c>
      <c r="AN140">
        <v>21.475606734898619</v>
      </c>
      <c r="AO140">
        <v>16.267904401528192</v>
      </c>
      <c r="AP140" t="s">
        <v>13</v>
      </c>
      <c r="AQ140" t="s">
        <v>13</v>
      </c>
      <c r="AR140">
        <v>4.4335011988214781</v>
      </c>
      <c r="AS140">
        <v>5.6354000827088822</v>
      </c>
      <c r="AT140">
        <v>5.6427341490483141</v>
      </c>
      <c r="AU140">
        <v>4.5936716113640967</v>
      </c>
      <c r="AV140">
        <v>3.3300204750908762</v>
      </c>
      <c r="AW140">
        <v>1.0250136545871591</v>
      </c>
      <c r="AX140">
        <v>0</v>
      </c>
      <c r="AY140">
        <v>4.1925863786320434</v>
      </c>
      <c r="AZ140">
        <v>6.1281413127666671</v>
      </c>
      <c r="BA140">
        <v>5.9235368238399282</v>
      </c>
      <c r="BB140">
        <v>4.5970645116888056</v>
      </c>
      <c r="BC140">
        <v>3.3120709907018488</v>
      </c>
      <c r="BD140">
        <v>0.98398741886286056</v>
      </c>
      <c r="BE140">
        <v>0</v>
      </c>
      <c r="BF140">
        <v>4.0031398152678932</v>
      </c>
      <c r="BG140">
        <v>5.8854266479692283</v>
      </c>
      <c r="BH140">
        <v>5.7650309188595337</v>
      </c>
      <c r="BI140">
        <v>4.5973656035112072</v>
      </c>
      <c r="BJ140">
        <v>3.3425068354577259</v>
      </c>
      <c r="BK140">
        <v>0.98292590022260462</v>
      </c>
      <c r="BL140">
        <v>0</v>
      </c>
      <c r="BM140">
        <v>4.4252515552908562</v>
      </c>
      <c r="BN140">
        <v>5.9892780017505007</v>
      </c>
      <c r="BO140">
        <v>6.0611339800863853</v>
      </c>
      <c r="BP140">
        <v>4.8844070187400783</v>
      </c>
      <c r="BQ140">
        <v>3.264131378277932</v>
      </c>
      <c r="BR140">
        <v>0.90595831358392365</v>
      </c>
      <c r="BS140">
        <v>0</v>
      </c>
      <c r="CY140">
        <v>17</v>
      </c>
      <c r="CZ140" t="s">
        <v>31</v>
      </c>
      <c r="DA140">
        <f t="shared" si="175"/>
        <v>223</v>
      </c>
      <c r="DB140">
        <f t="shared" si="176"/>
        <v>124</v>
      </c>
      <c r="DD140" t="s">
        <v>23</v>
      </c>
      <c r="DE140" t="str">
        <f t="shared" si="181"/>
        <v>0.20</v>
      </c>
      <c r="DF140" t="s">
        <v>24</v>
      </c>
      <c r="DG140">
        <f t="shared" si="182"/>
        <v>223</v>
      </c>
      <c r="DH140" t="s">
        <v>25</v>
      </c>
      <c r="DI140" t="str">
        <f t="shared" si="179"/>
        <v>( 0.20 , 223 )</v>
      </c>
      <c r="DK140" t="s">
        <v>23</v>
      </c>
      <c r="DL140" t="str">
        <f t="shared" si="183"/>
        <v>0.20</v>
      </c>
      <c r="DM140" t="s">
        <v>24</v>
      </c>
      <c r="DN140">
        <f t="shared" si="184"/>
        <v>124</v>
      </c>
      <c r="DO140" t="s">
        <v>25</v>
      </c>
      <c r="DP140" t="str">
        <f t="shared" si="180"/>
        <v>( 0.20 , 124 )</v>
      </c>
    </row>
    <row r="141" spans="1:226" x14ac:dyDescent="0.2">
      <c r="A141">
        <v>9</v>
      </c>
      <c r="B141">
        <v>10</v>
      </c>
      <c r="C141">
        <v>0.2</v>
      </c>
      <c r="D141">
        <v>18</v>
      </c>
      <c r="E141" t="s">
        <v>19</v>
      </c>
      <c r="F141">
        <v>1976.4349999999999</v>
      </c>
      <c r="G141">
        <v>1781.8050000000001</v>
      </c>
      <c r="H141">
        <v>9.8475285046055294E-2</v>
      </c>
      <c r="I141">
        <v>1200.0354919433589</v>
      </c>
      <c r="J141">
        <v>1200</v>
      </c>
      <c r="K141" t="s">
        <v>16</v>
      </c>
      <c r="L141" t="s">
        <v>13</v>
      </c>
      <c r="M141" t="s">
        <v>13</v>
      </c>
      <c r="N141">
        <v>24.596076007287149</v>
      </c>
      <c r="O141">
        <v>29.199236056584201</v>
      </c>
      <c r="P141">
        <v>30.055951305965699</v>
      </c>
      <c r="Q141">
        <v>31.07148271470864</v>
      </c>
      <c r="R141">
        <v>29.01615238269633</v>
      </c>
      <c r="S141">
        <v>21.355794242311049</v>
      </c>
      <c r="T141">
        <v>16.3130862729898</v>
      </c>
      <c r="U141">
        <v>24.549469616862261</v>
      </c>
      <c r="V141">
        <v>28.479626545514741</v>
      </c>
      <c r="W141">
        <v>29.606551716848099</v>
      </c>
      <c r="X141">
        <v>29.7821786439461</v>
      </c>
      <c r="Y141">
        <v>28.307663163532041</v>
      </c>
      <c r="Z141">
        <v>21.08344530618028</v>
      </c>
      <c r="AA141">
        <v>16.059658912151971</v>
      </c>
      <c r="AB141">
        <v>23.202404517451189</v>
      </c>
      <c r="AC141">
        <v>28.221148705376649</v>
      </c>
      <c r="AD141">
        <v>29.113758674940701</v>
      </c>
      <c r="AE141">
        <v>29.754259948651679</v>
      </c>
      <c r="AF141">
        <v>27.990867074878281</v>
      </c>
      <c r="AG141">
        <v>20.711650369504149</v>
      </c>
      <c r="AH141">
        <v>15.873243294849569</v>
      </c>
      <c r="AI141">
        <v>24.484259343580241</v>
      </c>
      <c r="AJ141">
        <v>28.09261864566275</v>
      </c>
      <c r="AK141">
        <v>29.454972681152661</v>
      </c>
      <c r="AL141">
        <v>29.927795933129971</v>
      </c>
      <c r="AM141">
        <v>28.029010700539171</v>
      </c>
      <c r="AN141">
        <v>21.231592026896191</v>
      </c>
      <c r="AO141">
        <v>16.437404475591599</v>
      </c>
      <c r="AP141" t="s">
        <v>13</v>
      </c>
      <c r="AQ141" t="s">
        <v>13</v>
      </c>
      <c r="AR141">
        <v>5.0029385949227319</v>
      </c>
      <c r="AS141">
        <v>5.9070231497370838</v>
      </c>
      <c r="AT141">
        <v>5.5436773378305721</v>
      </c>
      <c r="AU141">
        <v>4.6295100455819282</v>
      </c>
      <c r="AV141">
        <v>3.334557850856902</v>
      </c>
      <c r="AW141">
        <v>1.0037099641778851</v>
      </c>
      <c r="AX141">
        <v>0</v>
      </c>
      <c r="AY141">
        <v>5.0834094123932028</v>
      </c>
      <c r="AZ141">
        <v>5.9257510873624097</v>
      </c>
      <c r="BA141">
        <v>5.4395276653261071</v>
      </c>
      <c r="BB141">
        <v>4.7630210075306412</v>
      </c>
      <c r="BC141">
        <v>3.2840975421786549</v>
      </c>
      <c r="BD141">
        <v>0.94381376744946577</v>
      </c>
      <c r="BE141">
        <v>0</v>
      </c>
      <c r="BF141">
        <v>5.1245733818459476</v>
      </c>
      <c r="BG141">
        <v>5.6920804770362423</v>
      </c>
      <c r="BH141">
        <v>5.3841230978710009</v>
      </c>
      <c r="BI141">
        <v>4.2786721530867373</v>
      </c>
      <c r="BJ141">
        <v>3.4173069832238898</v>
      </c>
      <c r="BK141">
        <v>1.162653217325132</v>
      </c>
      <c r="BL141">
        <v>0</v>
      </c>
      <c r="BM141">
        <v>5.0502288359870624</v>
      </c>
      <c r="BN141">
        <v>6.0263337496916529</v>
      </c>
      <c r="BO141">
        <v>5.4796599403071919</v>
      </c>
      <c r="BP141">
        <v>5.0756770578588926</v>
      </c>
      <c r="BQ141">
        <v>3.3743557178761971</v>
      </c>
      <c r="BR141">
        <v>0.89341796134354612</v>
      </c>
      <c r="BS141">
        <v>0</v>
      </c>
      <c r="CY141">
        <v>18</v>
      </c>
      <c r="CZ141" t="s">
        <v>31</v>
      </c>
      <c r="DA141">
        <f t="shared" si="175"/>
        <v>1976</v>
      </c>
      <c r="DB141">
        <f t="shared" si="176"/>
        <v>1782</v>
      </c>
      <c r="DD141" t="s">
        <v>23</v>
      </c>
      <c r="DE141" t="str">
        <f t="shared" si="181"/>
        <v>0.20</v>
      </c>
      <c r="DF141" t="s">
        <v>24</v>
      </c>
      <c r="DG141">
        <f t="shared" si="182"/>
        <v>1976</v>
      </c>
      <c r="DH141" t="s">
        <v>25</v>
      </c>
      <c r="DI141" t="str">
        <f t="shared" si="179"/>
        <v>( 0.20 , 1976 )</v>
      </c>
      <c r="DK141" t="s">
        <v>23</v>
      </c>
      <c r="DL141" t="str">
        <f t="shared" si="183"/>
        <v>0.20</v>
      </c>
      <c r="DM141" t="s">
        <v>24</v>
      </c>
      <c r="DN141">
        <f t="shared" si="184"/>
        <v>1782</v>
      </c>
      <c r="DO141" t="s">
        <v>25</v>
      </c>
      <c r="DP141" t="str">
        <f t="shared" si="180"/>
        <v>( 0.20 , 1782 )</v>
      </c>
    </row>
    <row r="142" spans="1:226" x14ac:dyDescent="0.2">
      <c r="A142">
        <v>9</v>
      </c>
      <c r="B142">
        <v>10</v>
      </c>
      <c r="C142">
        <v>0.2</v>
      </c>
      <c r="D142">
        <v>19</v>
      </c>
      <c r="E142" t="s">
        <v>19</v>
      </c>
      <c r="F142">
        <v>1442.04499849116</v>
      </c>
      <c r="G142">
        <v>1239.0550000000001</v>
      </c>
      <c r="H142">
        <v>0.14076537050061039</v>
      </c>
      <c r="I142">
        <v>1200.146263122559</v>
      </c>
      <c r="J142">
        <v>1200</v>
      </c>
      <c r="K142" t="s">
        <v>16</v>
      </c>
      <c r="L142" t="s">
        <v>13</v>
      </c>
      <c r="M142" t="s">
        <v>13</v>
      </c>
      <c r="N142">
        <v>24.837464832338419</v>
      </c>
      <c r="O142">
        <v>29.36614057082997</v>
      </c>
      <c r="P142">
        <v>30.534179741185799</v>
      </c>
      <c r="Q142">
        <v>30.398053263125259</v>
      </c>
      <c r="R142">
        <v>29.06240891284893</v>
      </c>
      <c r="S142">
        <v>21.591682593930869</v>
      </c>
      <c r="T142">
        <v>16.507643400071199</v>
      </c>
      <c r="U142">
        <v>24.15118350204358</v>
      </c>
      <c r="V142">
        <v>28.28728723105931</v>
      </c>
      <c r="W142">
        <v>29.685481781715708</v>
      </c>
      <c r="X142">
        <v>30.359433030157891</v>
      </c>
      <c r="Y142">
        <v>28.611003312771061</v>
      </c>
      <c r="Z142">
        <v>21.70691472812544</v>
      </c>
      <c r="AA142">
        <v>16.778661233279418</v>
      </c>
      <c r="AB142">
        <v>23.720734244169108</v>
      </c>
      <c r="AC142">
        <v>28.433970039146171</v>
      </c>
      <c r="AD142">
        <v>29.821487575761669</v>
      </c>
      <c r="AE142">
        <v>29.814987984686692</v>
      </c>
      <c r="AF142">
        <v>28.624888930655519</v>
      </c>
      <c r="AG142">
        <v>21.3644115744342</v>
      </c>
      <c r="AH142">
        <v>16.30105046461539</v>
      </c>
      <c r="AI142">
        <v>23.76226615769734</v>
      </c>
      <c r="AJ142">
        <v>28.21419719200863</v>
      </c>
      <c r="AK142">
        <v>30.067860311995009</v>
      </c>
      <c r="AL142">
        <v>30.832840860681319</v>
      </c>
      <c r="AM142">
        <v>29.037130834899241</v>
      </c>
      <c r="AN142">
        <v>22.009439870252649</v>
      </c>
      <c r="AO142">
        <v>17.014846884279009</v>
      </c>
      <c r="AP142" t="s">
        <v>13</v>
      </c>
      <c r="AQ142" t="s">
        <v>13</v>
      </c>
      <c r="AR142">
        <v>4.897078504399059</v>
      </c>
      <c r="AS142">
        <v>6.0839983264330666</v>
      </c>
      <c r="AT142">
        <v>5.514307640584172</v>
      </c>
      <c r="AU142">
        <v>4.62440048549362</v>
      </c>
      <c r="AV142">
        <v>3.4726392125289571</v>
      </c>
      <c r="AW142">
        <v>1.0651418922669249</v>
      </c>
      <c r="AX142">
        <v>0</v>
      </c>
      <c r="AY142">
        <v>5.2130720854654857</v>
      </c>
      <c r="AZ142">
        <v>5.8618332538769078</v>
      </c>
      <c r="BA142">
        <v>5.916130845781848</v>
      </c>
      <c r="BB142">
        <v>5.0551110343177097</v>
      </c>
      <c r="BC142">
        <v>3.4973929969969508</v>
      </c>
      <c r="BD142">
        <v>1.0550434335600569</v>
      </c>
      <c r="BE142">
        <v>0</v>
      </c>
      <c r="BF142">
        <v>5.0809780879523663</v>
      </c>
      <c r="BG142">
        <v>6.2768775921689919</v>
      </c>
      <c r="BH142">
        <v>5.2689489944662071</v>
      </c>
      <c r="BI142">
        <v>4.6719003284300697</v>
      </c>
      <c r="BJ142">
        <v>3.4763371547393711</v>
      </c>
      <c r="BK142">
        <v>0.98797886279183045</v>
      </c>
      <c r="BL142">
        <v>0</v>
      </c>
      <c r="BM142">
        <v>5.6970346056780761</v>
      </c>
      <c r="BN142">
        <v>6.1939776226612278</v>
      </c>
      <c r="BO142">
        <v>5.8225903263306273</v>
      </c>
      <c r="BP142">
        <v>5.1511136383341283</v>
      </c>
      <c r="BQ142">
        <v>3.469792059682741</v>
      </c>
      <c r="BR142">
        <v>1.0085907963884131</v>
      </c>
      <c r="BS142">
        <v>0</v>
      </c>
      <c r="CY142">
        <v>19</v>
      </c>
      <c r="CZ142" t="s">
        <v>31</v>
      </c>
      <c r="DA142">
        <f t="shared" si="175"/>
        <v>1442</v>
      </c>
      <c r="DB142">
        <f t="shared" si="176"/>
        <v>1239</v>
      </c>
      <c r="DD142" t="s">
        <v>23</v>
      </c>
      <c r="DE142" t="str">
        <f t="shared" si="181"/>
        <v>0.20</v>
      </c>
      <c r="DF142" t="s">
        <v>24</v>
      </c>
      <c r="DG142">
        <f t="shared" si="182"/>
        <v>1442</v>
      </c>
      <c r="DH142" t="s">
        <v>25</v>
      </c>
      <c r="DI142" t="str">
        <f t="shared" si="179"/>
        <v>( 0.20 , 1442 )</v>
      </c>
      <c r="DK142" t="s">
        <v>23</v>
      </c>
      <c r="DL142" t="str">
        <f t="shared" si="183"/>
        <v>0.20</v>
      </c>
      <c r="DM142" t="s">
        <v>24</v>
      </c>
      <c r="DN142">
        <f t="shared" si="184"/>
        <v>1239</v>
      </c>
      <c r="DO142" t="s">
        <v>25</v>
      </c>
      <c r="DP142" t="str">
        <f t="shared" si="180"/>
        <v>( 0.20 , 1239 )</v>
      </c>
    </row>
    <row r="143" spans="1:226" x14ac:dyDescent="0.2">
      <c r="A143">
        <v>9</v>
      </c>
      <c r="B143">
        <v>10</v>
      </c>
      <c r="C143">
        <v>0.2</v>
      </c>
      <c r="D143">
        <v>20</v>
      </c>
      <c r="E143" t="s">
        <v>19</v>
      </c>
      <c r="F143">
        <v>981.69999999999993</v>
      </c>
      <c r="G143">
        <v>859.15</v>
      </c>
      <c r="H143">
        <v>0.12483447081593151</v>
      </c>
      <c r="I143">
        <v>1200.0584373474121</v>
      </c>
      <c r="J143">
        <v>1200</v>
      </c>
      <c r="K143" t="s">
        <v>16</v>
      </c>
      <c r="L143" t="s">
        <v>13</v>
      </c>
      <c r="M143" t="s">
        <v>13</v>
      </c>
      <c r="N143">
        <v>24.990710221084939</v>
      </c>
      <c r="O143">
        <v>28.703933452838161</v>
      </c>
      <c r="P143">
        <v>30.503743864345498</v>
      </c>
      <c r="Q143">
        <v>31.421556483289091</v>
      </c>
      <c r="R143">
        <v>29.008055586873649</v>
      </c>
      <c r="S143">
        <v>21.589443196651249</v>
      </c>
      <c r="T143">
        <v>16.486807380472531</v>
      </c>
      <c r="U143">
        <v>22.905893683557661</v>
      </c>
      <c r="V143">
        <v>28.23900486417428</v>
      </c>
      <c r="W143">
        <v>30.395269601755579</v>
      </c>
      <c r="X143">
        <v>30.100820104924921</v>
      </c>
      <c r="Y143">
        <v>29.239658411476672</v>
      </c>
      <c r="Z143">
        <v>21.694476356094551</v>
      </c>
      <c r="AA143">
        <v>16.425343314404131</v>
      </c>
      <c r="AB143">
        <v>23.526036299534301</v>
      </c>
      <c r="AC143">
        <v>27.935137854918079</v>
      </c>
      <c r="AD143">
        <v>30.030873657771529</v>
      </c>
      <c r="AE143">
        <v>30.598362129835369</v>
      </c>
      <c r="AF143">
        <v>29.047782458749129</v>
      </c>
      <c r="AG143">
        <v>21.23672653903316</v>
      </c>
      <c r="AH143">
        <v>16.029471371886039</v>
      </c>
      <c r="AI143">
        <v>22.315506621527351</v>
      </c>
      <c r="AJ143">
        <v>27.803482655587271</v>
      </c>
      <c r="AK143">
        <v>30.259092297574998</v>
      </c>
      <c r="AL143">
        <v>30.41603404412821</v>
      </c>
      <c r="AM143">
        <v>29.159969733733671</v>
      </c>
      <c r="AN143">
        <v>21.81305370868095</v>
      </c>
      <c r="AO143">
        <v>16.71287471195966</v>
      </c>
      <c r="AP143" t="s">
        <v>13</v>
      </c>
      <c r="AQ143" t="s">
        <v>13</v>
      </c>
      <c r="AR143">
        <v>4.8262426746535994</v>
      </c>
      <c r="AS143">
        <v>6.2047723994264441</v>
      </c>
      <c r="AT143">
        <v>5.6497582784118414</v>
      </c>
      <c r="AU143">
        <v>4.676675121919577</v>
      </c>
      <c r="AV143">
        <v>3.3444796570371231</v>
      </c>
      <c r="AW143">
        <v>0.98971640518590209</v>
      </c>
      <c r="AX143">
        <v>0</v>
      </c>
      <c r="AY143">
        <v>4.9815922564409991</v>
      </c>
      <c r="AZ143">
        <v>6.1190708462862684</v>
      </c>
      <c r="BA143">
        <v>5.7993997100203707</v>
      </c>
      <c r="BB143">
        <v>4.6488147291268227</v>
      </c>
      <c r="BC143">
        <v>3.2885733179972658</v>
      </c>
      <c r="BD143">
        <v>0.98075363512894387</v>
      </c>
      <c r="BE143">
        <v>0</v>
      </c>
      <c r="BF143">
        <v>5.096875784126869</v>
      </c>
      <c r="BG143">
        <v>6.2413453934162444</v>
      </c>
      <c r="BH143">
        <v>5.2953858861102177</v>
      </c>
      <c r="BI143">
        <v>4.6025813451662776</v>
      </c>
      <c r="BJ143">
        <v>3.2579205925135581</v>
      </c>
      <c r="BK143">
        <v>0.90498684360354265</v>
      </c>
      <c r="BL143">
        <v>0</v>
      </c>
      <c r="BM143">
        <v>4.9662490522938976</v>
      </c>
      <c r="BN143">
        <v>6.1015961507122647</v>
      </c>
      <c r="BO143">
        <v>6.0255800483502107</v>
      </c>
      <c r="BP143">
        <v>5.051147033190551</v>
      </c>
      <c r="BQ143">
        <v>3.4498206454380589</v>
      </c>
      <c r="BR143">
        <v>1.000694100990849</v>
      </c>
      <c r="BS143">
        <v>0</v>
      </c>
      <c r="CY143">
        <v>20</v>
      </c>
      <c r="CZ143" t="s">
        <v>31</v>
      </c>
      <c r="DA143">
        <f t="shared" si="175"/>
        <v>982</v>
      </c>
      <c r="DB143">
        <f t="shared" si="176"/>
        <v>859</v>
      </c>
      <c r="DD143" t="s">
        <v>23</v>
      </c>
      <c r="DE143" t="str">
        <f t="shared" si="181"/>
        <v>0.20</v>
      </c>
      <c r="DF143" t="s">
        <v>24</v>
      </c>
      <c r="DG143">
        <f t="shared" si="182"/>
        <v>982</v>
      </c>
      <c r="DH143" t="s">
        <v>25</v>
      </c>
      <c r="DI143" t="str">
        <f t="shared" si="179"/>
        <v>( 0.20 , 982 )</v>
      </c>
      <c r="DK143" t="s">
        <v>23</v>
      </c>
      <c r="DL143" t="str">
        <f t="shared" si="183"/>
        <v>0.20</v>
      </c>
      <c r="DM143" t="s">
        <v>24</v>
      </c>
      <c r="DN143">
        <f t="shared" si="184"/>
        <v>859</v>
      </c>
      <c r="DO143" t="s">
        <v>25</v>
      </c>
      <c r="DP143" t="str">
        <f t="shared" si="180"/>
        <v>( 0.20 , 859 )</v>
      </c>
    </row>
    <row r="144" spans="1:226" x14ac:dyDescent="0.2">
      <c r="A144">
        <v>9</v>
      </c>
      <c r="B144">
        <v>10</v>
      </c>
      <c r="C144">
        <v>0.2</v>
      </c>
      <c r="D144">
        <v>21</v>
      </c>
      <c r="E144" t="s">
        <v>19</v>
      </c>
      <c r="F144">
        <v>868.47500000000002</v>
      </c>
      <c r="G144">
        <v>639.62</v>
      </c>
      <c r="H144">
        <v>0.26351363021388069</v>
      </c>
      <c r="I144">
        <v>1200.0528450012209</v>
      </c>
      <c r="J144">
        <v>1200</v>
      </c>
      <c r="K144" t="s">
        <v>16</v>
      </c>
      <c r="L144" t="s">
        <v>13</v>
      </c>
      <c r="M144" t="s">
        <v>13</v>
      </c>
      <c r="N144">
        <v>24.08955414249365</v>
      </c>
      <c r="O144">
        <v>29.339326963262199</v>
      </c>
      <c r="P144">
        <v>30.83505101458783</v>
      </c>
      <c r="Q144">
        <v>31.111628770228869</v>
      </c>
      <c r="R144">
        <v>28.681121503121769</v>
      </c>
      <c r="S144">
        <v>21.138827713131121</v>
      </c>
      <c r="T144">
        <v>16.155585091437089</v>
      </c>
      <c r="U144">
        <v>24.10870089573999</v>
      </c>
      <c r="V144">
        <v>27.414320547186261</v>
      </c>
      <c r="W144">
        <v>29.234613246581411</v>
      </c>
      <c r="X144">
        <v>29.89958297224694</v>
      </c>
      <c r="Y144">
        <v>28.21905438993775</v>
      </c>
      <c r="Z144">
        <v>20.971172871639428</v>
      </c>
      <c r="AA144">
        <v>16.060304607943429</v>
      </c>
      <c r="AB144">
        <v>22.14949506947152</v>
      </c>
      <c r="AC144">
        <v>27.321965781666911</v>
      </c>
      <c r="AD144">
        <v>29.074534413245111</v>
      </c>
      <c r="AE144">
        <v>30.031865461903159</v>
      </c>
      <c r="AF144">
        <v>28.848979681748691</v>
      </c>
      <c r="AG144">
        <v>21.261138723730841</v>
      </c>
      <c r="AH144">
        <v>16.08762229816654</v>
      </c>
      <c r="AI144">
        <v>24.22122881347223</v>
      </c>
      <c r="AJ144">
        <v>27.977354770946619</v>
      </c>
      <c r="AK144">
        <v>29.756100517067381</v>
      </c>
      <c r="AL144">
        <v>30.67355076517623</v>
      </c>
      <c r="AM144">
        <v>29.025807557086001</v>
      </c>
      <c r="AN144">
        <v>21.653107078441611</v>
      </c>
      <c r="AO144">
        <v>16.519556318597619</v>
      </c>
      <c r="AP144" t="s">
        <v>13</v>
      </c>
      <c r="AQ144" t="s">
        <v>13</v>
      </c>
      <c r="AR144">
        <v>5.3303975811768209</v>
      </c>
      <c r="AS144">
        <v>5.9553747725898356</v>
      </c>
      <c r="AT144">
        <v>5.3202198319608911</v>
      </c>
      <c r="AU144">
        <v>4.3594146870191368</v>
      </c>
      <c r="AV144">
        <v>3.381417955696203</v>
      </c>
      <c r="AW144">
        <v>1.1001141274676141</v>
      </c>
      <c r="AX144">
        <v>0</v>
      </c>
      <c r="AY144">
        <v>4.7251956178413943</v>
      </c>
      <c r="AZ144">
        <v>6.0278180774105792</v>
      </c>
      <c r="BA144">
        <v>5.5851943210245993</v>
      </c>
      <c r="BB144">
        <v>4.7689808149881614</v>
      </c>
      <c r="BC144">
        <v>3.4123212238440992</v>
      </c>
      <c r="BD144">
        <v>1.0015010948490499</v>
      </c>
      <c r="BE144">
        <v>0</v>
      </c>
      <c r="BF144">
        <v>4.8246005969134718</v>
      </c>
      <c r="BG144">
        <v>5.9467783514995958</v>
      </c>
      <c r="BH144">
        <v>5.4968084408369364</v>
      </c>
      <c r="BI144">
        <v>4.6991960607598129</v>
      </c>
      <c r="BJ144">
        <v>3.4350028264150532</v>
      </c>
      <c r="BK144">
        <v>1.0364901687913779</v>
      </c>
      <c r="BL144">
        <v>0</v>
      </c>
      <c r="BM144">
        <v>4.5351009178412074</v>
      </c>
      <c r="BN144">
        <v>5.9713912868141037</v>
      </c>
      <c r="BO144">
        <v>5.9698141986557616</v>
      </c>
      <c r="BP144">
        <v>5.0516822883832662</v>
      </c>
      <c r="BQ144">
        <v>3.4630166267742548</v>
      </c>
      <c r="BR144">
        <v>1.018630986682062</v>
      </c>
      <c r="BS144">
        <v>0</v>
      </c>
      <c r="CY144">
        <v>21</v>
      </c>
      <c r="CZ144" t="s">
        <v>31</v>
      </c>
      <c r="DA144">
        <f t="shared" si="175"/>
        <v>868</v>
      </c>
      <c r="DB144">
        <f t="shared" si="176"/>
        <v>640</v>
      </c>
      <c r="DD144" t="s">
        <v>23</v>
      </c>
      <c r="DE144" t="str">
        <f t="shared" si="181"/>
        <v>0.20</v>
      </c>
      <c r="DF144" t="s">
        <v>24</v>
      </c>
      <c r="DG144">
        <f t="shared" si="182"/>
        <v>868</v>
      </c>
      <c r="DH144" t="s">
        <v>25</v>
      </c>
      <c r="DI144" t="str">
        <f t="shared" si="179"/>
        <v>( 0.20 , 868 )</v>
      </c>
      <c r="DK144" t="s">
        <v>23</v>
      </c>
      <c r="DL144" t="str">
        <f t="shared" si="183"/>
        <v>0.20</v>
      </c>
      <c r="DM144" t="s">
        <v>24</v>
      </c>
      <c r="DN144">
        <f t="shared" si="184"/>
        <v>640</v>
      </c>
      <c r="DO144" t="s">
        <v>25</v>
      </c>
      <c r="DP144" t="str">
        <f t="shared" si="180"/>
        <v>( 0.20 , 640 )</v>
      </c>
    </row>
    <row r="145" spans="1:120" x14ac:dyDescent="0.2">
      <c r="A145">
        <v>9</v>
      </c>
      <c r="B145">
        <v>10</v>
      </c>
      <c r="C145">
        <v>0.2</v>
      </c>
      <c r="D145">
        <v>22</v>
      </c>
      <c r="E145" t="s">
        <v>19</v>
      </c>
      <c r="F145">
        <v>994.78500000000008</v>
      </c>
      <c r="G145">
        <v>716.67</v>
      </c>
      <c r="H145">
        <v>0.2795729730544792</v>
      </c>
      <c r="I145">
        <v>1200.0553150177</v>
      </c>
      <c r="J145">
        <v>1200</v>
      </c>
      <c r="K145" t="s">
        <v>16</v>
      </c>
      <c r="L145" t="s">
        <v>13</v>
      </c>
      <c r="M145" t="s">
        <v>13</v>
      </c>
      <c r="N145">
        <v>23.597519556085821</v>
      </c>
      <c r="O145">
        <v>29.015649633975389</v>
      </c>
      <c r="P145">
        <v>30.594987945718628</v>
      </c>
      <c r="Q145">
        <v>31.142579885329798</v>
      </c>
      <c r="R145">
        <v>28.90592285807443</v>
      </c>
      <c r="S145">
        <v>21.526127550969409</v>
      </c>
      <c r="T145">
        <v>16.48118935616408</v>
      </c>
      <c r="U145">
        <v>22.646588283520451</v>
      </c>
      <c r="V145">
        <v>27.221731985988761</v>
      </c>
      <c r="W145">
        <v>30.046956162045809</v>
      </c>
      <c r="X145">
        <v>31.084155675520311</v>
      </c>
      <c r="Y145">
        <v>29.047438143709861</v>
      </c>
      <c r="Z145">
        <v>21.415514908308449</v>
      </c>
      <c r="AA145">
        <v>16.561182344862939</v>
      </c>
      <c r="AB145">
        <v>22.502327592938819</v>
      </c>
      <c r="AC145">
        <v>27.95965955326167</v>
      </c>
      <c r="AD145">
        <v>30.280196825109801</v>
      </c>
      <c r="AE145">
        <v>30.668636566523912</v>
      </c>
      <c r="AF145">
        <v>28.98169669396367</v>
      </c>
      <c r="AG145">
        <v>21.32073972629043</v>
      </c>
      <c r="AH145">
        <v>16.141295467651538</v>
      </c>
      <c r="AI145">
        <v>22.810280928021299</v>
      </c>
      <c r="AJ145">
        <v>27.201584423533259</v>
      </c>
      <c r="AK145">
        <v>29.755752898025939</v>
      </c>
      <c r="AL145">
        <v>30.895957986977031</v>
      </c>
      <c r="AM145">
        <v>28.778815846815331</v>
      </c>
      <c r="AN145">
        <v>21.335760409358642</v>
      </c>
      <c r="AO145">
        <v>16.57545473120943</v>
      </c>
      <c r="AP145" t="s">
        <v>13</v>
      </c>
      <c r="AQ145" t="s">
        <v>13</v>
      </c>
      <c r="AR145">
        <v>5.1631630004413038</v>
      </c>
      <c r="AS145">
        <v>5.6224951513908552</v>
      </c>
      <c r="AT145">
        <v>5.4614460693071454</v>
      </c>
      <c r="AU145">
        <v>5.1995662972990573</v>
      </c>
      <c r="AV145">
        <v>3.432963249533131</v>
      </c>
      <c r="AW145">
        <v>0.92517058287348808</v>
      </c>
      <c r="AX145">
        <v>0</v>
      </c>
      <c r="AY145">
        <v>4.6559145205545276</v>
      </c>
      <c r="AZ145">
        <v>6.2966485115341504</v>
      </c>
      <c r="BA145">
        <v>5.8088444585961962</v>
      </c>
      <c r="BB145">
        <v>4.5000407101479691</v>
      </c>
      <c r="BC145">
        <v>3.4491288122404389</v>
      </c>
      <c r="BD145">
        <v>1.082065195374077</v>
      </c>
      <c r="BE145">
        <v>0</v>
      </c>
      <c r="BF145">
        <v>5.3844340690649579</v>
      </c>
      <c r="BG145">
        <v>6.1912352648991877</v>
      </c>
      <c r="BH145">
        <v>5.5322750695132328</v>
      </c>
      <c r="BI145">
        <v>4.5321089733872917</v>
      </c>
      <c r="BJ145">
        <v>3.2737787613381522</v>
      </c>
      <c r="BK145">
        <v>1.00567694987912</v>
      </c>
      <c r="BL145">
        <v>0</v>
      </c>
      <c r="BM145">
        <v>4.6823793825397928</v>
      </c>
      <c r="BN145">
        <v>6.2519391174508039</v>
      </c>
      <c r="BO145">
        <v>5.8047436325131629</v>
      </c>
      <c r="BP145">
        <v>4.9603254990775891</v>
      </c>
      <c r="BQ145">
        <v>3.4606465096379648</v>
      </c>
      <c r="BR145">
        <v>0.94984674936630398</v>
      </c>
      <c r="BS145">
        <v>0</v>
      </c>
      <c r="CY145">
        <v>22</v>
      </c>
      <c r="CZ145" t="s">
        <v>31</v>
      </c>
      <c r="DA145">
        <f t="shared" si="175"/>
        <v>995</v>
      </c>
      <c r="DB145">
        <f t="shared" si="176"/>
        <v>717</v>
      </c>
      <c r="DD145" t="s">
        <v>23</v>
      </c>
      <c r="DE145" t="str">
        <f t="shared" si="181"/>
        <v>0.20</v>
      </c>
      <c r="DF145" t="s">
        <v>24</v>
      </c>
      <c r="DG145">
        <f t="shared" si="182"/>
        <v>995</v>
      </c>
      <c r="DH145" t="s">
        <v>25</v>
      </c>
      <c r="DI145" t="str">
        <f t="shared" si="179"/>
        <v>( 0.20 , 995 )</v>
      </c>
      <c r="DK145" t="s">
        <v>23</v>
      </c>
      <c r="DL145" t="str">
        <f t="shared" si="183"/>
        <v>0.20</v>
      </c>
      <c r="DM145" t="s">
        <v>24</v>
      </c>
      <c r="DN145">
        <f t="shared" si="184"/>
        <v>717</v>
      </c>
      <c r="DO145" t="s">
        <v>25</v>
      </c>
      <c r="DP145" t="str">
        <f t="shared" si="180"/>
        <v>( 0.20 , 717 )</v>
      </c>
    </row>
    <row r="146" spans="1:120" x14ac:dyDescent="0.2">
      <c r="A146">
        <v>9</v>
      </c>
      <c r="B146">
        <v>10</v>
      </c>
      <c r="C146">
        <v>0.2</v>
      </c>
      <c r="D146">
        <v>23</v>
      </c>
      <c r="E146" t="s">
        <v>19</v>
      </c>
      <c r="F146">
        <v>711.94499999999994</v>
      </c>
      <c r="G146">
        <v>526.36</v>
      </c>
      <c r="H146">
        <v>0.26067322616213318</v>
      </c>
      <c r="I146">
        <v>1200.0310363769529</v>
      </c>
      <c r="J146">
        <v>1200</v>
      </c>
      <c r="K146" t="s">
        <v>16</v>
      </c>
      <c r="L146" t="s">
        <v>13</v>
      </c>
      <c r="M146" t="s">
        <v>13</v>
      </c>
      <c r="N146">
        <v>24.75626158910039</v>
      </c>
      <c r="O146">
        <v>28.60846282289706</v>
      </c>
      <c r="P146">
        <v>30.84085173471524</v>
      </c>
      <c r="Q146">
        <v>30.663316563026729</v>
      </c>
      <c r="R146">
        <v>28.176031041932681</v>
      </c>
      <c r="S146">
        <v>20.946097317050668</v>
      </c>
      <c r="T146">
        <v>16.104698101630721</v>
      </c>
      <c r="U146">
        <v>22.53669500500741</v>
      </c>
      <c r="V146">
        <v>27.5026496250896</v>
      </c>
      <c r="W146">
        <v>29.000717109570669</v>
      </c>
      <c r="X146">
        <v>29.665217273879101</v>
      </c>
      <c r="Y146">
        <v>28.370308476850919</v>
      </c>
      <c r="Z146">
        <v>21.196596793891061</v>
      </c>
      <c r="AA146">
        <v>16.13619345538017</v>
      </c>
      <c r="AB146">
        <v>22.86147181755415</v>
      </c>
      <c r="AC146">
        <v>26.810032956272551</v>
      </c>
      <c r="AD146">
        <v>29.09551630911017</v>
      </c>
      <c r="AE146">
        <v>30.121464758651751</v>
      </c>
      <c r="AF146">
        <v>28.777769045474411</v>
      </c>
      <c r="AG146">
        <v>21.110249780295469</v>
      </c>
      <c r="AH146">
        <v>15.849057423614131</v>
      </c>
      <c r="AI146">
        <v>22.0829848567905</v>
      </c>
      <c r="AJ146">
        <v>27.141299883047761</v>
      </c>
      <c r="AK146">
        <v>29.132886510743539</v>
      </c>
      <c r="AL146">
        <v>30.140280951499669</v>
      </c>
      <c r="AM146">
        <v>28.792314990319479</v>
      </c>
      <c r="AN146">
        <v>21.66301355973409</v>
      </c>
      <c r="AO146">
        <v>16.585376996484221</v>
      </c>
      <c r="AP146" t="s">
        <v>13</v>
      </c>
      <c r="AQ146" t="s">
        <v>13</v>
      </c>
      <c r="AR146">
        <v>4.8110009379900713</v>
      </c>
      <c r="AS146">
        <v>6.1145563463500139</v>
      </c>
      <c r="AT146">
        <v>5.2262481599248272</v>
      </c>
      <c r="AU146">
        <v>4.2231142367291232</v>
      </c>
      <c r="AV146">
        <v>3.2833359436613749</v>
      </c>
      <c r="AW146">
        <v>1.0332427903096979</v>
      </c>
      <c r="AX146">
        <v>0</v>
      </c>
      <c r="AY146">
        <v>4.8439227479931501</v>
      </c>
      <c r="AZ146">
        <v>6.114020125103238</v>
      </c>
      <c r="BA146">
        <v>5.5078973253033361</v>
      </c>
      <c r="BB146">
        <v>4.599416706226874</v>
      </c>
      <c r="BC146">
        <v>3.4082724098587609</v>
      </c>
      <c r="BD146">
        <v>1.0372055379089979</v>
      </c>
      <c r="BE146">
        <v>0</v>
      </c>
      <c r="BF146">
        <v>4.518294961330243</v>
      </c>
      <c r="BG146">
        <v>5.8143866122566319</v>
      </c>
      <c r="BH146">
        <v>5.4939524667486204</v>
      </c>
      <c r="BI146">
        <v>4.6427500343636501</v>
      </c>
      <c r="BJ146">
        <v>3.3721727551097329</v>
      </c>
      <c r="BK146">
        <v>0.99316835780743995</v>
      </c>
      <c r="BL146">
        <v>0</v>
      </c>
      <c r="BM146">
        <v>4.5461715166106913</v>
      </c>
      <c r="BN146">
        <v>6.0080581306979592</v>
      </c>
      <c r="BO146">
        <v>6.0577043746301724</v>
      </c>
      <c r="BP146">
        <v>5.0861526915753039</v>
      </c>
      <c r="BQ146">
        <v>3.487496849619502</v>
      </c>
      <c r="BR146">
        <v>1.0249370009138301</v>
      </c>
      <c r="BS146">
        <v>0</v>
      </c>
      <c r="CY146">
        <v>23</v>
      </c>
      <c r="CZ146" t="s">
        <v>31</v>
      </c>
      <c r="DA146">
        <f t="shared" si="175"/>
        <v>712</v>
      </c>
      <c r="DB146">
        <f t="shared" si="176"/>
        <v>526</v>
      </c>
      <c r="DD146" t="s">
        <v>23</v>
      </c>
      <c r="DE146" t="str">
        <f t="shared" si="181"/>
        <v>0.20</v>
      </c>
      <c r="DF146" t="s">
        <v>24</v>
      </c>
      <c r="DG146">
        <f t="shared" si="182"/>
        <v>712</v>
      </c>
      <c r="DH146" t="s">
        <v>25</v>
      </c>
      <c r="DI146" t="str">
        <f t="shared" si="179"/>
        <v>( 0.20 , 712 )</v>
      </c>
      <c r="DK146" t="s">
        <v>23</v>
      </c>
      <c r="DL146" t="str">
        <f t="shared" si="183"/>
        <v>0.20</v>
      </c>
      <c r="DM146" t="s">
        <v>24</v>
      </c>
      <c r="DN146">
        <f t="shared" si="184"/>
        <v>526</v>
      </c>
      <c r="DO146" t="s">
        <v>25</v>
      </c>
      <c r="DP146" t="str">
        <f t="shared" si="180"/>
        <v>( 0.20 , 526 )</v>
      </c>
    </row>
    <row r="147" spans="1:120" x14ac:dyDescent="0.2">
      <c r="A147">
        <v>9</v>
      </c>
      <c r="B147">
        <v>10</v>
      </c>
      <c r="C147">
        <v>0.2</v>
      </c>
      <c r="D147">
        <v>24</v>
      </c>
      <c r="E147" t="s">
        <v>19</v>
      </c>
      <c r="F147">
        <v>2782.32</v>
      </c>
      <c r="G147">
        <v>2548.7601181861451</v>
      </c>
      <c r="H147">
        <v>8.3944291747122937E-2</v>
      </c>
      <c r="I147">
        <v>1200.0614891052251</v>
      </c>
      <c r="J147">
        <v>1200</v>
      </c>
      <c r="K147" t="s">
        <v>16</v>
      </c>
      <c r="L147" t="s">
        <v>13</v>
      </c>
      <c r="M147" t="s">
        <v>13</v>
      </c>
      <c r="N147">
        <v>23.382760440668591</v>
      </c>
      <c r="O147">
        <v>28.68506140811283</v>
      </c>
      <c r="P147">
        <v>30.129223509736558</v>
      </c>
      <c r="Q147">
        <v>30.823787036502541</v>
      </c>
      <c r="R147">
        <v>29.085503859955029</v>
      </c>
      <c r="S147">
        <v>21.507640771871841</v>
      </c>
      <c r="T147">
        <v>16.352504338695191</v>
      </c>
      <c r="U147">
        <v>25.17166612493876</v>
      </c>
      <c r="V147">
        <v>28.344400776647539</v>
      </c>
      <c r="W147">
        <v>29.122496375450531</v>
      </c>
      <c r="X147">
        <v>30.12265794284955</v>
      </c>
      <c r="Y147">
        <v>28.67556400925552</v>
      </c>
      <c r="Z147">
        <v>21.105497519086921</v>
      </c>
      <c r="AA147">
        <v>16.005500071006491</v>
      </c>
      <c r="AB147">
        <v>21.937590528662639</v>
      </c>
      <c r="AC147">
        <v>27.58751089549072</v>
      </c>
      <c r="AD147">
        <v>29.32980870181698</v>
      </c>
      <c r="AE147">
        <v>29.989875691895278</v>
      </c>
      <c r="AF147">
        <v>28.911104489448981</v>
      </c>
      <c r="AG147">
        <v>21.16740418013687</v>
      </c>
      <c r="AH147">
        <v>15.94105205068549</v>
      </c>
      <c r="AI147">
        <v>24.764758782185861</v>
      </c>
      <c r="AJ147">
        <v>28.02337711979661</v>
      </c>
      <c r="AK147">
        <v>28.836334777398861</v>
      </c>
      <c r="AL147">
        <v>30.356887299756551</v>
      </c>
      <c r="AM147">
        <v>28.91225616731634</v>
      </c>
      <c r="AN147">
        <v>21.63803529987684</v>
      </c>
      <c r="AO147">
        <v>16.528223849946151</v>
      </c>
      <c r="AP147" t="s">
        <v>13</v>
      </c>
      <c r="AQ147" t="s">
        <v>13</v>
      </c>
      <c r="AR147">
        <v>5.1677055226054147</v>
      </c>
      <c r="AS147">
        <v>5.6672639396131244</v>
      </c>
      <c r="AT147">
        <v>5.3361579755360271</v>
      </c>
      <c r="AU147">
        <v>4.6446542319970998</v>
      </c>
      <c r="AV147">
        <v>3.4696079274849851</v>
      </c>
      <c r="AW147">
        <v>1.089170597134681</v>
      </c>
      <c r="AX147">
        <v>0</v>
      </c>
      <c r="AY147">
        <v>4.6448361323597007</v>
      </c>
      <c r="AZ147">
        <v>6.0612218052994802</v>
      </c>
      <c r="BA147">
        <v>5.5834650781498798</v>
      </c>
      <c r="BB147">
        <v>4.208107333103734</v>
      </c>
      <c r="BC147">
        <v>3.4600299179344591</v>
      </c>
      <c r="BD147">
        <v>1.1690875627422661</v>
      </c>
      <c r="BE147">
        <v>0</v>
      </c>
      <c r="BF147">
        <v>5.221590224482421</v>
      </c>
      <c r="BG147">
        <v>6.0028279445384847</v>
      </c>
      <c r="BH147">
        <v>5.2309328730643454</v>
      </c>
      <c r="BI147">
        <v>4.1704052502399813</v>
      </c>
      <c r="BJ147">
        <v>3.4104327170456119</v>
      </c>
      <c r="BK147">
        <v>1.1390069166242791</v>
      </c>
      <c r="BL147">
        <v>0</v>
      </c>
      <c r="BM147">
        <v>4.5734380500630873</v>
      </c>
      <c r="BN147">
        <v>5.9199585523184446</v>
      </c>
      <c r="BO147">
        <v>5.9811853583145389</v>
      </c>
      <c r="BP147">
        <v>5.0565112141030131</v>
      </c>
      <c r="BQ147">
        <v>3.4894035905802898</v>
      </c>
      <c r="BR147">
        <v>1.0251445223568869</v>
      </c>
      <c r="BS147">
        <v>0</v>
      </c>
      <c r="CY147">
        <v>24</v>
      </c>
      <c r="CZ147" t="s">
        <v>31</v>
      </c>
      <c r="DA147">
        <f t="shared" si="175"/>
        <v>2782</v>
      </c>
      <c r="DB147">
        <f t="shared" si="176"/>
        <v>2549</v>
      </c>
      <c r="DD147" t="s">
        <v>23</v>
      </c>
      <c r="DE147" t="str">
        <f t="shared" si="181"/>
        <v>0.20</v>
      </c>
      <c r="DF147" t="s">
        <v>24</v>
      </c>
      <c r="DG147">
        <f t="shared" si="182"/>
        <v>2782</v>
      </c>
      <c r="DH147" t="s">
        <v>25</v>
      </c>
      <c r="DI147" t="str">
        <f t="shared" si="179"/>
        <v>( 0.20 , 2782 )</v>
      </c>
      <c r="DK147" t="s">
        <v>23</v>
      </c>
      <c r="DL147" t="str">
        <f t="shared" si="183"/>
        <v>0.20</v>
      </c>
      <c r="DM147" t="s">
        <v>24</v>
      </c>
      <c r="DN147">
        <f t="shared" si="184"/>
        <v>2549</v>
      </c>
      <c r="DO147" t="s">
        <v>25</v>
      </c>
      <c r="DP147" t="str">
        <f t="shared" si="180"/>
        <v>( 0.20 , 2549 )</v>
      </c>
    </row>
    <row r="148" spans="1:120" x14ac:dyDescent="0.2">
      <c r="A148">
        <v>9</v>
      </c>
      <c r="B148">
        <v>10</v>
      </c>
      <c r="C148">
        <v>0.2</v>
      </c>
      <c r="D148">
        <v>25</v>
      </c>
      <c r="E148" t="s">
        <v>19</v>
      </c>
      <c r="F148">
        <v>1110.4549999999999</v>
      </c>
      <c r="G148">
        <v>793.35</v>
      </c>
      <c r="H148">
        <v>0.28556312502532738</v>
      </c>
      <c r="I148">
        <v>1200.0374126434331</v>
      </c>
      <c r="J148">
        <v>1200</v>
      </c>
      <c r="K148" t="s">
        <v>16</v>
      </c>
      <c r="L148" t="s">
        <v>13</v>
      </c>
      <c r="M148" t="s">
        <v>13</v>
      </c>
      <c r="N148">
        <v>25.087762531809069</v>
      </c>
      <c r="O148">
        <v>28.314307233196789</v>
      </c>
      <c r="P148">
        <v>29.580833311006931</v>
      </c>
      <c r="Q148">
        <v>31.282838466361671</v>
      </c>
      <c r="R148">
        <v>29.050242906811711</v>
      </c>
      <c r="S148">
        <v>21.732706771647809</v>
      </c>
      <c r="T148">
        <v>16.764022210417441</v>
      </c>
      <c r="U148">
        <v>24.774461748733241</v>
      </c>
      <c r="V148">
        <v>28.642524590907129</v>
      </c>
      <c r="W148">
        <v>29.297580971177201</v>
      </c>
      <c r="X148">
        <v>29.984576728368989</v>
      </c>
      <c r="Y148">
        <v>28.876227704173921</v>
      </c>
      <c r="Z148">
        <v>21.854544142422611</v>
      </c>
      <c r="AA148">
        <v>16.664779855793402</v>
      </c>
      <c r="AB148">
        <v>24.154710200218801</v>
      </c>
      <c r="AC148">
        <v>27.39041570732406</v>
      </c>
      <c r="AD148">
        <v>28.579708700511439</v>
      </c>
      <c r="AE148">
        <v>30.151544899167721</v>
      </c>
      <c r="AF148">
        <v>29.044441838365461</v>
      </c>
      <c r="AG148">
        <v>21.779878534865919</v>
      </c>
      <c r="AH148">
        <v>16.55134512576759</v>
      </c>
      <c r="AI148">
        <v>24.924975453714019</v>
      </c>
      <c r="AJ148">
        <v>28.449791649485711</v>
      </c>
      <c r="AK148">
        <v>29.189577329036609</v>
      </c>
      <c r="AL148">
        <v>29.952355047491139</v>
      </c>
      <c r="AM148">
        <v>29.009174262970351</v>
      </c>
      <c r="AN148">
        <v>21.78209377758305</v>
      </c>
      <c r="AO148">
        <v>16.687377233906879</v>
      </c>
      <c r="AP148" t="s">
        <v>13</v>
      </c>
      <c r="AQ148" t="s">
        <v>13</v>
      </c>
      <c r="AR148">
        <v>4.5046105716428499</v>
      </c>
      <c r="AS148">
        <v>5.9528649998855219</v>
      </c>
      <c r="AT148">
        <v>5.6221805626414918</v>
      </c>
      <c r="AU148">
        <v>5.2718080406357242</v>
      </c>
      <c r="AV148">
        <v>3.317167995002348</v>
      </c>
      <c r="AW148">
        <v>0.77816631038179729</v>
      </c>
      <c r="AX148">
        <v>0</v>
      </c>
      <c r="AY148">
        <v>5.2519784159149534</v>
      </c>
      <c r="AZ148">
        <v>6.1825168539499424</v>
      </c>
      <c r="BA148">
        <v>5.9620362754435536</v>
      </c>
      <c r="BB148">
        <v>4.6065217754027259</v>
      </c>
      <c r="BC148">
        <v>3.481755334295662</v>
      </c>
      <c r="BD148">
        <v>1.15175166880393</v>
      </c>
      <c r="BE148">
        <v>0</v>
      </c>
      <c r="BF148">
        <v>4.8059740157498396</v>
      </c>
      <c r="BG148">
        <v>6.0149995180989579</v>
      </c>
      <c r="BH148">
        <v>5.8490645784262734</v>
      </c>
      <c r="BI148">
        <v>4.8995141494634193</v>
      </c>
      <c r="BJ148">
        <v>3.4205156647755799</v>
      </c>
      <c r="BK148">
        <v>0.97709341831258123</v>
      </c>
      <c r="BL148">
        <v>0</v>
      </c>
      <c r="BM148">
        <v>4.7671217946416151</v>
      </c>
      <c r="BN148">
        <v>6.0474975541557434</v>
      </c>
      <c r="BO148">
        <v>6.0297874154807074</v>
      </c>
      <c r="BP148">
        <v>4.9951323500770721</v>
      </c>
      <c r="BQ148">
        <v>3.499505875938107</v>
      </c>
      <c r="BR148">
        <v>1.0617721214318669</v>
      </c>
      <c r="BS148">
        <v>0</v>
      </c>
      <c r="CY148">
        <v>25</v>
      </c>
      <c r="CZ148" t="s">
        <v>31</v>
      </c>
      <c r="DA148">
        <f t="shared" si="175"/>
        <v>1110</v>
      </c>
      <c r="DB148">
        <f t="shared" si="176"/>
        <v>793</v>
      </c>
      <c r="DD148" t="s">
        <v>23</v>
      </c>
      <c r="DE148" t="str">
        <f t="shared" si="181"/>
        <v>0.20</v>
      </c>
      <c r="DF148" t="s">
        <v>24</v>
      </c>
      <c r="DG148">
        <f t="shared" si="182"/>
        <v>1110</v>
      </c>
      <c r="DH148" t="s">
        <v>25</v>
      </c>
      <c r="DI148" t="str">
        <f t="shared" si="179"/>
        <v>( 0.20 , 1110 )</v>
      </c>
      <c r="DK148" t="s">
        <v>23</v>
      </c>
      <c r="DL148" t="str">
        <f t="shared" si="183"/>
        <v>0.20</v>
      </c>
      <c r="DM148" t="s">
        <v>24</v>
      </c>
      <c r="DN148">
        <f t="shared" si="184"/>
        <v>793</v>
      </c>
      <c r="DO148" t="s">
        <v>25</v>
      </c>
      <c r="DP148" t="str">
        <f t="shared" si="180"/>
        <v>( 0.20 , 793 )</v>
      </c>
    </row>
    <row r="149" spans="1:120" x14ac:dyDescent="0.2">
      <c r="A149">
        <v>9</v>
      </c>
      <c r="B149">
        <v>10</v>
      </c>
      <c r="C149">
        <v>0.2</v>
      </c>
      <c r="D149">
        <v>26</v>
      </c>
      <c r="E149" t="s">
        <v>19</v>
      </c>
      <c r="F149">
        <v>1859.77</v>
      </c>
      <c r="G149">
        <v>1585.855</v>
      </c>
      <c r="H149">
        <v>0.1472843416121348</v>
      </c>
      <c r="I149">
        <v>1200.0466136932371</v>
      </c>
      <c r="J149">
        <v>1200</v>
      </c>
      <c r="K149" t="s">
        <v>16</v>
      </c>
      <c r="L149" t="s">
        <v>13</v>
      </c>
      <c r="M149" t="s">
        <v>13</v>
      </c>
      <c r="N149">
        <v>25.343396498092691</v>
      </c>
      <c r="O149">
        <v>29.27071997508974</v>
      </c>
      <c r="P149">
        <v>30.477835574029061</v>
      </c>
      <c r="Q149">
        <v>31.444735440304719</v>
      </c>
      <c r="R149">
        <v>29.181743517987179</v>
      </c>
      <c r="S149">
        <v>21.70692840414231</v>
      </c>
      <c r="T149">
        <v>16.57589965639205</v>
      </c>
      <c r="U149">
        <v>24.52214746014543</v>
      </c>
      <c r="V149">
        <v>28.515093262298041</v>
      </c>
      <c r="W149">
        <v>29.936862625067072</v>
      </c>
      <c r="X149">
        <v>30.348910822548021</v>
      </c>
      <c r="Y149">
        <v>29.027085745800751</v>
      </c>
      <c r="Z149">
        <v>21.820696319053191</v>
      </c>
      <c r="AA149">
        <v>16.564136949140831</v>
      </c>
      <c r="AB149">
        <v>24.059066384177491</v>
      </c>
      <c r="AC149">
        <v>28.057472916940512</v>
      </c>
      <c r="AD149">
        <v>29.603197393765988</v>
      </c>
      <c r="AE149">
        <v>30.46790695940539</v>
      </c>
      <c r="AF149">
        <v>29.2209487100654</v>
      </c>
      <c r="AG149">
        <v>21.68958753142244</v>
      </c>
      <c r="AH149">
        <v>16.385889240186511</v>
      </c>
      <c r="AI149">
        <v>24.414066136485609</v>
      </c>
      <c r="AJ149">
        <v>28.434708156991341</v>
      </c>
      <c r="AK149">
        <v>30.2000943249542</v>
      </c>
      <c r="AL149">
        <v>30.61486282055321</v>
      </c>
      <c r="AM149">
        <v>29.130777060923489</v>
      </c>
      <c r="AN149">
        <v>22.10293970970184</v>
      </c>
      <c r="AO149">
        <v>17.032683669449149</v>
      </c>
      <c r="AP149" t="s">
        <v>13</v>
      </c>
      <c r="AQ149" t="s">
        <v>13</v>
      </c>
      <c r="AR149">
        <v>4.7337102533723039</v>
      </c>
      <c r="AS149">
        <v>5.951351893002264</v>
      </c>
      <c r="AT149">
        <v>5.9789097115577148</v>
      </c>
      <c r="AU149">
        <v>4.7064994085922907</v>
      </c>
      <c r="AV149">
        <v>3.4273542759889981</v>
      </c>
      <c r="AW149">
        <v>1.0976337192740431</v>
      </c>
      <c r="AX149">
        <v>0</v>
      </c>
      <c r="AY149">
        <v>5.2505408377055911</v>
      </c>
      <c r="AZ149">
        <v>6.0143638806029376</v>
      </c>
      <c r="BA149">
        <v>5.6573838559706706</v>
      </c>
      <c r="BB149">
        <v>4.7920065266942764</v>
      </c>
      <c r="BC149">
        <v>3.4376099465996708</v>
      </c>
      <c r="BD149">
        <v>1.0387528581588721</v>
      </c>
      <c r="BE149">
        <v>0</v>
      </c>
      <c r="BF149">
        <v>5.0773712239117028</v>
      </c>
      <c r="BG149">
        <v>6.0251042659317768</v>
      </c>
      <c r="BH149">
        <v>5.962619811116701</v>
      </c>
      <c r="BI149">
        <v>4.821724504099647</v>
      </c>
      <c r="BJ149">
        <v>3.3475239906868008</v>
      </c>
      <c r="BK149">
        <v>1.0266930136811121</v>
      </c>
      <c r="BL149">
        <v>0</v>
      </c>
      <c r="BM149">
        <v>4.9834603441536904</v>
      </c>
      <c r="BN149">
        <v>6.2770805825258886</v>
      </c>
      <c r="BO149">
        <v>6.0488549651563828</v>
      </c>
      <c r="BP149">
        <v>5.2333031909969918</v>
      </c>
      <c r="BQ149">
        <v>3.452037737125198</v>
      </c>
      <c r="BR149">
        <v>0.94783962494844176</v>
      </c>
      <c r="BS149">
        <v>0</v>
      </c>
      <c r="CY149">
        <v>26</v>
      </c>
      <c r="CZ149" t="s">
        <v>31</v>
      </c>
      <c r="DA149">
        <f t="shared" si="175"/>
        <v>1860</v>
      </c>
      <c r="DB149">
        <f t="shared" si="176"/>
        <v>1586</v>
      </c>
      <c r="DD149" t="s">
        <v>23</v>
      </c>
      <c r="DE149" t="str">
        <f t="shared" si="181"/>
        <v>0.20</v>
      </c>
      <c r="DF149" t="s">
        <v>24</v>
      </c>
      <c r="DG149">
        <f t="shared" si="182"/>
        <v>1860</v>
      </c>
      <c r="DH149" t="s">
        <v>25</v>
      </c>
      <c r="DI149" t="str">
        <f t="shared" si="179"/>
        <v>( 0.20 , 1860 )</v>
      </c>
      <c r="DK149" t="s">
        <v>23</v>
      </c>
      <c r="DL149" t="str">
        <f t="shared" si="183"/>
        <v>0.20</v>
      </c>
      <c r="DM149" t="s">
        <v>24</v>
      </c>
      <c r="DN149">
        <f t="shared" si="184"/>
        <v>1586</v>
      </c>
      <c r="DO149" t="s">
        <v>25</v>
      </c>
      <c r="DP149" t="str">
        <f t="shared" si="180"/>
        <v>( 0.20 , 1586 )</v>
      </c>
    </row>
    <row r="150" spans="1:120" x14ac:dyDescent="0.2">
      <c r="A150">
        <v>9</v>
      </c>
      <c r="B150">
        <v>10</v>
      </c>
      <c r="C150">
        <v>0.2</v>
      </c>
      <c r="D150">
        <v>27</v>
      </c>
      <c r="E150" t="s">
        <v>19</v>
      </c>
      <c r="F150">
        <v>2033.4899978872711</v>
      </c>
      <c r="G150">
        <v>1856.5</v>
      </c>
      <c r="H150">
        <v>8.703755517418707E-2</v>
      </c>
      <c r="I150">
        <v>1200.121406555176</v>
      </c>
      <c r="J150">
        <v>1200</v>
      </c>
      <c r="K150" t="s">
        <v>16</v>
      </c>
      <c r="L150" t="s">
        <v>13</v>
      </c>
      <c r="M150" t="s">
        <v>13</v>
      </c>
      <c r="N150">
        <v>24.540513169912209</v>
      </c>
      <c r="O150">
        <v>28.546585571421371</v>
      </c>
      <c r="P150">
        <v>31.538540645861509</v>
      </c>
      <c r="Q150">
        <v>31.436926487815331</v>
      </c>
      <c r="R150">
        <v>28.850140628869671</v>
      </c>
      <c r="S150">
        <v>21.149548258260371</v>
      </c>
      <c r="T150">
        <v>15.981676912968011</v>
      </c>
      <c r="U150">
        <v>23.855147704706521</v>
      </c>
      <c r="V150">
        <v>27.454092976471021</v>
      </c>
      <c r="W150">
        <v>28.994701353238689</v>
      </c>
      <c r="X150">
        <v>29.239911515420371</v>
      </c>
      <c r="Y150">
        <v>28.129959798823819</v>
      </c>
      <c r="Z150">
        <v>21.1814637875176</v>
      </c>
      <c r="AA150">
        <v>16.178619462350731</v>
      </c>
      <c r="AB150">
        <v>22.895515110891271</v>
      </c>
      <c r="AC150">
        <v>27.54920148052258</v>
      </c>
      <c r="AD150">
        <v>30.72562874201618</v>
      </c>
      <c r="AE150">
        <v>30.99425155862556</v>
      </c>
      <c r="AF150">
        <v>28.913095245053331</v>
      </c>
      <c r="AG150">
        <v>21.427524815663389</v>
      </c>
      <c r="AH150">
        <v>16.25409061814797</v>
      </c>
      <c r="AI150">
        <v>24.353152663596958</v>
      </c>
      <c r="AJ150">
        <v>27.475235032686079</v>
      </c>
      <c r="AK150">
        <v>29.576195360939369</v>
      </c>
      <c r="AL150">
        <v>30.63925575495357</v>
      </c>
      <c r="AM150">
        <v>28.97283537115386</v>
      </c>
      <c r="AN150">
        <v>22.049301544581219</v>
      </c>
      <c r="AO150">
        <v>17.12208010418707</v>
      </c>
      <c r="AP150" t="s">
        <v>13</v>
      </c>
      <c r="AQ150" t="s">
        <v>13</v>
      </c>
      <c r="AR150">
        <v>4.6573372373462956</v>
      </c>
      <c r="AS150">
        <v>5.988516483111443</v>
      </c>
      <c r="AT150">
        <v>5.7245597284301049</v>
      </c>
      <c r="AU150">
        <v>4.2753281631649944</v>
      </c>
      <c r="AV150">
        <v>3.2707019718187791</v>
      </c>
      <c r="AW150">
        <v>1.096720528524421</v>
      </c>
      <c r="AX150">
        <v>0</v>
      </c>
      <c r="AY150">
        <v>5.358938648603834</v>
      </c>
      <c r="AZ150">
        <v>5.6609515767817582</v>
      </c>
      <c r="BA150">
        <v>5.5868637817374447</v>
      </c>
      <c r="BB150">
        <v>4.5783479975075476</v>
      </c>
      <c r="BC150">
        <v>3.5021121080648312</v>
      </c>
      <c r="BD150">
        <v>1.171978210120777</v>
      </c>
      <c r="BE150">
        <v>0</v>
      </c>
      <c r="BF150">
        <v>4.8460632800063248</v>
      </c>
      <c r="BG150">
        <v>6.0387328798819446</v>
      </c>
      <c r="BH150">
        <v>5.9907755015093409</v>
      </c>
      <c r="BI150">
        <v>4.8607406691511654</v>
      </c>
      <c r="BJ150">
        <v>3.3221727018149472</v>
      </c>
      <c r="BK150">
        <v>0.99237003366882948</v>
      </c>
      <c r="BL150">
        <v>0</v>
      </c>
      <c r="BM150">
        <v>5.0373088998010873</v>
      </c>
      <c r="BN150">
        <v>6.2191842274336677</v>
      </c>
      <c r="BO150">
        <v>5.9888208421699201</v>
      </c>
      <c r="BP150">
        <v>5.5021382483097048</v>
      </c>
      <c r="BQ150">
        <v>3.4720239879573538</v>
      </c>
      <c r="BR150">
        <v>0.86799735853214877</v>
      </c>
      <c r="BS150">
        <v>0</v>
      </c>
      <c r="CY150">
        <v>27</v>
      </c>
      <c r="CZ150" t="s">
        <v>31</v>
      </c>
      <c r="DA150">
        <f t="shared" si="175"/>
        <v>2033</v>
      </c>
      <c r="DB150">
        <f t="shared" si="176"/>
        <v>1857</v>
      </c>
      <c r="DD150" t="s">
        <v>23</v>
      </c>
      <c r="DE150" t="str">
        <f t="shared" si="181"/>
        <v>0.20</v>
      </c>
      <c r="DF150" t="s">
        <v>24</v>
      </c>
      <c r="DG150">
        <f t="shared" si="182"/>
        <v>2033</v>
      </c>
      <c r="DH150" t="s">
        <v>25</v>
      </c>
      <c r="DI150" t="str">
        <f t="shared" si="179"/>
        <v>( 0.20 , 2033 )</v>
      </c>
      <c r="DK150" t="s">
        <v>23</v>
      </c>
      <c r="DL150" t="str">
        <f t="shared" si="183"/>
        <v>0.20</v>
      </c>
      <c r="DM150" t="s">
        <v>24</v>
      </c>
      <c r="DN150">
        <f t="shared" si="184"/>
        <v>1857</v>
      </c>
      <c r="DO150" t="s">
        <v>25</v>
      </c>
      <c r="DP150" t="str">
        <f t="shared" si="180"/>
        <v>( 0.20 , 1857 )</v>
      </c>
    </row>
    <row r="151" spans="1:120" x14ac:dyDescent="0.2">
      <c r="A151">
        <v>9</v>
      </c>
      <c r="B151">
        <v>10</v>
      </c>
      <c r="C151">
        <v>0.2</v>
      </c>
      <c r="D151">
        <v>28</v>
      </c>
      <c r="E151" t="s">
        <v>19</v>
      </c>
      <c r="F151">
        <v>1884.66</v>
      </c>
      <c r="G151">
        <v>1589.95</v>
      </c>
      <c r="H151">
        <v>0.15637303280167231</v>
      </c>
      <c r="I151">
        <v>1200.0600757598879</v>
      </c>
      <c r="J151">
        <v>1200</v>
      </c>
      <c r="K151" t="s">
        <v>16</v>
      </c>
      <c r="L151" t="s">
        <v>13</v>
      </c>
      <c r="M151" t="s">
        <v>13</v>
      </c>
      <c r="N151">
        <v>25.276814319537721</v>
      </c>
      <c r="O151">
        <v>29.566651605284029</v>
      </c>
      <c r="P151">
        <v>30.84286713218729</v>
      </c>
      <c r="Q151">
        <v>30.475149758398441</v>
      </c>
      <c r="R151">
        <v>29.035833133699821</v>
      </c>
      <c r="S151">
        <v>21.408323871615089</v>
      </c>
      <c r="T151">
        <v>16.329632429938719</v>
      </c>
      <c r="U151">
        <v>23.73162668135765</v>
      </c>
      <c r="V151">
        <v>27.562667689404179</v>
      </c>
      <c r="W151">
        <v>29.1903803773505</v>
      </c>
      <c r="X151">
        <v>29.815611189596339</v>
      </c>
      <c r="Y151">
        <v>28.903692040975979</v>
      </c>
      <c r="Z151">
        <v>21.280039020209848</v>
      </c>
      <c r="AA151">
        <v>15.97031798704397</v>
      </c>
      <c r="AB151">
        <v>23.44951197204535</v>
      </c>
      <c r="AC151">
        <v>27.682010229319339</v>
      </c>
      <c r="AD151">
        <v>29.35312323469368</v>
      </c>
      <c r="AE151">
        <v>29.7858386730469</v>
      </c>
      <c r="AF151">
        <v>29.080139915908539</v>
      </c>
      <c r="AG151">
        <v>21.348613973473562</v>
      </c>
      <c r="AH151">
        <v>16.112787238026218</v>
      </c>
      <c r="AI151">
        <v>23.44199115029296</v>
      </c>
      <c r="AJ151">
        <v>26.94119979664028</v>
      </c>
      <c r="AK151">
        <v>28.641210740085199</v>
      </c>
      <c r="AL151">
        <v>29.81793999628346</v>
      </c>
      <c r="AM151">
        <v>29.042971693688319</v>
      </c>
      <c r="AN151">
        <v>21.68084652597426</v>
      </c>
      <c r="AO151">
        <v>16.527681215069389</v>
      </c>
      <c r="AP151" t="s">
        <v>13</v>
      </c>
      <c r="AQ151" t="s">
        <v>13</v>
      </c>
      <c r="AR151">
        <v>4.7982943611732818</v>
      </c>
      <c r="AS151">
        <v>6.0308772328221876</v>
      </c>
      <c r="AT151">
        <v>5.2297221364647939</v>
      </c>
      <c r="AU151">
        <v>4.5078807992987953</v>
      </c>
      <c r="AV151">
        <v>3.4473177186155461</v>
      </c>
      <c r="AW151">
        <v>1.046853087448566</v>
      </c>
      <c r="AX151">
        <v>0</v>
      </c>
      <c r="AY151">
        <v>4.846350614308939</v>
      </c>
      <c r="AZ151">
        <v>5.8450513573674741</v>
      </c>
      <c r="BA151">
        <v>5.4391468739281033</v>
      </c>
      <c r="BB151">
        <v>4.3012257290263163</v>
      </c>
      <c r="BC151">
        <v>3.3152998864734111</v>
      </c>
      <c r="BD151">
        <v>1.061043526724921</v>
      </c>
      <c r="BE151">
        <v>0</v>
      </c>
      <c r="BF151">
        <v>4.8607107665770082</v>
      </c>
      <c r="BG151">
        <v>5.9226882594944792</v>
      </c>
      <c r="BH151">
        <v>5.4879898665256173</v>
      </c>
      <c r="BI151">
        <v>4.5443469706698494</v>
      </c>
      <c r="BJ151">
        <v>3.4607445189842019</v>
      </c>
      <c r="BK151">
        <v>1.092323892614411</v>
      </c>
      <c r="BL151">
        <v>0</v>
      </c>
      <c r="BM151">
        <v>4.2766625226686639</v>
      </c>
      <c r="BN151">
        <v>6.0813387916755364</v>
      </c>
      <c r="BO151">
        <v>5.9318378519269759</v>
      </c>
      <c r="BP151">
        <v>4.8830826110330712</v>
      </c>
      <c r="BQ151">
        <v>3.4418017244307628</v>
      </c>
      <c r="BR151">
        <v>1.0013506406118651</v>
      </c>
      <c r="BS151">
        <v>0</v>
      </c>
      <c r="CY151">
        <v>28</v>
      </c>
      <c r="CZ151" t="s">
        <v>31</v>
      </c>
      <c r="DA151">
        <f t="shared" si="175"/>
        <v>1885</v>
      </c>
      <c r="DB151">
        <f t="shared" si="176"/>
        <v>1590</v>
      </c>
      <c r="DD151" t="s">
        <v>23</v>
      </c>
      <c r="DE151" t="str">
        <f t="shared" si="181"/>
        <v>0.20</v>
      </c>
      <c r="DF151" t="s">
        <v>24</v>
      </c>
      <c r="DG151">
        <f t="shared" si="182"/>
        <v>1885</v>
      </c>
      <c r="DH151" t="s">
        <v>25</v>
      </c>
      <c r="DI151" t="str">
        <f t="shared" si="179"/>
        <v>( 0.20 , 1885 )</v>
      </c>
      <c r="DK151" t="s">
        <v>23</v>
      </c>
      <c r="DL151" t="str">
        <f t="shared" si="183"/>
        <v>0.20</v>
      </c>
      <c r="DM151" t="s">
        <v>24</v>
      </c>
      <c r="DN151">
        <f t="shared" si="184"/>
        <v>1590</v>
      </c>
      <c r="DO151" t="s">
        <v>25</v>
      </c>
      <c r="DP151" t="str">
        <f t="shared" si="180"/>
        <v>( 0.20 , 1590 )</v>
      </c>
    </row>
    <row r="152" spans="1:120" x14ac:dyDescent="0.2">
      <c r="A152">
        <v>9</v>
      </c>
      <c r="B152">
        <v>10</v>
      </c>
      <c r="C152">
        <v>0.2</v>
      </c>
      <c r="D152">
        <v>29</v>
      </c>
      <c r="E152" t="s">
        <v>19</v>
      </c>
      <c r="F152">
        <v>1759.39</v>
      </c>
      <c r="G152">
        <v>1438.7908927287681</v>
      </c>
      <c r="H152">
        <v>0.18222174007538511</v>
      </c>
      <c r="I152">
        <v>1200.0551910400391</v>
      </c>
      <c r="J152">
        <v>1200</v>
      </c>
      <c r="K152" t="s">
        <v>16</v>
      </c>
      <c r="L152" t="s">
        <v>13</v>
      </c>
      <c r="M152" t="s">
        <v>13</v>
      </c>
      <c r="N152">
        <v>25.088966809334408</v>
      </c>
      <c r="O152">
        <v>29.119863737789832</v>
      </c>
      <c r="P152">
        <v>30.969644356989889</v>
      </c>
      <c r="Q152">
        <v>31.202236089996841</v>
      </c>
      <c r="R152">
        <v>28.876161530429929</v>
      </c>
      <c r="S152">
        <v>21.61687306422748</v>
      </c>
      <c r="T152">
        <v>16.57623684606747</v>
      </c>
      <c r="U152">
        <v>24.3855168915814</v>
      </c>
      <c r="V152">
        <v>27.76452531319217</v>
      </c>
      <c r="W152">
        <v>29.296313818285661</v>
      </c>
      <c r="X152">
        <v>29.76219864309914</v>
      </c>
      <c r="Y152">
        <v>29.130708114208211</v>
      </c>
      <c r="Z152">
        <v>21.447223441598421</v>
      </c>
      <c r="AA152">
        <v>16.171005038206289</v>
      </c>
      <c r="AB152">
        <v>23.298697739458461</v>
      </c>
      <c r="AC152">
        <v>27.54945875092054</v>
      </c>
      <c r="AD152">
        <v>29.13595331244705</v>
      </c>
      <c r="AE152">
        <v>30.13347235826615</v>
      </c>
      <c r="AF152">
        <v>28.653171925898501</v>
      </c>
      <c r="AG152">
        <v>21.011115901531351</v>
      </c>
      <c r="AH152">
        <v>15.80809424273364</v>
      </c>
      <c r="AI152">
        <v>23.621316207788961</v>
      </c>
      <c r="AJ152">
        <v>27.033540473149809</v>
      </c>
      <c r="AK152">
        <v>28.664411934409959</v>
      </c>
      <c r="AL152">
        <v>29.719401516777879</v>
      </c>
      <c r="AM152">
        <v>28.586286019629789</v>
      </c>
      <c r="AN152">
        <v>21.16424996224854</v>
      </c>
      <c r="AO152">
        <v>16.28386834897556</v>
      </c>
      <c r="AP152" t="s">
        <v>13</v>
      </c>
      <c r="AQ152" t="s">
        <v>13</v>
      </c>
      <c r="AR152">
        <v>5.2429476245600721</v>
      </c>
      <c r="AS152">
        <v>5.946344154411018</v>
      </c>
      <c r="AT152">
        <v>5.323175214151739</v>
      </c>
      <c r="AU152">
        <v>4.7327371989061708</v>
      </c>
      <c r="AV152">
        <v>3.5073762073128578</v>
      </c>
      <c r="AW152">
        <v>1.055689177441089</v>
      </c>
      <c r="AX152">
        <v>0</v>
      </c>
      <c r="AY152">
        <v>4.6637677734313581</v>
      </c>
      <c r="AZ152">
        <v>5.6456991163321097</v>
      </c>
      <c r="BA152">
        <v>5.8491303062172024</v>
      </c>
      <c r="BB152">
        <v>4.6984442058431899</v>
      </c>
      <c r="BC152">
        <v>3.3547819562308252</v>
      </c>
      <c r="BD152">
        <v>1.0375138517542839</v>
      </c>
      <c r="BE152">
        <v>0</v>
      </c>
      <c r="BF152">
        <v>5.0389738995085969</v>
      </c>
      <c r="BG152">
        <v>5.5274168431781314</v>
      </c>
      <c r="BH152">
        <v>5.3330530049207328</v>
      </c>
      <c r="BI152">
        <v>4.8033740516297856</v>
      </c>
      <c r="BJ152">
        <v>3.4180979609439208</v>
      </c>
      <c r="BK152">
        <v>1.001823933873454</v>
      </c>
      <c r="BL152">
        <v>0</v>
      </c>
      <c r="BM152">
        <v>4.7745721910505319</v>
      </c>
      <c r="BN152">
        <v>5.5444675892802326</v>
      </c>
      <c r="BO152">
        <v>5.7823627963962032</v>
      </c>
      <c r="BP152">
        <v>5.1074728064000388</v>
      </c>
      <c r="BQ152">
        <v>3.3673107307926711</v>
      </c>
      <c r="BR152">
        <v>0.92827067841050648</v>
      </c>
      <c r="BS152">
        <v>0</v>
      </c>
      <c r="CY152">
        <v>29</v>
      </c>
      <c r="CZ152" t="s">
        <v>31</v>
      </c>
      <c r="DA152">
        <f t="shared" si="175"/>
        <v>1759</v>
      </c>
      <c r="DB152">
        <f t="shared" si="176"/>
        <v>1439</v>
      </c>
      <c r="DD152" t="s">
        <v>23</v>
      </c>
      <c r="DE152" t="str">
        <f t="shared" si="181"/>
        <v>0.20</v>
      </c>
      <c r="DF152" t="s">
        <v>24</v>
      </c>
      <c r="DG152">
        <f t="shared" si="182"/>
        <v>1759</v>
      </c>
      <c r="DH152" t="s">
        <v>25</v>
      </c>
      <c r="DI152" t="str">
        <f t="shared" si="179"/>
        <v>( 0.20 , 1759 )</v>
      </c>
      <c r="DK152" t="s">
        <v>23</v>
      </c>
      <c r="DL152" t="str">
        <f t="shared" si="183"/>
        <v>0.20</v>
      </c>
      <c r="DM152" t="s">
        <v>24</v>
      </c>
      <c r="DN152">
        <f t="shared" si="184"/>
        <v>1439</v>
      </c>
      <c r="DO152" t="s">
        <v>25</v>
      </c>
      <c r="DP152" t="str">
        <f t="shared" si="180"/>
        <v>( 0.20 , 1439 )</v>
      </c>
    </row>
    <row r="153" spans="1:120" x14ac:dyDescent="0.2">
      <c r="A153">
        <v>9</v>
      </c>
      <c r="B153">
        <v>10</v>
      </c>
      <c r="C153">
        <v>0.2</v>
      </c>
      <c r="D153">
        <v>30</v>
      </c>
      <c r="E153" t="s">
        <v>19</v>
      </c>
      <c r="F153">
        <v>1414.5050000000001</v>
      </c>
      <c r="G153">
        <v>1326.7650000000001</v>
      </c>
      <c r="H153">
        <v>6.2028766246849457E-2</v>
      </c>
      <c r="I153">
        <v>1200.069450378418</v>
      </c>
      <c r="J153">
        <v>1200</v>
      </c>
      <c r="K153" t="s">
        <v>16</v>
      </c>
      <c r="L153" t="s">
        <v>13</v>
      </c>
      <c r="M153" t="s">
        <v>13</v>
      </c>
      <c r="N153">
        <v>25.019815433451239</v>
      </c>
      <c r="O153">
        <v>30.462701619313691</v>
      </c>
      <c r="P153">
        <v>31.180595753684209</v>
      </c>
      <c r="Q153">
        <v>31.274957580037189</v>
      </c>
      <c r="R153">
        <v>28.810063798299179</v>
      </c>
      <c r="S153">
        <v>21.57621244513609</v>
      </c>
      <c r="T153">
        <v>16.601007896649481</v>
      </c>
      <c r="U153">
        <v>22.640611649860599</v>
      </c>
      <c r="V153">
        <v>27.699740445622471</v>
      </c>
      <c r="W153">
        <v>28.65365687583899</v>
      </c>
      <c r="X153">
        <v>29.263285370141471</v>
      </c>
      <c r="Y153">
        <v>28.47333250668898</v>
      </c>
      <c r="Z153">
        <v>21.327196180511962</v>
      </c>
      <c r="AA153">
        <v>16.383694175888621</v>
      </c>
      <c r="AB153">
        <v>23.910543245833409</v>
      </c>
      <c r="AC153">
        <v>28.637112151106979</v>
      </c>
      <c r="AD153">
        <v>29.675130950420641</v>
      </c>
      <c r="AE153">
        <v>29.64570104671844</v>
      </c>
      <c r="AF153">
        <v>28.407282930990139</v>
      </c>
      <c r="AG153">
        <v>21.00579597577833</v>
      </c>
      <c r="AH153">
        <v>16.038144869584439</v>
      </c>
      <c r="AI153">
        <v>22.332605879279662</v>
      </c>
      <c r="AJ153">
        <v>27.006053331787641</v>
      </c>
      <c r="AK153">
        <v>28.54768235763191</v>
      </c>
      <c r="AL153">
        <v>29.296621035685511</v>
      </c>
      <c r="AM153">
        <v>28.826130046492981</v>
      </c>
      <c r="AN153">
        <v>21.634998146785389</v>
      </c>
      <c r="AO153">
        <v>16.691821657539322</v>
      </c>
      <c r="AP153" t="s">
        <v>13</v>
      </c>
      <c r="AQ153" t="s">
        <v>13</v>
      </c>
      <c r="AR153">
        <v>4.6831972291083206</v>
      </c>
      <c r="AS153">
        <v>5.8895880769406146</v>
      </c>
      <c r="AT153">
        <v>5.8166735502080682</v>
      </c>
      <c r="AU153">
        <v>5.2184939764666742</v>
      </c>
      <c r="AV153">
        <v>3.3347076586237798</v>
      </c>
      <c r="AW153">
        <v>0.87935474085763554</v>
      </c>
      <c r="AX153">
        <v>0</v>
      </c>
      <c r="AY153">
        <v>4.4752153556122938</v>
      </c>
      <c r="AZ153">
        <v>5.9307986006067939</v>
      </c>
      <c r="BA153">
        <v>5.8727695755062008</v>
      </c>
      <c r="BB153">
        <v>5.1852385144181401</v>
      </c>
      <c r="BC153">
        <v>3.4648558001380532</v>
      </c>
      <c r="BD153">
        <v>0.92171095976207607</v>
      </c>
      <c r="BE153">
        <v>0</v>
      </c>
      <c r="BF153">
        <v>4.7260373923973686</v>
      </c>
      <c r="BG153">
        <v>6.3013350804160346</v>
      </c>
      <c r="BH153">
        <v>5.4365312816725773</v>
      </c>
      <c r="BI153">
        <v>4.5403602253792883</v>
      </c>
      <c r="BJ153">
        <v>3.4185994330721359</v>
      </c>
      <c r="BK153">
        <v>1.0102813850291901</v>
      </c>
      <c r="BL153">
        <v>0</v>
      </c>
      <c r="BM153">
        <v>4.4737626495385383</v>
      </c>
      <c r="BN153">
        <v>6.1600811565788263</v>
      </c>
      <c r="BO153">
        <v>6.1680034583008094</v>
      </c>
      <c r="BP153">
        <v>4.6801061892458478</v>
      </c>
      <c r="BQ153">
        <v>3.4937004900948891</v>
      </c>
      <c r="BR153">
        <v>1.123303506104105</v>
      </c>
      <c r="BS153">
        <v>0</v>
      </c>
      <c r="CY153">
        <v>30</v>
      </c>
      <c r="CZ153" t="s">
        <v>31</v>
      </c>
      <c r="DA153">
        <f>ROUND(BZ33,0)</f>
        <v>1415</v>
      </c>
      <c r="DB153">
        <f t="shared" si="176"/>
        <v>1327</v>
      </c>
      <c r="DD153" t="s">
        <v>23</v>
      </c>
      <c r="DE153" t="str">
        <f t="shared" si="181"/>
        <v>0.20</v>
      </c>
      <c r="DF153" t="s">
        <v>24</v>
      </c>
      <c r="DG153">
        <f t="shared" si="182"/>
        <v>1415</v>
      </c>
      <c r="DH153" t="s">
        <v>25</v>
      </c>
      <c r="DI153" t="str">
        <f t="shared" si="179"/>
        <v>( 0.20 , 1415 )</v>
      </c>
      <c r="DK153" t="s">
        <v>23</v>
      </c>
      <c r="DL153" t="str">
        <f t="shared" si="183"/>
        <v>0.20</v>
      </c>
      <c r="DM153" t="s">
        <v>24</v>
      </c>
      <c r="DN153">
        <f t="shared" si="184"/>
        <v>1327</v>
      </c>
      <c r="DO153" t="s">
        <v>25</v>
      </c>
      <c r="DP153" t="str">
        <f t="shared" si="180"/>
        <v>( 0.20 , 1327 )</v>
      </c>
    </row>
    <row r="154" spans="1:120" x14ac:dyDescent="0.2">
      <c r="A154">
        <v>9</v>
      </c>
      <c r="B154">
        <v>10</v>
      </c>
      <c r="C154">
        <v>0.25</v>
      </c>
      <c r="D154">
        <v>1</v>
      </c>
      <c r="E154" t="s">
        <v>19</v>
      </c>
      <c r="F154">
        <v>548.43000000000006</v>
      </c>
      <c r="G154">
        <v>374.11</v>
      </c>
      <c r="H154">
        <v>0.31785277975311349</v>
      </c>
      <c r="I154">
        <v>1200.0635433197019</v>
      </c>
      <c r="J154">
        <v>1200</v>
      </c>
      <c r="K154" t="s">
        <v>16</v>
      </c>
      <c r="L154" t="s">
        <v>13</v>
      </c>
      <c r="M154" t="s">
        <v>13</v>
      </c>
      <c r="N154">
        <v>23.066599085584251</v>
      </c>
      <c r="O154">
        <v>27.449200386236299</v>
      </c>
      <c r="P154">
        <v>29.795115429186328</v>
      </c>
      <c r="Q154">
        <v>30.094535692423818</v>
      </c>
      <c r="R154">
        <v>28.26390266380929</v>
      </c>
      <c r="S154">
        <v>21.090973032382671</v>
      </c>
      <c r="T154">
        <v>16.27974605931955</v>
      </c>
      <c r="U154">
        <v>22.428046767260909</v>
      </c>
      <c r="V154">
        <v>28.944922930458329</v>
      </c>
      <c r="W154">
        <v>30.072450313761649</v>
      </c>
      <c r="X154">
        <v>29.97679628744114</v>
      </c>
      <c r="Y154">
        <v>28.445560769143679</v>
      </c>
      <c r="Z154">
        <v>20.760319194837241</v>
      </c>
      <c r="AA154">
        <v>15.87663978173409</v>
      </c>
      <c r="AB154">
        <v>21.323065592779361</v>
      </c>
      <c r="AC154">
        <v>26.268685608376899</v>
      </c>
      <c r="AD154">
        <v>28.821508631833421</v>
      </c>
      <c r="AE154">
        <v>29.531047305279341</v>
      </c>
      <c r="AF154">
        <v>28.22797364248618</v>
      </c>
      <c r="AG154">
        <v>20.807802046931329</v>
      </c>
      <c r="AH154">
        <v>15.77844686155281</v>
      </c>
      <c r="AI154">
        <v>22.148520005815008</v>
      </c>
      <c r="AJ154">
        <v>28.805644879634031</v>
      </c>
      <c r="AK154">
        <v>29.957326181078599</v>
      </c>
      <c r="AL154">
        <v>30.921887005769499</v>
      </c>
      <c r="AM154">
        <v>28.888342691589109</v>
      </c>
      <c r="AN154">
        <v>21.498927620288271</v>
      </c>
      <c r="AO154">
        <v>16.596613077273059</v>
      </c>
      <c r="AP154" t="s">
        <v>13</v>
      </c>
      <c r="AQ154" t="s">
        <v>13</v>
      </c>
      <c r="AR154">
        <v>4.6965958956108844</v>
      </c>
      <c r="AS154">
        <v>5.3131707974184108</v>
      </c>
      <c r="AT154">
        <v>5.3618178964192564</v>
      </c>
      <c r="AU154">
        <v>4.8623123297972572</v>
      </c>
      <c r="AV154">
        <v>3.4392060981952821</v>
      </c>
      <c r="AW154">
        <v>1.0193412295365849</v>
      </c>
      <c r="AX154">
        <v>0</v>
      </c>
      <c r="AY154">
        <v>4.6381874185255274</v>
      </c>
      <c r="AZ154">
        <v>5.6193818456649787</v>
      </c>
      <c r="BA154">
        <v>5.5425295652795468</v>
      </c>
      <c r="BB154">
        <v>4.5448573287875629</v>
      </c>
      <c r="BC154">
        <v>3.49786465054083</v>
      </c>
      <c r="BD154">
        <v>1.113286198650985</v>
      </c>
      <c r="BE154">
        <v>0</v>
      </c>
      <c r="BF154">
        <v>4.8059148299143972</v>
      </c>
      <c r="BG154">
        <v>5.6124996026209093</v>
      </c>
      <c r="BH154">
        <v>5.5031304390552851</v>
      </c>
      <c r="BI154">
        <v>4.631127758353883</v>
      </c>
      <c r="BJ154">
        <v>3.2868358151178119</v>
      </c>
      <c r="BK154">
        <v>0.98505282538063588</v>
      </c>
      <c r="BL154">
        <v>0</v>
      </c>
      <c r="BM154">
        <v>4.6215930251779316</v>
      </c>
      <c r="BN154">
        <v>5.8835563858962896</v>
      </c>
      <c r="BO154">
        <v>5.9558144975152887</v>
      </c>
      <c r="BP154">
        <v>5.3611866116854294</v>
      </c>
      <c r="BQ154">
        <v>3.4557781727996741</v>
      </c>
      <c r="BR154">
        <v>0.90178922581217491</v>
      </c>
      <c r="BS154">
        <v>0</v>
      </c>
      <c r="CY154">
        <v>1</v>
      </c>
      <c r="CZ154" t="s">
        <v>32</v>
      </c>
      <c r="DA154">
        <f>ROUND(CA4,0)</f>
        <v>548</v>
      </c>
      <c r="DB154">
        <f>ROUND(CK4,0)</f>
        <v>374</v>
      </c>
      <c r="DD154" t="s">
        <v>23</v>
      </c>
      <c r="DE154" t="str">
        <f t="shared" si="181"/>
        <v>0.25</v>
      </c>
      <c r="DF154" t="s">
        <v>24</v>
      </c>
      <c r="DG154">
        <f t="shared" si="182"/>
        <v>548</v>
      </c>
      <c r="DH154" t="s">
        <v>25</v>
      </c>
      <c r="DI154" t="str">
        <f t="shared" si="179"/>
        <v>( 0.25 , 548 )</v>
      </c>
      <c r="DK154" t="s">
        <v>23</v>
      </c>
      <c r="DL154" t="str">
        <f t="shared" si="183"/>
        <v>0.25</v>
      </c>
      <c r="DM154" t="s">
        <v>24</v>
      </c>
      <c r="DN154">
        <f t="shared" si="184"/>
        <v>374</v>
      </c>
      <c r="DO154" t="s">
        <v>25</v>
      </c>
      <c r="DP154" t="str">
        <f t="shared" si="180"/>
        <v>( 0.25 , 374 )</v>
      </c>
    </row>
    <row r="155" spans="1:120" x14ac:dyDescent="0.2">
      <c r="A155">
        <v>9</v>
      </c>
      <c r="B155">
        <v>10</v>
      </c>
      <c r="C155">
        <v>0.25</v>
      </c>
      <c r="D155">
        <v>2</v>
      </c>
      <c r="E155" t="s">
        <v>19</v>
      </c>
      <c r="F155">
        <v>677.34500000000003</v>
      </c>
      <c r="G155">
        <v>588.44000000000005</v>
      </c>
      <c r="H155">
        <v>0.1312551210978157</v>
      </c>
      <c r="I155">
        <v>1200.069408416748</v>
      </c>
      <c r="J155">
        <v>1200</v>
      </c>
      <c r="K155" t="s">
        <v>16</v>
      </c>
      <c r="L155" t="s">
        <v>13</v>
      </c>
      <c r="M155" t="s">
        <v>13</v>
      </c>
      <c r="N155">
        <v>24.541612070659511</v>
      </c>
      <c r="O155">
        <v>28.427429072454551</v>
      </c>
      <c r="P155">
        <v>30.462268952206429</v>
      </c>
      <c r="Q155">
        <v>30.650355672714841</v>
      </c>
      <c r="R155">
        <v>28.3235819245971</v>
      </c>
      <c r="S155">
        <v>20.957509642025581</v>
      </c>
      <c r="T155">
        <v>16.08615218199952</v>
      </c>
      <c r="U155">
        <v>23.2017298977016</v>
      </c>
      <c r="V155">
        <v>27.38383975343875</v>
      </c>
      <c r="W155">
        <v>28.800255128705761</v>
      </c>
      <c r="X155">
        <v>29.64035026790993</v>
      </c>
      <c r="Y155">
        <v>28.410653121892381</v>
      </c>
      <c r="Z155">
        <v>20.999854485604398</v>
      </c>
      <c r="AA155">
        <v>16.144089352922549</v>
      </c>
      <c r="AB155">
        <v>22.989452986673101</v>
      </c>
      <c r="AC155">
        <v>27.127092098798311</v>
      </c>
      <c r="AD155">
        <v>29.33986142592331</v>
      </c>
      <c r="AE155">
        <v>30.335011538482419</v>
      </c>
      <c r="AF155">
        <v>28.155728098200189</v>
      </c>
      <c r="AG155">
        <v>21.016048561339559</v>
      </c>
      <c r="AH155">
        <v>16.044978642702681</v>
      </c>
      <c r="AI155">
        <v>22.821650279226379</v>
      </c>
      <c r="AJ155">
        <v>26.902972393020882</v>
      </c>
      <c r="AK155">
        <v>28.966123675883519</v>
      </c>
      <c r="AL155">
        <v>30.28634137733151</v>
      </c>
      <c r="AM155">
        <v>28.86300061192782</v>
      </c>
      <c r="AN155">
        <v>21.406642196254491</v>
      </c>
      <c r="AO155">
        <v>16.433070980773781</v>
      </c>
      <c r="AP155" t="s">
        <v>13</v>
      </c>
      <c r="AQ155" t="s">
        <v>13</v>
      </c>
      <c r="AR155">
        <v>4.3107835541415858</v>
      </c>
      <c r="AS155">
        <v>5.8540098988370097</v>
      </c>
      <c r="AT155">
        <v>5.2824442005068866</v>
      </c>
      <c r="AU155">
        <v>4.7060363798540816</v>
      </c>
      <c r="AV155">
        <v>3.4054109796154459</v>
      </c>
      <c r="AW155">
        <v>0.97459727529046125</v>
      </c>
      <c r="AX155">
        <v>0</v>
      </c>
      <c r="AY155">
        <v>4.4535303584911281</v>
      </c>
      <c r="AZ155">
        <v>5.9983787236141426</v>
      </c>
      <c r="BA155">
        <v>5.8385412972756887</v>
      </c>
      <c r="BB155">
        <v>4.7002851524936577</v>
      </c>
      <c r="BC155">
        <v>3.4043555313298999</v>
      </c>
      <c r="BD155">
        <v>1.0167167170473439</v>
      </c>
      <c r="BE155">
        <v>0</v>
      </c>
      <c r="BF155">
        <v>4.3996601027889994</v>
      </c>
      <c r="BG155">
        <v>5.7690514880975421</v>
      </c>
      <c r="BH155">
        <v>5.9673203685338221</v>
      </c>
      <c r="BI155">
        <v>5.0721539289511224</v>
      </c>
      <c r="BJ155">
        <v>3.2853748749550351</v>
      </c>
      <c r="BK155">
        <v>0.91827776745668166</v>
      </c>
      <c r="BL155">
        <v>0</v>
      </c>
      <c r="BM155">
        <v>4.5598769372592702</v>
      </c>
      <c r="BN155">
        <v>5.8870812336193614</v>
      </c>
      <c r="BO155">
        <v>6.0658867008774644</v>
      </c>
      <c r="BP155">
        <v>4.9941161279761443</v>
      </c>
      <c r="BQ155">
        <v>3.3663936127776242</v>
      </c>
      <c r="BR155">
        <v>0.95153347566269186</v>
      </c>
      <c r="BS155">
        <v>0</v>
      </c>
      <c r="CY155">
        <v>2</v>
      </c>
      <c r="CZ155" t="s">
        <v>32</v>
      </c>
      <c r="DA155">
        <f t="shared" ref="DA155:DA182" si="185">ROUND(CA5,0)</f>
        <v>677</v>
      </c>
      <c r="DB155">
        <f t="shared" ref="DB155:DB183" si="186">ROUND(CK5,0)</f>
        <v>588</v>
      </c>
      <c r="DD155" t="s">
        <v>23</v>
      </c>
      <c r="DE155" t="str">
        <f t="shared" si="181"/>
        <v>0.25</v>
      </c>
      <c r="DF155" t="s">
        <v>24</v>
      </c>
      <c r="DG155">
        <f t="shared" si="182"/>
        <v>677</v>
      </c>
      <c r="DH155" t="s">
        <v>25</v>
      </c>
      <c r="DI155" t="str">
        <f t="shared" si="179"/>
        <v>( 0.25 , 677 )</v>
      </c>
      <c r="DK155" t="s">
        <v>23</v>
      </c>
      <c r="DL155" t="str">
        <f t="shared" si="183"/>
        <v>0.25</v>
      </c>
      <c r="DM155" t="s">
        <v>24</v>
      </c>
      <c r="DN155">
        <f t="shared" si="184"/>
        <v>588</v>
      </c>
      <c r="DO155" t="s">
        <v>25</v>
      </c>
      <c r="DP155" t="str">
        <f t="shared" si="180"/>
        <v>( 0.25 , 588 )</v>
      </c>
    </row>
    <row r="156" spans="1:120" x14ac:dyDescent="0.2">
      <c r="A156">
        <v>9</v>
      </c>
      <c r="B156">
        <v>10</v>
      </c>
      <c r="C156">
        <v>0.25</v>
      </c>
      <c r="D156">
        <v>3</v>
      </c>
      <c r="E156" t="s">
        <v>19</v>
      </c>
      <c r="F156">
        <v>870.92999462791499</v>
      </c>
      <c r="G156">
        <v>706.37</v>
      </c>
      <c r="H156">
        <v>0.18894744197921379</v>
      </c>
      <c r="I156">
        <v>1200.0477409362791</v>
      </c>
      <c r="J156">
        <v>1200</v>
      </c>
      <c r="K156" t="s">
        <v>16</v>
      </c>
      <c r="L156" t="s">
        <v>13</v>
      </c>
      <c r="M156" t="s">
        <v>13</v>
      </c>
      <c r="N156">
        <v>25.46791396292063</v>
      </c>
      <c r="O156">
        <v>29.546317042315039</v>
      </c>
      <c r="P156">
        <v>30.819341043653331</v>
      </c>
      <c r="Q156">
        <v>30.591131916411271</v>
      </c>
      <c r="R156">
        <v>28.87132390342812</v>
      </c>
      <c r="S156">
        <v>21.342678386557619</v>
      </c>
      <c r="T156">
        <v>16.366278526144541</v>
      </c>
      <c r="U156">
        <v>22.899174592734319</v>
      </c>
      <c r="V156">
        <v>27.230778350365622</v>
      </c>
      <c r="W156">
        <v>29.531601600838979</v>
      </c>
      <c r="X156">
        <v>30.084640592954798</v>
      </c>
      <c r="Y156">
        <v>28.922213320642129</v>
      </c>
      <c r="Z156">
        <v>21.213434555139958</v>
      </c>
      <c r="AA156">
        <v>15.965419873077209</v>
      </c>
      <c r="AB156">
        <v>23.71151794195476</v>
      </c>
      <c r="AC156">
        <v>27.762727869143291</v>
      </c>
      <c r="AD156">
        <v>29.534156421196901</v>
      </c>
      <c r="AE156">
        <v>30.038516319605868</v>
      </c>
      <c r="AF156">
        <v>28.925403172146869</v>
      </c>
      <c r="AG156">
        <v>21.524018680969519</v>
      </c>
      <c r="AH156">
        <v>16.459095224794869</v>
      </c>
      <c r="AI156">
        <v>23.1241261580684</v>
      </c>
      <c r="AJ156">
        <v>27.630092195006689</v>
      </c>
      <c r="AK156">
        <v>29.483030319306369</v>
      </c>
      <c r="AL156">
        <v>30.167040612270199</v>
      </c>
      <c r="AM156">
        <v>28.792224574536331</v>
      </c>
      <c r="AN156">
        <v>21.769547449057232</v>
      </c>
      <c r="AO156">
        <v>16.787241159989762</v>
      </c>
      <c r="AP156" t="s">
        <v>13</v>
      </c>
      <c r="AQ156" t="s">
        <v>13</v>
      </c>
      <c r="AR156">
        <v>4.7276798533094064</v>
      </c>
      <c r="AS156">
        <v>5.8774677748431792</v>
      </c>
      <c r="AT156">
        <v>5.3612441614612516</v>
      </c>
      <c r="AU156">
        <v>4.5454662184312076</v>
      </c>
      <c r="AV156">
        <v>3.3597387406515189</v>
      </c>
      <c r="AW156">
        <v>0.99005152356544568</v>
      </c>
      <c r="AX156">
        <v>0</v>
      </c>
      <c r="AY156">
        <v>4.9912147473104671</v>
      </c>
      <c r="AZ156">
        <v>6.113240108135332</v>
      </c>
      <c r="BA156">
        <v>5.344813372835139</v>
      </c>
      <c r="BB156">
        <v>4.2535141305442394</v>
      </c>
      <c r="BC156">
        <v>3.3298409885312861</v>
      </c>
      <c r="BD156">
        <v>1.062639166692946</v>
      </c>
      <c r="BE156">
        <v>0</v>
      </c>
      <c r="BF156">
        <v>5.0322559036545629</v>
      </c>
      <c r="BG156">
        <v>5.8875030966768849</v>
      </c>
      <c r="BH156">
        <v>5.8046937169324666</v>
      </c>
      <c r="BI156">
        <v>5.1107787820450028</v>
      </c>
      <c r="BJ156">
        <v>3.431077483555339</v>
      </c>
      <c r="BK156">
        <v>0.95230893898310653</v>
      </c>
      <c r="BL156">
        <v>0</v>
      </c>
      <c r="BM156">
        <v>4.7603201791172527</v>
      </c>
      <c r="BN156">
        <v>5.9850021688077506</v>
      </c>
      <c r="BO156">
        <v>5.9524973459185988</v>
      </c>
      <c r="BP156">
        <v>5.2703482800124704</v>
      </c>
      <c r="BQ156">
        <v>3.4188397572803741</v>
      </c>
      <c r="BR156">
        <v>0.91927767338007627</v>
      </c>
      <c r="BS156">
        <v>0</v>
      </c>
      <c r="CY156">
        <v>3</v>
      </c>
      <c r="CZ156" t="s">
        <v>32</v>
      </c>
      <c r="DA156">
        <f t="shared" si="185"/>
        <v>871</v>
      </c>
      <c r="DB156">
        <f t="shared" si="186"/>
        <v>706</v>
      </c>
      <c r="DD156" t="s">
        <v>23</v>
      </c>
      <c r="DE156" t="str">
        <f t="shared" si="181"/>
        <v>0.25</v>
      </c>
      <c r="DF156" t="s">
        <v>24</v>
      </c>
      <c r="DG156">
        <f t="shared" si="182"/>
        <v>871</v>
      </c>
      <c r="DH156" t="s">
        <v>25</v>
      </c>
      <c r="DI156" t="str">
        <f t="shared" si="179"/>
        <v>( 0.25 , 871 )</v>
      </c>
      <c r="DK156" t="s">
        <v>23</v>
      </c>
      <c r="DL156" t="str">
        <f t="shared" si="183"/>
        <v>0.25</v>
      </c>
      <c r="DM156" t="s">
        <v>24</v>
      </c>
      <c r="DN156">
        <f t="shared" si="184"/>
        <v>706</v>
      </c>
      <c r="DO156" t="s">
        <v>25</v>
      </c>
      <c r="DP156" t="str">
        <f t="shared" si="180"/>
        <v>( 0.25 , 706 )</v>
      </c>
    </row>
    <row r="157" spans="1:120" x14ac:dyDescent="0.2">
      <c r="A157">
        <v>9</v>
      </c>
      <c r="B157">
        <v>10</v>
      </c>
      <c r="C157">
        <v>0.25</v>
      </c>
      <c r="D157">
        <v>4</v>
      </c>
      <c r="E157" t="s">
        <v>19</v>
      </c>
      <c r="F157">
        <v>1006.8599894687979</v>
      </c>
      <c r="G157">
        <v>938.43532920900054</v>
      </c>
      <c r="H157">
        <v>6.7958465899411888E-2</v>
      </c>
      <c r="I157">
        <v>1200.040010452271</v>
      </c>
      <c r="J157">
        <v>1200</v>
      </c>
      <c r="K157" t="s">
        <v>16</v>
      </c>
      <c r="L157" t="s">
        <v>13</v>
      </c>
      <c r="M157" t="s">
        <v>13</v>
      </c>
      <c r="N157">
        <v>23.710563517363781</v>
      </c>
      <c r="O157">
        <v>29.474535723732849</v>
      </c>
      <c r="P157">
        <v>31.136054630201699</v>
      </c>
      <c r="Q157">
        <v>31.393405990576071</v>
      </c>
      <c r="R157">
        <v>29.063217325834561</v>
      </c>
      <c r="S157">
        <v>21.69837066275273</v>
      </c>
      <c r="T157">
        <v>16.603571288362431</v>
      </c>
      <c r="U157">
        <v>24.046638837413902</v>
      </c>
      <c r="V157">
        <v>28.213402056250288</v>
      </c>
      <c r="W157">
        <v>30.02570171709224</v>
      </c>
      <c r="X157">
        <v>30.505174507600429</v>
      </c>
      <c r="Y157">
        <v>29.054419157150281</v>
      </c>
      <c r="Z157">
        <v>21.77310654612311</v>
      </c>
      <c r="AA157">
        <v>16.529502991254841</v>
      </c>
      <c r="AB157">
        <v>22.57276349260702</v>
      </c>
      <c r="AC157">
        <v>28.369483070207561</v>
      </c>
      <c r="AD157">
        <v>30.315732871626569</v>
      </c>
      <c r="AE157">
        <v>30.810876057943869</v>
      </c>
      <c r="AF157">
        <v>28.666702940868841</v>
      </c>
      <c r="AG157">
        <v>21.287381358450489</v>
      </c>
      <c r="AH157">
        <v>16.228116831741492</v>
      </c>
      <c r="AI157">
        <v>23.638106209819622</v>
      </c>
      <c r="AJ157">
        <v>27.848925734975879</v>
      </c>
      <c r="AK157">
        <v>29.258952617797281</v>
      </c>
      <c r="AL157">
        <v>29.658916299011569</v>
      </c>
      <c r="AM157">
        <v>28.767146435870419</v>
      </c>
      <c r="AN157">
        <v>21.728919142847229</v>
      </c>
      <c r="AO157">
        <v>16.606204511114552</v>
      </c>
      <c r="AP157" t="s">
        <v>13</v>
      </c>
      <c r="AQ157" t="s">
        <v>13</v>
      </c>
      <c r="AR157">
        <v>4.9466130962305206</v>
      </c>
      <c r="AS157">
        <v>5.8885795345291783</v>
      </c>
      <c r="AT157">
        <v>5.6232811779378986</v>
      </c>
      <c r="AU157">
        <v>4.8846024509812462</v>
      </c>
      <c r="AV157">
        <v>3.4413907186310242</v>
      </c>
      <c r="AW157">
        <v>1.0090926964816589</v>
      </c>
      <c r="AX157">
        <v>0</v>
      </c>
      <c r="AY157">
        <v>5.0249680499422684</v>
      </c>
      <c r="AZ157">
        <v>6.1312686704017318</v>
      </c>
      <c r="BA157">
        <v>5.9668919872165587</v>
      </c>
      <c r="BB157">
        <v>4.916836965936815</v>
      </c>
      <c r="BC157">
        <v>3.356765724722365</v>
      </c>
      <c r="BD157">
        <v>1.007010292472277</v>
      </c>
      <c r="BE157">
        <v>0</v>
      </c>
      <c r="BF157">
        <v>4.8170262394965579</v>
      </c>
      <c r="BG157">
        <v>5.9624350063801481</v>
      </c>
      <c r="BH157">
        <v>5.8268966127375421</v>
      </c>
      <c r="BI157">
        <v>4.9806197356270623</v>
      </c>
      <c r="BJ157">
        <v>3.3499305542388451</v>
      </c>
      <c r="BK157">
        <v>0.93978560577815418</v>
      </c>
      <c r="BL157">
        <v>0</v>
      </c>
      <c r="BM157">
        <v>4.4162736193017107</v>
      </c>
      <c r="BN157">
        <v>6.009134552435091</v>
      </c>
      <c r="BO157">
        <v>6.0791771206852134</v>
      </c>
      <c r="BP157">
        <v>5.1574952548262498</v>
      </c>
      <c r="BQ157">
        <v>3.3855157657885342</v>
      </c>
      <c r="BR157">
        <v>0.92401052740428236</v>
      </c>
      <c r="BS157">
        <v>0</v>
      </c>
      <c r="CY157">
        <v>4</v>
      </c>
      <c r="CZ157" t="s">
        <v>32</v>
      </c>
      <c r="DA157">
        <f t="shared" si="185"/>
        <v>1007</v>
      </c>
      <c r="DB157">
        <f t="shared" si="186"/>
        <v>938</v>
      </c>
      <c r="DD157" t="s">
        <v>23</v>
      </c>
      <c r="DE157" t="str">
        <f t="shared" si="181"/>
        <v>0.25</v>
      </c>
      <c r="DF157" t="s">
        <v>24</v>
      </c>
      <c r="DG157">
        <f t="shared" si="182"/>
        <v>1007</v>
      </c>
      <c r="DH157" t="s">
        <v>25</v>
      </c>
      <c r="DI157" t="str">
        <f t="shared" si="179"/>
        <v>( 0.25 , 1007 )</v>
      </c>
      <c r="DK157" t="s">
        <v>23</v>
      </c>
      <c r="DL157" t="str">
        <f t="shared" si="183"/>
        <v>0.25</v>
      </c>
      <c r="DM157" t="s">
        <v>24</v>
      </c>
      <c r="DN157">
        <f t="shared" si="184"/>
        <v>938</v>
      </c>
      <c r="DO157" t="s">
        <v>25</v>
      </c>
      <c r="DP157" t="str">
        <f t="shared" si="180"/>
        <v>( 0.25 , 938 )</v>
      </c>
    </row>
    <row r="158" spans="1:120" x14ac:dyDescent="0.2">
      <c r="A158">
        <v>9</v>
      </c>
      <c r="B158">
        <v>10</v>
      </c>
      <c r="C158">
        <v>0.25</v>
      </c>
      <c r="D158">
        <v>5</v>
      </c>
      <c r="E158" t="s">
        <v>19</v>
      </c>
      <c r="F158">
        <v>872.32999999999993</v>
      </c>
      <c r="G158">
        <v>783.2</v>
      </c>
      <c r="H158">
        <v>0.1021746357456466</v>
      </c>
      <c r="I158">
        <v>1200.0499858856199</v>
      </c>
      <c r="J158">
        <v>1200</v>
      </c>
      <c r="K158" t="s">
        <v>16</v>
      </c>
      <c r="L158" t="s">
        <v>13</v>
      </c>
      <c r="M158" t="s">
        <v>13</v>
      </c>
      <c r="N158">
        <v>24.69375288893621</v>
      </c>
      <c r="O158">
        <v>29.037642744054601</v>
      </c>
      <c r="P158">
        <v>30.02408099290189</v>
      </c>
      <c r="Q158">
        <v>29.81303969425058</v>
      </c>
      <c r="R158">
        <v>28.506100870545531</v>
      </c>
      <c r="S158">
        <v>20.939563250923658</v>
      </c>
      <c r="T158">
        <v>15.84893499750684</v>
      </c>
      <c r="U158">
        <v>22.369787256115519</v>
      </c>
      <c r="V158">
        <v>26.136600528730909</v>
      </c>
      <c r="W158">
        <v>28.008985476173791</v>
      </c>
      <c r="X158">
        <v>29.13300511765117</v>
      </c>
      <c r="Y158">
        <v>28.174798725133979</v>
      </c>
      <c r="Z158">
        <v>20.7831149985306</v>
      </c>
      <c r="AA158">
        <v>15.60383598389121</v>
      </c>
      <c r="AB158">
        <v>21.924354369199559</v>
      </c>
      <c r="AC158">
        <v>27.366119731200239</v>
      </c>
      <c r="AD158">
        <v>28.949438259428931</v>
      </c>
      <c r="AE158">
        <v>29.077291795700251</v>
      </c>
      <c r="AF158">
        <v>28.534189702369769</v>
      </c>
      <c r="AG158">
        <v>20.881863667571668</v>
      </c>
      <c r="AH158">
        <v>15.64161862548039</v>
      </c>
      <c r="AI158">
        <v>22.689891678486269</v>
      </c>
      <c r="AJ158">
        <v>26.527304587441531</v>
      </c>
      <c r="AK158">
        <v>28.34618336130087</v>
      </c>
      <c r="AL158">
        <v>28.91530296191468</v>
      </c>
      <c r="AM158">
        <v>28.841871355609509</v>
      </c>
      <c r="AN158">
        <v>21.305562467418412</v>
      </c>
      <c r="AO158">
        <v>16.121639248323788</v>
      </c>
      <c r="AP158" t="s">
        <v>13</v>
      </c>
      <c r="AQ158" t="s">
        <v>13</v>
      </c>
      <c r="AR158">
        <v>4.1202200175405013</v>
      </c>
      <c r="AS158">
        <v>5.8864918721858102</v>
      </c>
      <c r="AT158">
        <v>5.1745027824865062</v>
      </c>
      <c r="AU158">
        <v>4.1632481653935391</v>
      </c>
      <c r="AV158">
        <v>3.4018968049648</v>
      </c>
      <c r="AW158">
        <v>1.093169116759322</v>
      </c>
      <c r="AX158">
        <v>0</v>
      </c>
      <c r="AY158">
        <v>4.7846746897288543</v>
      </c>
      <c r="AZ158">
        <v>5.7798099364443658</v>
      </c>
      <c r="BA158">
        <v>5.3393995503363048</v>
      </c>
      <c r="BB158">
        <v>4.5062086433143573</v>
      </c>
      <c r="BC158">
        <v>3.1802120949304138</v>
      </c>
      <c r="BD158">
        <v>0.91222639042398601</v>
      </c>
      <c r="BE158">
        <v>0</v>
      </c>
      <c r="BF158">
        <v>4.2762180716042097</v>
      </c>
      <c r="BG158">
        <v>5.8584608997960723</v>
      </c>
      <c r="BH158">
        <v>5.5831686855816969</v>
      </c>
      <c r="BI158">
        <v>4.2500757288047284</v>
      </c>
      <c r="BJ158">
        <v>3.4003909847752012</v>
      </c>
      <c r="BK158">
        <v>1.1504336592773201</v>
      </c>
      <c r="BL158">
        <v>0</v>
      </c>
      <c r="BM158">
        <v>4.3260492683128771</v>
      </c>
      <c r="BN158">
        <v>6.1598021744538114</v>
      </c>
      <c r="BO158">
        <v>5.5258500657234819</v>
      </c>
      <c r="BP158">
        <v>4.5988357503984716</v>
      </c>
      <c r="BQ158">
        <v>3.4071447166573892</v>
      </c>
      <c r="BR158">
        <v>0.98220113498481365</v>
      </c>
      <c r="BS158">
        <v>0</v>
      </c>
      <c r="CY158">
        <v>5</v>
      </c>
      <c r="CZ158" t="s">
        <v>32</v>
      </c>
      <c r="DA158">
        <f t="shared" si="185"/>
        <v>872</v>
      </c>
      <c r="DB158">
        <f t="shared" si="186"/>
        <v>783</v>
      </c>
      <c r="DD158" t="s">
        <v>23</v>
      </c>
      <c r="DE158" t="str">
        <f t="shared" si="181"/>
        <v>0.25</v>
      </c>
      <c r="DF158" t="s">
        <v>24</v>
      </c>
      <c r="DG158">
        <f t="shared" si="182"/>
        <v>872</v>
      </c>
      <c r="DH158" t="s">
        <v>25</v>
      </c>
      <c r="DI158" t="str">
        <f t="shared" si="179"/>
        <v>( 0.25 , 872 )</v>
      </c>
      <c r="DK158" t="s">
        <v>23</v>
      </c>
      <c r="DL158" t="str">
        <f t="shared" si="183"/>
        <v>0.25</v>
      </c>
      <c r="DM158" t="s">
        <v>24</v>
      </c>
      <c r="DN158">
        <f t="shared" si="184"/>
        <v>783</v>
      </c>
      <c r="DO158" t="s">
        <v>25</v>
      </c>
      <c r="DP158" t="str">
        <f t="shared" si="180"/>
        <v>( 0.25 , 783 )</v>
      </c>
    </row>
    <row r="159" spans="1:120" x14ac:dyDescent="0.2">
      <c r="A159">
        <v>9</v>
      </c>
      <c r="B159">
        <v>10</v>
      </c>
      <c r="C159">
        <v>0.25</v>
      </c>
      <c r="D159">
        <v>6</v>
      </c>
      <c r="E159" t="s">
        <v>19</v>
      </c>
      <c r="F159">
        <v>1661.47</v>
      </c>
      <c r="G159">
        <v>1395.2853721314591</v>
      </c>
      <c r="H159">
        <v>0.16021031247542289</v>
      </c>
      <c r="I159">
        <v>1200.0529766082759</v>
      </c>
      <c r="J159">
        <v>1200</v>
      </c>
      <c r="K159" t="s">
        <v>16</v>
      </c>
      <c r="L159" t="s">
        <v>13</v>
      </c>
      <c r="M159" t="s">
        <v>13</v>
      </c>
      <c r="N159">
        <v>24.160568996497791</v>
      </c>
      <c r="O159">
        <v>28.28932997063276</v>
      </c>
      <c r="P159">
        <v>29.386821454824059</v>
      </c>
      <c r="Q159">
        <v>30.69871308863145</v>
      </c>
      <c r="R159">
        <v>29.144584575257031</v>
      </c>
      <c r="S159">
        <v>21.433474165626428</v>
      </c>
      <c r="T159">
        <v>16.396233065304038</v>
      </c>
      <c r="U159">
        <v>24.91359905659392</v>
      </c>
      <c r="V159">
        <v>27.902154784289241</v>
      </c>
      <c r="W159">
        <v>28.97178778874283</v>
      </c>
      <c r="X159">
        <v>29.709913371435761</v>
      </c>
      <c r="Y159">
        <v>28.89016354130743</v>
      </c>
      <c r="Z159">
        <v>21.185904985359119</v>
      </c>
      <c r="AA159">
        <v>15.904442075153231</v>
      </c>
      <c r="AB159">
        <v>22.153930394931312</v>
      </c>
      <c r="AC159">
        <v>26.74280579855111</v>
      </c>
      <c r="AD159">
        <v>28.336795649276731</v>
      </c>
      <c r="AE159">
        <v>30.047439449736931</v>
      </c>
      <c r="AF159">
        <v>28.695638042257791</v>
      </c>
      <c r="AG159">
        <v>21.096774934684021</v>
      </c>
      <c r="AH159">
        <v>16.091538192862171</v>
      </c>
      <c r="AI159">
        <v>24.849673623821261</v>
      </c>
      <c r="AJ159">
        <v>28.279175388669401</v>
      </c>
      <c r="AK159">
        <v>29.601025822129081</v>
      </c>
      <c r="AL159">
        <v>30.271010342417821</v>
      </c>
      <c r="AM159">
        <v>28.883877351994489</v>
      </c>
      <c r="AN159">
        <v>21.662303549530112</v>
      </c>
      <c r="AO159">
        <v>16.641726803003191</v>
      </c>
      <c r="AP159" t="s">
        <v>13</v>
      </c>
      <c r="AQ159" t="s">
        <v>13</v>
      </c>
      <c r="AR159">
        <v>4.738493974703867</v>
      </c>
      <c r="AS159">
        <v>5.7325730357849887</v>
      </c>
      <c r="AT159">
        <v>5.520266625356399</v>
      </c>
      <c r="AU159">
        <v>4.6260919133885139</v>
      </c>
      <c r="AV159">
        <v>3.491311686781863</v>
      </c>
      <c r="AW159">
        <v>1.1156055275568619</v>
      </c>
      <c r="AX159">
        <v>0</v>
      </c>
      <c r="AY159">
        <v>4.4639465808360779</v>
      </c>
      <c r="AZ159">
        <v>5.6393575035773571</v>
      </c>
      <c r="BA159">
        <v>5.5323233538494856</v>
      </c>
      <c r="BB159">
        <v>4.5698989874588296</v>
      </c>
      <c r="BC159">
        <v>3.380472452354506</v>
      </c>
      <c r="BD159">
        <v>1.04938825223307</v>
      </c>
      <c r="BE159">
        <v>0</v>
      </c>
      <c r="BF159">
        <v>4.7905612422824699</v>
      </c>
      <c r="BG159">
        <v>5.9394255664096054</v>
      </c>
      <c r="BH159">
        <v>5.5463256640617438</v>
      </c>
      <c r="BI159">
        <v>4.6289745382349459</v>
      </c>
      <c r="BJ159">
        <v>3.48711766442847</v>
      </c>
      <c r="BK159">
        <v>1.0620875596423509</v>
      </c>
      <c r="BL159">
        <v>0</v>
      </c>
      <c r="BM159">
        <v>4.6292936372352589</v>
      </c>
      <c r="BN159">
        <v>6.1154163806391173</v>
      </c>
      <c r="BO159">
        <v>5.8878716756711764</v>
      </c>
      <c r="BP159">
        <v>5.097726661413895</v>
      </c>
      <c r="BQ159">
        <v>3.4553308672665919</v>
      </c>
      <c r="BR159">
        <v>0.94152505368749706</v>
      </c>
      <c r="BS159">
        <v>0</v>
      </c>
      <c r="CY159">
        <v>6</v>
      </c>
      <c r="CZ159" t="s">
        <v>32</v>
      </c>
      <c r="DA159">
        <f t="shared" si="185"/>
        <v>1661</v>
      </c>
      <c r="DB159">
        <f t="shared" si="186"/>
        <v>1395</v>
      </c>
      <c r="DD159" t="s">
        <v>23</v>
      </c>
      <c r="DE159" t="str">
        <f t="shared" si="181"/>
        <v>0.25</v>
      </c>
      <c r="DF159" t="s">
        <v>24</v>
      </c>
      <c r="DG159">
        <f t="shared" si="182"/>
        <v>1661</v>
      </c>
      <c r="DH159" t="s">
        <v>25</v>
      </c>
      <c r="DI159" t="str">
        <f t="shared" si="179"/>
        <v>( 0.25 , 1661 )</v>
      </c>
      <c r="DK159" t="s">
        <v>23</v>
      </c>
      <c r="DL159" t="str">
        <f t="shared" si="183"/>
        <v>0.25</v>
      </c>
      <c r="DM159" t="s">
        <v>24</v>
      </c>
      <c r="DN159">
        <f t="shared" si="184"/>
        <v>1395</v>
      </c>
      <c r="DO159" t="s">
        <v>25</v>
      </c>
      <c r="DP159" t="str">
        <f t="shared" si="180"/>
        <v>( 0.25 , 1395 )</v>
      </c>
    </row>
    <row r="160" spans="1:120" x14ac:dyDescent="0.2">
      <c r="A160">
        <v>9</v>
      </c>
      <c r="B160">
        <v>10</v>
      </c>
      <c r="C160">
        <v>0.25</v>
      </c>
      <c r="D160">
        <v>7</v>
      </c>
      <c r="E160" t="s">
        <v>19</v>
      </c>
      <c r="F160">
        <v>992.46500000000003</v>
      </c>
      <c r="G160">
        <v>649.09</v>
      </c>
      <c r="H160">
        <v>0.34598197417541171</v>
      </c>
      <c r="I160">
        <v>1200.3658924102781</v>
      </c>
      <c r="J160">
        <v>1200</v>
      </c>
      <c r="K160" t="s">
        <v>16</v>
      </c>
      <c r="L160" t="s">
        <v>13</v>
      </c>
      <c r="M160" t="s">
        <v>13</v>
      </c>
      <c r="N160">
        <v>24.985988600236791</v>
      </c>
      <c r="O160">
        <v>28.270845665076589</v>
      </c>
      <c r="P160">
        <v>29.587066511481581</v>
      </c>
      <c r="Q160">
        <v>30.507062251260901</v>
      </c>
      <c r="R160">
        <v>28.907887731698469</v>
      </c>
      <c r="S160">
        <v>21.58181271654966</v>
      </c>
      <c r="T160">
        <v>16.636845708381369</v>
      </c>
      <c r="U160">
        <v>23.634813587011209</v>
      </c>
      <c r="V160">
        <v>28.166695407976651</v>
      </c>
      <c r="W160">
        <v>30.8260603265716</v>
      </c>
      <c r="X160">
        <v>31.081755326543909</v>
      </c>
      <c r="Y160">
        <v>28.919927156196149</v>
      </c>
      <c r="Z160">
        <v>21.574499821103949</v>
      </c>
      <c r="AA160">
        <v>16.660698786209689</v>
      </c>
      <c r="AB160">
        <v>24.145766813239</v>
      </c>
      <c r="AC160">
        <v>27.17723679839434</v>
      </c>
      <c r="AD160">
        <v>28.436236198408299</v>
      </c>
      <c r="AE160">
        <v>29.657137956613049</v>
      </c>
      <c r="AF160">
        <v>28.86081724131056</v>
      </c>
      <c r="AG160">
        <v>21.31741802630679</v>
      </c>
      <c r="AH160">
        <v>16.275180929597258</v>
      </c>
      <c r="AI160">
        <v>23.27642969442665</v>
      </c>
      <c r="AJ160">
        <v>28.193426887388949</v>
      </c>
      <c r="AK160">
        <v>30.15226739790203</v>
      </c>
      <c r="AL160">
        <v>30.43469211816943</v>
      </c>
      <c r="AM160">
        <v>29.036460654074421</v>
      </c>
      <c r="AN160">
        <v>21.692828410664639</v>
      </c>
      <c r="AO160">
        <v>16.7220745664448</v>
      </c>
      <c r="AP160" t="s">
        <v>13</v>
      </c>
      <c r="AQ160" t="s">
        <v>13</v>
      </c>
      <c r="AR160">
        <v>4.8355336730109277</v>
      </c>
      <c r="AS160">
        <v>5.7058372156298942</v>
      </c>
      <c r="AT160">
        <v>5.6622847320759604</v>
      </c>
      <c r="AU160">
        <v>4.6531668441603724</v>
      </c>
      <c r="AV160">
        <v>3.4135789341272549</v>
      </c>
      <c r="AW160">
        <v>1.0555755729309899</v>
      </c>
      <c r="AX160">
        <v>0</v>
      </c>
      <c r="AY160">
        <v>5.0556644385561764</v>
      </c>
      <c r="AZ160">
        <v>5.8758506760061398</v>
      </c>
      <c r="BA160">
        <v>6.1612004004528984</v>
      </c>
      <c r="BB160">
        <v>5.1366354756241686</v>
      </c>
      <c r="BC160">
        <v>3.4497916637668919</v>
      </c>
      <c r="BD160">
        <v>1.0147328963160229</v>
      </c>
      <c r="BE160">
        <v>0</v>
      </c>
      <c r="BF160">
        <v>4.642844055449566</v>
      </c>
      <c r="BG160">
        <v>5.7760950405695226</v>
      </c>
      <c r="BH160">
        <v>5.6919407532927444</v>
      </c>
      <c r="BI160">
        <v>4.57787680282763</v>
      </c>
      <c r="BJ160">
        <v>3.378426766290207</v>
      </c>
      <c r="BK160">
        <v>1.030157516285475</v>
      </c>
      <c r="BL160">
        <v>0</v>
      </c>
      <c r="BM160">
        <v>4.658127574391445</v>
      </c>
      <c r="BN160">
        <v>5.9444767275317023</v>
      </c>
      <c r="BO160">
        <v>6.1062290805250488</v>
      </c>
      <c r="BP160">
        <v>4.9733617074185474</v>
      </c>
      <c r="BQ160">
        <v>3.386954483841659</v>
      </c>
      <c r="BR160">
        <v>0.9768300696740424</v>
      </c>
      <c r="BS160">
        <v>0</v>
      </c>
      <c r="CY160">
        <v>7</v>
      </c>
      <c r="CZ160" t="s">
        <v>32</v>
      </c>
      <c r="DA160">
        <f t="shared" si="185"/>
        <v>992</v>
      </c>
      <c r="DB160">
        <f t="shared" si="186"/>
        <v>649</v>
      </c>
      <c r="DD160" t="s">
        <v>23</v>
      </c>
      <c r="DE160" t="str">
        <f t="shared" si="181"/>
        <v>0.25</v>
      </c>
      <c r="DF160" t="s">
        <v>24</v>
      </c>
      <c r="DG160">
        <f t="shared" si="182"/>
        <v>992</v>
      </c>
      <c r="DH160" t="s">
        <v>25</v>
      </c>
      <c r="DI160" t="str">
        <f t="shared" si="179"/>
        <v>( 0.25 , 992 )</v>
      </c>
      <c r="DK160" t="s">
        <v>23</v>
      </c>
      <c r="DL160" t="str">
        <f t="shared" si="183"/>
        <v>0.25</v>
      </c>
      <c r="DM160" t="s">
        <v>24</v>
      </c>
      <c r="DN160">
        <f t="shared" si="184"/>
        <v>649</v>
      </c>
      <c r="DO160" t="s">
        <v>25</v>
      </c>
      <c r="DP160" t="str">
        <f t="shared" si="180"/>
        <v>( 0.25 , 649 )</v>
      </c>
    </row>
    <row r="161" spans="1:120" x14ac:dyDescent="0.2">
      <c r="A161">
        <v>9</v>
      </c>
      <c r="B161">
        <v>10</v>
      </c>
      <c r="C161">
        <v>0.25</v>
      </c>
      <c r="D161">
        <v>8</v>
      </c>
      <c r="E161" t="s">
        <v>19</v>
      </c>
      <c r="F161">
        <v>1610.645</v>
      </c>
      <c r="G161">
        <v>1352.375</v>
      </c>
      <c r="H161">
        <v>0.16035190870738131</v>
      </c>
      <c r="I161">
        <v>1200.058219909668</v>
      </c>
      <c r="J161">
        <v>1200</v>
      </c>
      <c r="K161" t="s">
        <v>16</v>
      </c>
      <c r="L161" t="s">
        <v>13</v>
      </c>
      <c r="M161" t="s">
        <v>13</v>
      </c>
      <c r="N161">
        <v>23.01834093858821</v>
      </c>
      <c r="O161">
        <v>28.739839297983401</v>
      </c>
      <c r="P161">
        <v>30.024115874751359</v>
      </c>
      <c r="Q161">
        <v>30.688691787902741</v>
      </c>
      <c r="R161">
        <v>28.661751314220801</v>
      </c>
      <c r="S161">
        <v>21.279615530838409</v>
      </c>
      <c r="T161">
        <v>16.377503611978419</v>
      </c>
      <c r="U161">
        <v>24.298317000403131</v>
      </c>
      <c r="V161">
        <v>27.643644705109001</v>
      </c>
      <c r="W161">
        <v>28.3539508610993</v>
      </c>
      <c r="X161">
        <v>29.625072504549891</v>
      </c>
      <c r="Y161">
        <v>28.028898794656541</v>
      </c>
      <c r="Z161">
        <v>21.021591935207368</v>
      </c>
      <c r="AA161">
        <v>16.0633303705381</v>
      </c>
      <c r="AB161">
        <v>21.34468933383512</v>
      </c>
      <c r="AC161">
        <v>27.264062506690429</v>
      </c>
      <c r="AD161">
        <v>29.181617598933169</v>
      </c>
      <c r="AE161">
        <v>30.24115815193348</v>
      </c>
      <c r="AF161">
        <v>28.63092457706195</v>
      </c>
      <c r="AG161">
        <v>21.014033287082331</v>
      </c>
      <c r="AH161">
        <v>15.960740831726911</v>
      </c>
      <c r="AI161">
        <v>23.862564618674678</v>
      </c>
      <c r="AJ161">
        <v>27.475973818868709</v>
      </c>
      <c r="AK161">
        <v>28.958602375586011</v>
      </c>
      <c r="AL161">
        <v>30.14563097660011</v>
      </c>
      <c r="AM161">
        <v>28.05537625459452</v>
      </c>
      <c r="AN161">
        <v>21.249663304219531</v>
      </c>
      <c r="AO161">
        <v>16.56557681893133</v>
      </c>
      <c r="AP161" t="s">
        <v>13</v>
      </c>
      <c r="AQ161" t="s">
        <v>13</v>
      </c>
      <c r="AR161">
        <v>4.4897727568330623</v>
      </c>
      <c r="AS161">
        <v>5.8980503253013152</v>
      </c>
      <c r="AT161">
        <v>5.28981212863434</v>
      </c>
      <c r="AU161">
        <v>4.877759168880452</v>
      </c>
      <c r="AV161">
        <v>3.445460016877298</v>
      </c>
      <c r="AW161">
        <v>0.91658638663380831</v>
      </c>
      <c r="AX161">
        <v>0</v>
      </c>
      <c r="AY161">
        <v>4.7261100907848528</v>
      </c>
      <c r="AZ161">
        <v>5.6616055783950614</v>
      </c>
      <c r="BA161">
        <v>5.8601585081552114</v>
      </c>
      <c r="BB161">
        <v>4.9193628285790671</v>
      </c>
      <c r="BC161">
        <v>3.3827967467748801</v>
      </c>
      <c r="BD161">
        <v>1.0202239190545139</v>
      </c>
      <c r="BE161">
        <v>0</v>
      </c>
      <c r="BF161">
        <v>4.4143065352237842</v>
      </c>
      <c r="BG161">
        <v>5.9248112393908769</v>
      </c>
      <c r="BH161">
        <v>5.5630132933139862</v>
      </c>
      <c r="BI161">
        <v>4.4562469055264176</v>
      </c>
      <c r="BJ161">
        <v>3.4945894946684448</v>
      </c>
      <c r="BK161">
        <v>1.1000661594374379</v>
      </c>
      <c r="BL161">
        <v>0</v>
      </c>
      <c r="BM161">
        <v>4.5453813635713196</v>
      </c>
      <c r="BN161">
        <v>6.1484938995343006</v>
      </c>
      <c r="BO161">
        <v>6.0813554836527359</v>
      </c>
      <c r="BP161">
        <v>5.1846904628422186</v>
      </c>
      <c r="BQ161">
        <v>3.392922875002486</v>
      </c>
      <c r="BR161">
        <v>0.93296963363501961</v>
      </c>
      <c r="BS161">
        <v>0</v>
      </c>
      <c r="CY161">
        <v>8</v>
      </c>
      <c r="CZ161" t="s">
        <v>32</v>
      </c>
      <c r="DA161">
        <f t="shared" si="185"/>
        <v>1611</v>
      </c>
      <c r="DB161">
        <f t="shared" si="186"/>
        <v>1352</v>
      </c>
      <c r="DD161" t="s">
        <v>23</v>
      </c>
      <c r="DE161" t="str">
        <f t="shared" si="181"/>
        <v>0.25</v>
      </c>
      <c r="DF161" t="s">
        <v>24</v>
      </c>
      <c r="DG161">
        <f t="shared" si="182"/>
        <v>1611</v>
      </c>
      <c r="DH161" t="s">
        <v>25</v>
      </c>
      <c r="DI161" t="str">
        <f t="shared" si="179"/>
        <v>( 0.25 , 1611 )</v>
      </c>
      <c r="DK161" t="s">
        <v>23</v>
      </c>
      <c r="DL161" t="str">
        <f t="shared" si="183"/>
        <v>0.25</v>
      </c>
      <c r="DM161" t="s">
        <v>24</v>
      </c>
      <c r="DN161">
        <f t="shared" si="184"/>
        <v>1352</v>
      </c>
      <c r="DO161" t="s">
        <v>25</v>
      </c>
      <c r="DP161" t="str">
        <f t="shared" si="180"/>
        <v>( 0.25 , 1352 )</v>
      </c>
    </row>
    <row r="162" spans="1:120" x14ac:dyDescent="0.2">
      <c r="A162">
        <v>9</v>
      </c>
      <c r="B162">
        <v>10</v>
      </c>
      <c r="C162">
        <v>0.25</v>
      </c>
      <c r="D162">
        <v>9</v>
      </c>
      <c r="E162" t="s">
        <v>19</v>
      </c>
      <c r="F162">
        <v>1046.77</v>
      </c>
      <c r="G162">
        <v>847.76499999999999</v>
      </c>
      <c r="H162">
        <v>0.19011339644812139</v>
      </c>
      <c r="I162">
        <v>1200.0444183349609</v>
      </c>
      <c r="J162">
        <v>1200</v>
      </c>
      <c r="K162" t="s">
        <v>16</v>
      </c>
      <c r="L162" t="s">
        <v>13</v>
      </c>
      <c r="M162" t="s">
        <v>13</v>
      </c>
      <c r="N162">
        <v>24.431565098990699</v>
      </c>
      <c r="O162">
        <v>28.327440012098329</v>
      </c>
      <c r="P162">
        <v>29.387137987492711</v>
      </c>
      <c r="Q162">
        <v>29.499447140908028</v>
      </c>
      <c r="R162">
        <v>28.188319637489538</v>
      </c>
      <c r="S162">
        <v>20.689452780553498</v>
      </c>
      <c r="T162">
        <v>15.952144412719621</v>
      </c>
      <c r="U162">
        <v>23.492148018013069</v>
      </c>
      <c r="V162">
        <v>27.951134402660539</v>
      </c>
      <c r="W162">
        <v>28.717574976793429</v>
      </c>
      <c r="X162">
        <v>28.53117235876228</v>
      </c>
      <c r="Y162">
        <v>27.382079895909591</v>
      </c>
      <c r="Z162">
        <v>20.22188321378793</v>
      </c>
      <c r="AA162">
        <v>15.304176596285201</v>
      </c>
      <c r="AB162">
        <v>21.70924319195327</v>
      </c>
      <c r="AC162">
        <v>25.913901942619489</v>
      </c>
      <c r="AD162">
        <v>27.731560523389788</v>
      </c>
      <c r="AE162">
        <v>28.868601990985781</v>
      </c>
      <c r="AF162">
        <v>27.955934655086381</v>
      </c>
      <c r="AG162">
        <v>20.367775379600289</v>
      </c>
      <c r="AH162">
        <v>15.411041077095369</v>
      </c>
      <c r="AI162">
        <v>23.01717275575967</v>
      </c>
      <c r="AJ162">
        <v>27.751810995444771</v>
      </c>
      <c r="AK162">
        <v>28.709931319019709</v>
      </c>
      <c r="AL162">
        <v>29.09728312245236</v>
      </c>
      <c r="AM162">
        <v>27.774076133806819</v>
      </c>
      <c r="AN162">
        <v>20.712746765452991</v>
      </c>
      <c r="AO162">
        <v>15.86007081897373</v>
      </c>
      <c r="AP162" t="s">
        <v>13</v>
      </c>
      <c r="AQ162" t="s">
        <v>13</v>
      </c>
      <c r="AR162">
        <v>4.2983245273872912</v>
      </c>
      <c r="AS162">
        <v>5.6690415579804254</v>
      </c>
      <c r="AT162">
        <v>5.2606210093746313</v>
      </c>
      <c r="AU162">
        <v>4.4882837414626042</v>
      </c>
      <c r="AV162">
        <v>3.3280793098775141</v>
      </c>
      <c r="AW162">
        <v>0.97604951234390802</v>
      </c>
      <c r="AX162">
        <v>0</v>
      </c>
      <c r="AY162">
        <v>4.5636106870513506</v>
      </c>
      <c r="AZ162">
        <v>5.9011212630475374</v>
      </c>
      <c r="BA162">
        <v>5.263910853946788</v>
      </c>
      <c r="BB162">
        <v>3.923642611393916</v>
      </c>
      <c r="BC162">
        <v>3.226097778480892</v>
      </c>
      <c r="BD162">
        <v>1.107145235541704</v>
      </c>
      <c r="BE162">
        <v>0</v>
      </c>
      <c r="BF162">
        <v>4.2069109073402542</v>
      </c>
      <c r="BG162">
        <v>5.8383198629708044</v>
      </c>
      <c r="BH162">
        <v>5.8502441018942113</v>
      </c>
      <c r="BI162">
        <v>4.4029083290517583</v>
      </c>
      <c r="BJ162">
        <v>3.0310518637263582</v>
      </c>
      <c r="BK162">
        <v>0.90155290972370106</v>
      </c>
      <c r="BL162">
        <v>0</v>
      </c>
      <c r="BM162">
        <v>4.4177765816555743</v>
      </c>
      <c r="BN162">
        <v>5.9651731160832471</v>
      </c>
      <c r="BO162">
        <v>5.6606170428074121</v>
      </c>
      <c r="BP162">
        <v>4.8915804246232177</v>
      </c>
      <c r="BQ162">
        <v>3.2187220069924649</v>
      </c>
      <c r="BR162">
        <v>0.82537865247424991</v>
      </c>
      <c r="BS162">
        <v>0</v>
      </c>
      <c r="CY162">
        <v>9</v>
      </c>
      <c r="CZ162" t="s">
        <v>32</v>
      </c>
      <c r="DA162">
        <f t="shared" si="185"/>
        <v>1047</v>
      </c>
      <c r="DB162">
        <f t="shared" si="186"/>
        <v>848</v>
      </c>
      <c r="DD162" t="s">
        <v>23</v>
      </c>
      <c r="DE162" t="str">
        <f t="shared" si="181"/>
        <v>0.25</v>
      </c>
      <c r="DF162" t="s">
        <v>24</v>
      </c>
      <c r="DG162">
        <f t="shared" si="182"/>
        <v>1047</v>
      </c>
      <c r="DH162" t="s">
        <v>25</v>
      </c>
      <c r="DI162" t="str">
        <f t="shared" si="179"/>
        <v>( 0.25 , 1047 )</v>
      </c>
      <c r="DK162" t="s">
        <v>23</v>
      </c>
      <c r="DL162" t="str">
        <f t="shared" si="183"/>
        <v>0.25</v>
      </c>
      <c r="DM162" t="s">
        <v>24</v>
      </c>
      <c r="DN162">
        <f t="shared" si="184"/>
        <v>848</v>
      </c>
      <c r="DO162" t="s">
        <v>25</v>
      </c>
      <c r="DP162" t="str">
        <f t="shared" si="180"/>
        <v>( 0.25 , 848 )</v>
      </c>
    </row>
    <row r="163" spans="1:120" x14ac:dyDescent="0.2">
      <c r="A163">
        <v>9</v>
      </c>
      <c r="B163">
        <v>10</v>
      </c>
      <c r="C163">
        <v>0.25</v>
      </c>
      <c r="D163">
        <v>10</v>
      </c>
      <c r="E163" t="s">
        <v>19</v>
      </c>
      <c r="F163">
        <v>890.57999999999993</v>
      </c>
      <c r="G163">
        <v>726.65</v>
      </c>
      <c r="H163">
        <v>0.18407105481820829</v>
      </c>
      <c r="I163">
        <v>1200.0828056335449</v>
      </c>
      <c r="J163">
        <v>1200</v>
      </c>
      <c r="K163" t="s">
        <v>16</v>
      </c>
      <c r="L163" t="s">
        <v>13</v>
      </c>
      <c r="M163" t="s">
        <v>13</v>
      </c>
      <c r="N163">
        <v>23.95517706075648</v>
      </c>
      <c r="O163">
        <v>29.168967742960451</v>
      </c>
      <c r="P163">
        <v>29.90888769884539</v>
      </c>
      <c r="Q163">
        <v>30.977545811064601</v>
      </c>
      <c r="R163">
        <v>28.793979969025241</v>
      </c>
      <c r="S163">
        <v>21.41354722320964</v>
      </c>
      <c r="T163">
        <v>16.440269401533591</v>
      </c>
      <c r="U163">
        <v>24.661464978066409</v>
      </c>
      <c r="V163">
        <v>27.5959467785238</v>
      </c>
      <c r="W163">
        <v>28.892018047389708</v>
      </c>
      <c r="X163">
        <v>29.845113749215709</v>
      </c>
      <c r="Y163">
        <v>28.747644897635961</v>
      </c>
      <c r="Z163">
        <v>21.355711550198031</v>
      </c>
      <c r="AA163">
        <v>16.34653502920408</v>
      </c>
      <c r="AB163">
        <v>22.03324221681471</v>
      </c>
      <c r="AC163">
        <v>27.299452173032972</v>
      </c>
      <c r="AD163">
        <v>28.556133951712109</v>
      </c>
      <c r="AE163">
        <v>30.172674277723718</v>
      </c>
      <c r="AF163">
        <v>28.792371518414761</v>
      </c>
      <c r="AG163">
        <v>21.066036043104209</v>
      </c>
      <c r="AH163">
        <v>15.9155984068589</v>
      </c>
      <c r="AI163">
        <v>24.49261834508528</v>
      </c>
      <c r="AJ163">
        <v>27.727416470933989</v>
      </c>
      <c r="AK163">
        <v>29.470156381328611</v>
      </c>
      <c r="AL163">
        <v>30.267874596682141</v>
      </c>
      <c r="AM163">
        <v>28.98345573644448</v>
      </c>
      <c r="AN163">
        <v>21.632063409156519</v>
      </c>
      <c r="AO163">
        <v>16.721119374563479</v>
      </c>
      <c r="AP163" t="s">
        <v>13</v>
      </c>
      <c r="AQ163" t="s">
        <v>13</v>
      </c>
      <c r="AR163">
        <v>5.2425158503522136</v>
      </c>
      <c r="AS163">
        <v>5.703829886036484</v>
      </c>
      <c r="AT163">
        <v>5.5600497084129969</v>
      </c>
      <c r="AU163">
        <v>4.8467856583554081</v>
      </c>
      <c r="AV163">
        <v>3.2489187639347672</v>
      </c>
      <c r="AW163">
        <v>0.95856917948548026</v>
      </c>
      <c r="AX163">
        <v>0</v>
      </c>
      <c r="AY163">
        <v>4.4078953238128236</v>
      </c>
      <c r="AZ163">
        <v>5.7424106370835171</v>
      </c>
      <c r="BA163">
        <v>5.8828423900204516</v>
      </c>
      <c r="BB163">
        <v>5.1713794945904379</v>
      </c>
      <c r="BC163">
        <v>3.3384213567021752</v>
      </c>
      <c r="BD163">
        <v>0.86416162825721399</v>
      </c>
      <c r="BE163">
        <v>0</v>
      </c>
      <c r="BF163">
        <v>4.868598456403995</v>
      </c>
      <c r="BG163">
        <v>5.8317019276054083</v>
      </c>
      <c r="BH163">
        <v>5.2906765377458109</v>
      </c>
      <c r="BI163">
        <v>4.6972522675974417</v>
      </c>
      <c r="BJ163">
        <v>3.3354726746914078</v>
      </c>
      <c r="BK163">
        <v>0.96010196652524804</v>
      </c>
      <c r="BL163">
        <v>0</v>
      </c>
      <c r="BM163">
        <v>4.6472737703940252</v>
      </c>
      <c r="BN163">
        <v>6.1521723512290016</v>
      </c>
      <c r="BO163">
        <v>5.8969086309497856</v>
      </c>
      <c r="BP163">
        <v>5.1061136376100169</v>
      </c>
      <c r="BQ163">
        <v>3.4462644859022911</v>
      </c>
      <c r="BR163">
        <v>0.92886161884545237</v>
      </c>
      <c r="BS163">
        <v>0</v>
      </c>
      <c r="CY163">
        <v>10</v>
      </c>
      <c r="CZ163" t="s">
        <v>32</v>
      </c>
      <c r="DA163">
        <f t="shared" si="185"/>
        <v>891</v>
      </c>
      <c r="DB163">
        <f t="shared" si="186"/>
        <v>727</v>
      </c>
      <c r="DD163" t="s">
        <v>23</v>
      </c>
      <c r="DE163" t="str">
        <f t="shared" si="181"/>
        <v>0.25</v>
      </c>
      <c r="DF163" t="s">
        <v>24</v>
      </c>
      <c r="DG163">
        <f t="shared" si="182"/>
        <v>891</v>
      </c>
      <c r="DH163" t="s">
        <v>25</v>
      </c>
      <c r="DI163" t="str">
        <f t="shared" si="179"/>
        <v>( 0.25 , 891 )</v>
      </c>
      <c r="DK163" t="s">
        <v>23</v>
      </c>
      <c r="DL163" t="str">
        <f t="shared" si="183"/>
        <v>0.25</v>
      </c>
      <c r="DM163" t="s">
        <v>24</v>
      </c>
      <c r="DN163">
        <f t="shared" si="184"/>
        <v>727</v>
      </c>
      <c r="DO163" t="s">
        <v>25</v>
      </c>
      <c r="DP163" t="str">
        <f t="shared" si="180"/>
        <v>( 0.25 , 727 )</v>
      </c>
    </row>
    <row r="164" spans="1:120" x14ac:dyDescent="0.2">
      <c r="A164">
        <v>9</v>
      </c>
      <c r="B164">
        <v>10</v>
      </c>
      <c r="C164">
        <v>0.25</v>
      </c>
      <c r="D164">
        <v>11</v>
      </c>
      <c r="E164" t="s">
        <v>19</v>
      </c>
      <c r="F164">
        <v>1182.08</v>
      </c>
      <c r="G164">
        <v>988.62</v>
      </c>
      <c r="H164">
        <v>0.1636606659447753</v>
      </c>
      <c r="I164">
        <v>1200.0825004577639</v>
      </c>
      <c r="J164">
        <v>1200</v>
      </c>
      <c r="K164" t="s">
        <v>16</v>
      </c>
      <c r="L164" t="s">
        <v>13</v>
      </c>
      <c r="M164" t="s">
        <v>13</v>
      </c>
      <c r="N164">
        <v>24.699377084766279</v>
      </c>
      <c r="O164">
        <v>29.133087025801689</v>
      </c>
      <c r="P164">
        <v>31.326538870423359</v>
      </c>
      <c r="Q164">
        <v>31.395085873757619</v>
      </c>
      <c r="R164">
        <v>28.948040824138769</v>
      </c>
      <c r="S164">
        <v>21.50742737015392</v>
      </c>
      <c r="T164">
        <v>16.404907766070458</v>
      </c>
      <c r="U164">
        <v>23.153872050902319</v>
      </c>
      <c r="V164">
        <v>27.240628445212739</v>
      </c>
      <c r="W164">
        <v>28.626317429102642</v>
      </c>
      <c r="X164">
        <v>29.297219776072051</v>
      </c>
      <c r="Y164">
        <v>28.253195571840521</v>
      </c>
      <c r="Z164">
        <v>21.11240532002963</v>
      </c>
      <c r="AA164">
        <v>16.145544414082451</v>
      </c>
      <c r="AB164">
        <v>23.279131043400788</v>
      </c>
      <c r="AC164">
        <v>28.13911851995891</v>
      </c>
      <c r="AD164">
        <v>30.327631351110401</v>
      </c>
      <c r="AE164">
        <v>30.547528120485161</v>
      </c>
      <c r="AF164">
        <v>28.8421495290726</v>
      </c>
      <c r="AG164">
        <v>21.159962554831662</v>
      </c>
      <c r="AH164">
        <v>16.006442292816121</v>
      </c>
      <c r="AI164">
        <v>23.566729579372339</v>
      </c>
      <c r="AJ164">
        <v>27.97558260314122</v>
      </c>
      <c r="AK164">
        <v>29.048814784996811</v>
      </c>
      <c r="AL164">
        <v>29.684083944702611</v>
      </c>
      <c r="AM164">
        <v>28.56510592521273</v>
      </c>
      <c r="AN164">
        <v>21.705553605758109</v>
      </c>
      <c r="AO164">
        <v>16.667094599671842</v>
      </c>
      <c r="AP164" t="s">
        <v>13</v>
      </c>
      <c r="AQ164" t="s">
        <v>13</v>
      </c>
      <c r="AR164">
        <v>5.01973078385147</v>
      </c>
      <c r="AS164">
        <v>6.0091146856440041</v>
      </c>
      <c r="AT164">
        <v>5.6968724792176699</v>
      </c>
      <c r="AU164">
        <v>4.4971502206314957</v>
      </c>
      <c r="AV164">
        <v>3.300436704585767</v>
      </c>
      <c r="AW164">
        <v>1.052374203804072</v>
      </c>
      <c r="AX164">
        <v>0</v>
      </c>
      <c r="AY164">
        <v>5.0080823168138133</v>
      </c>
      <c r="AZ164">
        <v>6.2754124530300768</v>
      </c>
      <c r="BA164">
        <v>5.437369478266171</v>
      </c>
      <c r="BB164">
        <v>4.5864649217955691</v>
      </c>
      <c r="BC164">
        <v>3.384757806671824</v>
      </c>
      <c r="BD164">
        <v>1.011808489067441</v>
      </c>
      <c r="BE164">
        <v>0</v>
      </c>
      <c r="BF164">
        <v>4.9733817973539391</v>
      </c>
      <c r="BG164">
        <v>6.1781249364757693</v>
      </c>
      <c r="BH164">
        <v>5.5920330340851052</v>
      </c>
      <c r="BI164">
        <v>4.3008401537823504</v>
      </c>
      <c r="BJ164">
        <v>3.343976687606685</v>
      </c>
      <c r="BK164">
        <v>1.1019399514861059</v>
      </c>
      <c r="BL164">
        <v>0</v>
      </c>
      <c r="BM164">
        <v>4.7813294883976054</v>
      </c>
      <c r="BN164">
        <v>6.0319844046518529</v>
      </c>
      <c r="BO164">
        <v>6.0919003217224699</v>
      </c>
      <c r="BP164">
        <v>5.0150239110590622</v>
      </c>
      <c r="BQ164">
        <v>3.3683488250560338</v>
      </c>
      <c r="BR164">
        <v>0.98139830357674696</v>
      </c>
      <c r="BS164">
        <v>0</v>
      </c>
      <c r="CY164">
        <v>11</v>
      </c>
      <c r="CZ164" t="s">
        <v>32</v>
      </c>
      <c r="DA164">
        <f t="shared" si="185"/>
        <v>1182</v>
      </c>
      <c r="DB164">
        <f t="shared" si="186"/>
        <v>989</v>
      </c>
      <c r="DD164" t="s">
        <v>23</v>
      </c>
      <c r="DE164" t="str">
        <f t="shared" si="181"/>
        <v>0.25</v>
      </c>
      <c r="DF164" t="s">
        <v>24</v>
      </c>
      <c r="DG164">
        <f t="shared" si="182"/>
        <v>1182</v>
      </c>
      <c r="DH164" t="s">
        <v>25</v>
      </c>
      <c r="DI164" t="str">
        <f t="shared" si="179"/>
        <v>( 0.25 , 1182 )</v>
      </c>
      <c r="DK164" t="s">
        <v>23</v>
      </c>
      <c r="DL164" t="str">
        <f t="shared" si="183"/>
        <v>0.25</v>
      </c>
      <c r="DM164" t="s">
        <v>24</v>
      </c>
      <c r="DN164">
        <f t="shared" si="184"/>
        <v>989</v>
      </c>
      <c r="DO164" t="s">
        <v>25</v>
      </c>
      <c r="DP164" t="str">
        <f t="shared" si="180"/>
        <v>( 0.25 , 989 )</v>
      </c>
    </row>
    <row r="165" spans="1:120" x14ac:dyDescent="0.2">
      <c r="A165">
        <v>9</v>
      </c>
      <c r="B165">
        <v>10</v>
      </c>
      <c r="C165">
        <v>0.25</v>
      </c>
      <c r="D165">
        <v>12</v>
      </c>
      <c r="E165" t="s">
        <v>19</v>
      </c>
      <c r="F165">
        <v>1093.78</v>
      </c>
      <c r="G165">
        <v>984.625</v>
      </c>
      <c r="H165">
        <v>9.9796119877854569E-2</v>
      </c>
      <c r="I165">
        <v>1200.0818901062009</v>
      </c>
      <c r="J165">
        <v>1200</v>
      </c>
      <c r="K165" t="s">
        <v>16</v>
      </c>
      <c r="L165" t="s">
        <v>13</v>
      </c>
      <c r="M165" t="s">
        <v>13</v>
      </c>
      <c r="N165">
        <v>24.513151908540259</v>
      </c>
      <c r="O165">
        <v>28.127338677623101</v>
      </c>
      <c r="P165">
        <v>28.324315439867011</v>
      </c>
      <c r="Q165">
        <v>29.25923635466464</v>
      </c>
      <c r="R165">
        <v>27.936133063450441</v>
      </c>
      <c r="S165">
        <v>20.702222916051799</v>
      </c>
      <c r="T165">
        <v>15.793319335391301</v>
      </c>
      <c r="U165">
        <v>24.382638545807922</v>
      </c>
      <c r="V165">
        <v>26.957585104878351</v>
      </c>
      <c r="W165">
        <v>28.660150679837709</v>
      </c>
      <c r="X165">
        <v>29.70983390386229</v>
      </c>
      <c r="Y165">
        <v>28.53933608276731</v>
      </c>
      <c r="Z165">
        <v>21.08575752075366</v>
      </c>
      <c r="AA165">
        <v>15.961616707467419</v>
      </c>
      <c r="AB165">
        <v>22.309855087796201</v>
      </c>
      <c r="AC165">
        <v>26.441823922866089</v>
      </c>
      <c r="AD165">
        <v>26.924460726147789</v>
      </c>
      <c r="AE165">
        <v>28.760208039206692</v>
      </c>
      <c r="AF165">
        <v>27.815496946515879</v>
      </c>
      <c r="AG165">
        <v>20.454992045346671</v>
      </c>
      <c r="AH165">
        <v>15.45860161224542</v>
      </c>
      <c r="AI165">
        <v>24.391910163914091</v>
      </c>
      <c r="AJ165">
        <v>26.91459002344768</v>
      </c>
      <c r="AK165">
        <v>28.314276559247691</v>
      </c>
      <c r="AL165">
        <v>29.589173030602751</v>
      </c>
      <c r="AM165">
        <v>28.922915700960122</v>
      </c>
      <c r="AN165">
        <v>21.376843836407421</v>
      </c>
      <c r="AO165">
        <v>16.239704213804519</v>
      </c>
      <c r="AP165" t="s">
        <v>13</v>
      </c>
      <c r="AQ165" t="s">
        <v>13</v>
      </c>
      <c r="AR165">
        <v>4.4745383785263497</v>
      </c>
      <c r="AS165">
        <v>5.4068423615764978</v>
      </c>
      <c r="AT165">
        <v>5.366505430660478</v>
      </c>
      <c r="AU165">
        <v>4.5249568666867406</v>
      </c>
      <c r="AV165">
        <v>3.3278799750839281</v>
      </c>
      <c r="AW165">
        <v>1.018391727262151</v>
      </c>
      <c r="AX165">
        <v>0</v>
      </c>
      <c r="AY165">
        <v>4.4472871542382393</v>
      </c>
      <c r="AZ165">
        <v>5.9620873179482743</v>
      </c>
      <c r="BA165">
        <v>5.6227535465333069</v>
      </c>
      <c r="BB165">
        <v>4.7692211255081993</v>
      </c>
      <c r="BC165">
        <v>3.2846389461479828</v>
      </c>
      <c r="BD165">
        <v>0.87982655746903693</v>
      </c>
      <c r="BE165">
        <v>0</v>
      </c>
      <c r="BF165">
        <v>4.3297259192046642</v>
      </c>
      <c r="BG165">
        <v>5.633559600327894</v>
      </c>
      <c r="BH165">
        <v>5.0029765840780973</v>
      </c>
      <c r="BI165">
        <v>4.8431691645591606</v>
      </c>
      <c r="BJ165">
        <v>3.408962617561293</v>
      </c>
      <c r="BK165">
        <v>0.887061618161469</v>
      </c>
      <c r="BL165">
        <v>0</v>
      </c>
      <c r="BM165">
        <v>4.5046559983713808</v>
      </c>
      <c r="BN165">
        <v>5.8432421096072718</v>
      </c>
      <c r="BO165">
        <v>5.8683807139011757</v>
      </c>
      <c r="BP165">
        <v>5.0264099350246418</v>
      </c>
      <c r="BQ165">
        <v>3.3199058033416309</v>
      </c>
      <c r="BR165">
        <v>0.88330946962020729</v>
      </c>
      <c r="BS165">
        <v>0</v>
      </c>
      <c r="CY165">
        <v>12</v>
      </c>
      <c r="CZ165" t="s">
        <v>32</v>
      </c>
      <c r="DA165">
        <f t="shared" si="185"/>
        <v>1094</v>
      </c>
      <c r="DB165">
        <f t="shared" si="186"/>
        <v>985</v>
      </c>
      <c r="DD165" t="s">
        <v>23</v>
      </c>
      <c r="DE165" t="str">
        <f t="shared" si="181"/>
        <v>0.25</v>
      </c>
      <c r="DF165" t="s">
        <v>24</v>
      </c>
      <c r="DG165">
        <f t="shared" si="182"/>
        <v>1094</v>
      </c>
      <c r="DH165" t="s">
        <v>25</v>
      </c>
      <c r="DI165" t="str">
        <f t="shared" si="179"/>
        <v>( 0.25 , 1094 )</v>
      </c>
      <c r="DK165" t="s">
        <v>23</v>
      </c>
      <c r="DL165" t="str">
        <f t="shared" si="183"/>
        <v>0.25</v>
      </c>
      <c r="DM165" t="s">
        <v>24</v>
      </c>
      <c r="DN165">
        <f t="shared" si="184"/>
        <v>985</v>
      </c>
      <c r="DO165" t="s">
        <v>25</v>
      </c>
      <c r="DP165" t="str">
        <f t="shared" si="180"/>
        <v>( 0.25 , 985 )</v>
      </c>
    </row>
    <row r="166" spans="1:120" x14ac:dyDescent="0.2">
      <c r="A166">
        <v>9</v>
      </c>
      <c r="B166">
        <v>10</v>
      </c>
      <c r="C166">
        <v>0.25</v>
      </c>
      <c r="D166">
        <v>13</v>
      </c>
      <c r="E166" t="s">
        <v>19</v>
      </c>
      <c r="F166">
        <v>986.38000000000011</v>
      </c>
      <c r="G166">
        <v>919.94500000000005</v>
      </c>
      <c r="H166">
        <v>6.7352338855207985E-2</v>
      </c>
      <c r="I166">
        <v>1200.037761688232</v>
      </c>
      <c r="J166">
        <v>1200</v>
      </c>
      <c r="K166" t="s">
        <v>16</v>
      </c>
      <c r="L166" t="s">
        <v>13</v>
      </c>
      <c r="M166" t="s">
        <v>13</v>
      </c>
      <c r="N166">
        <v>23.316844517393019</v>
      </c>
      <c r="O166">
        <v>27.624207471657542</v>
      </c>
      <c r="P166">
        <v>29.1196560703453</v>
      </c>
      <c r="Q166">
        <v>29.466951696391899</v>
      </c>
      <c r="R166">
        <v>28.302793548457299</v>
      </c>
      <c r="S166">
        <v>21.183450780896369</v>
      </c>
      <c r="T166">
        <v>16.239506359861728</v>
      </c>
      <c r="U166">
        <v>24.918352244173001</v>
      </c>
      <c r="V166">
        <v>28.434913320949569</v>
      </c>
      <c r="W166">
        <v>28.727974757785731</v>
      </c>
      <c r="X166">
        <v>29.062352093639571</v>
      </c>
      <c r="Y166">
        <v>28.298131741468129</v>
      </c>
      <c r="Z166">
        <v>21.223457239193301</v>
      </c>
      <c r="AA166">
        <v>16.313160015873731</v>
      </c>
      <c r="AB166">
        <v>21.576312008758858</v>
      </c>
      <c r="AC166">
        <v>26.421508010634799</v>
      </c>
      <c r="AD166">
        <v>28.19667003503222</v>
      </c>
      <c r="AE166">
        <v>29.243116673777759</v>
      </c>
      <c r="AF166">
        <v>28.578673510272871</v>
      </c>
      <c r="AG166">
        <v>21.143263093676278</v>
      </c>
      <c r="AH166">
        <v>16.05004277672403</v>
      </c>
      <c r="AI166">
        <v>24.965111036833349</v>
      </c>
      <c r="AJ166">
        <v>28.826167171366329</v>
      </c>
      <c r="AK166">
        <v>29.568050523366239</v>
      </c>
      <c r="AL166">
        <v>30.046844839335041</v>
      </c>
      <c r="AM166">
        <v>28.756414190686051</v>
      </c>
      <c r="AN166">
        <v>21.629216587345731</v>
      </c>
      <c r="AO166">
        <v>16.651345166309721</v>
      </c>
      <c r="AP166" t="s">
        <v>13</v>
      </c>
      <c r="AQ166" t="s">
        <v>13</v>
      </c>
      <c r="AR166">
        <v>4.3172441054571031</v>
      </c>
      <c r="AS166">
        <v>5.4233173092803462</v>
      </c>
      <c r="AT166">
        <v>5.5309778405238514</v>
      </c>
      <c r="AU166">
        <v>4.6909373479054652</v>
      </c>
      <c r="AV166">
        <v>3.4755765898457831</v>
      </c>
      <c r="AW166">
        <v>1.0697579125241661</v>
      </c>
      <c r="AX166">
        <v>0</v>
      </c>
      <c r="AY166">
        <v>4.7403736167102313</v>
      </c>
      <c r="AZ166">
        <v>5.8945112502179731</v>
      </c>
      <c r="BA166">
        <v>5.6234192018948423</v>
      </c>
      <c r="BB166">
        <v>4.8041998419617258</v>
      </c>
      <c r="BC166">
        <v>3.354231691033331</v>
      </c>
      <c r="BD166">
        <v>0.95676454152402479</v>
      </c>
      <c r="BE166">
        <v>0</v>
      </c>
      <c r="BF166">
        <v>4.3580880689096251</v>
      </c>
      <c r="BG166">
        <v>5.6500092535781929</v>
      </c>
      <c r="BH166">
        <v>5.488886960581473</v>
      </c>
      <c r="BI166">
        <v>4.6656375921215254</v>
      </c>
      <c r="BJ166">
        <v>3.446594703762897</v>
      </c>
      <c r="BK166">
        <v>1.0212087122747791</v>
      </c>
      <c r="BL166">
        <v>0</v>
      </c>
      <c r="BM166">
        <v>4.7613212476329254</v>
      </c>
      <c r="BN166">
        <v>6.0520714798646278</v>
      </c>
      <c r="BO166">
        <v>5.9960747108422776</v>
      </c>
      <c r="BP166">
        <v>5.0510786622213359</v>
      </c>
      <c r="BQ166">
        <v>3.3556695832725549</v>
      </c>
      <c r="BR166">
        <v>0.95685843991785369</v>
      </c>
      <c r="BS166">
        <v>0</v>
      </c>
      <c r="CY166">
        <v>13</v>
      </c>
      <c r="CZ166" t="s">
        <v>32</v>
      </c>
      <c r="DA166">
        <f t="shared" si="185"/>
        <v>986</v>
      </c>
      <c r="DB166">
        <f t="shared" si="186"/>
        <v>920</v>
      </c>
      <c r="DD166" t="s">
        <v>23</v>
      </c>
      <c r="DE166" t="str">
        <f t="shared" si="181"/>
        <v>0.25</v>
      </c>
      <c r="DF166" t="s">
        <v>24</v>
      </c>
      <c r="DG166">
        <f t="shared" si="182"/>
        <v>986</v>
      </c>
      <c r="DH166" t="s">
        <v>25</v>
      </c>
      <c r="DI166" t="str">
        <f t="shared" si="179"/>
        <v>( 0.25 , 986 )</v>
      </c>
      <c r="DK166" t="s">
        <v>23</v>
      </c>
      <c r="DL166" t="str">
        <f t="shared" si="183"/>
        <v>0.25</v>
      </c>
      <c r="DM166" t="s">
        <v>24</v>
      </c>
      <c r="DN166">
        <f t="shared" si="184"/>
        <v>920</v>
      </c>
      <c r="DO166" t="s">
        <v>25</v>
      </c>
      <c r="DP166" t="str">
        <f t="shared" si="180"/>
        <v>( 0.25 , 920 )</v>
      </c>
    </row>
    <row r="167" spans="1:120" x14ac:dyDescent="0.2">
      <c r="A167">
        <v>9</v>
      </c>
      <c r="B167">
        <v>10</v>
      </c>
      <c r="C167">
        <v>0.25</v>
      </c>
      <c r="D167">
        <v>14</v>
      </c>
      <c r="E167" t="s">
        <v>19</v>
      </c>
      <c r="F167">
        <v>1104.2850000000001</v>
      </c>
      <c r="G167">
        <v>1001.925</v>
      </c>
      <c r="H167">
        <v>9.2693462285551101E-2</v>
      </c>
      <c r="I167">
        <v>1200.050260543823</v>
      </c>
      <c r="J167">
        <v>1200</v>
      </c>
      <c r="K167" t="s">
        <v>16</v>
      </c>
      <c r="L167" t="s">
        <v>13</v>
      </c>
      <c r="M167" t="s">
        <v>13</v>
      </c>
      <c r="N167">
        <v>24.022581501092141</v>
      </c>
      <c r="O167">
        <v>27.785333960324639</v>
      </c>
      <c r="P167">
        <v>28.903229733601499</v>
      </c>
      <c r="Q167">
        <v>30.367319099783959</v>
      </c>
      <c r="R167">
        <v>28.365917806821741</v>
      </c>
      <c r="S167">
        <v>21.16835320824763</v>
      </c>
      <c r="T167">
        <v>16.360282926276511</v>
      </c>
      <c r="U167">
        <v>24.860722170042511</v>
      </c>
      <c r="V167">
        <v>28.20298204330642</v>
      </c>
      <c r="W167">
        <v>29.660619934346609</v>
      </c>
      <c r="X167">
        <v>30.41031660795662</v>
      </c>
      <c r="Y167">
        <v>28.68853171126251</v>
      </c>
      <c r="Z167">
        <v>21.636475366089041</v>
      </c>
      <c r="AA167">
        <v>16.666196990708951</v>
      </c>
      <c r="AB167">
        <v>22.452481948379059</v>
      </c>
      <c r="AC167">
        <v>26.736461145648221</v>
      </c>
      <c r="AD167">
        <v>28.171321930219701</v>
      </c>
      <c r="AE167">
        <v>29.815847042666999</v>
      </c>
      <c r="AF167">
        <v>28.612006041717919</v>
      </c>
      <c r="AG167">
        <v>21.065864144066481</v>
      </c>
      <c r="AH167">
        <v>15.918210363739149</v>
      </c>
      <c r="AI167">
        <v>24.338815992207039</v>
      </c>
      <c r="AJ167">
        <v>27.5259142432906</v>
      </c>
      <c r="AK167">
        <v>29.070524304304669</v>
      </c>
      <c r="AL167">
        <v>29.835034856935199</v>
      </c>
      <c r="AM167">
        <v>28.849616931392021</v>
      </c>
      <c r="AN167">
        <v>21.342272509266149</v>
      </c>
      <c r="AO167">
        <v>16.31306039674039</v>
      </c>
      <c r="AP167" t="s">
        <v>13</v>
      </c>
      <c r="AQ167" t="s">
        <v>13</v>
      </c>
      <c r="AR167">
        <v>4.4271572987472991</v>
      </c>
      <c r="AS167">
        <v>5.8229618328425738</v>
      </c>
      <c r="AT167">
        <v>5.3813415957215804</v>
      </c>
      <c r="AU167">
        <v>4.803314977810448</v>
      </c>
      <c r="AV167">
        <v>3.5146655424630731</v>
      </c>
      <c r="AW167">
        <v>0.98952148983983801</v>
      </c>
      <c r="AX167">
        <v>0</v>
      </c>
      <c r="AY167">
        <v>4.5774078511790233</v>
      </c>
      <c r="AZ167">
        <v>6.0027929346698157</v>
      </c>
      <c r="BA167">
        <v>5.8737120933901164</v>
      </c>
      <c r="BB167">
        <v>5.4195976032136057</v>
      </c>
      <c r="BC167">
        <v>3.434606871790038</v>
      </c>
      <c r="BD167">
        <v>0.86000249811491336</v>
      </c>
      <c r="BE167">
        <v>0</v>
      </c>
      <c r="BF167">
        <v>4.457889239117053</v>
      </c>
      <c r="BG167">
        <v>5.6263530839268663</v>
      </c>
      <c r="BH167">
        <v>5.3818406483497094</v>
      </c>
      <c r="BI167">
        <v>4.8124509591216462</v>
      </c>
      <c r="BJ167">
        <v>3.400506655850617</v>
      </c>
      <c r="BK167">
        <v>0.93545445645483472</v>
      </c>
      <c r="BL167">
        <v>0</v>
      </c>
      <c r="BM167">
        <v>4.2000925152072446</v>
      </c>
      <c r="BN167">
        <v>5.9329175626074804</v>
      </c>
      <c r="BO167">
        <v>5.7909023119250769</v>
      </c>
      <c r="BP167">
        <v>5.2540603536078354</v>
      </c>
      <c r="BQ167">
        <v>3.4556261501587882</v>
      </c>
      <c r="BR167">
        <v>0.86749506381633235</v>
      </c>
      <c r="BS167">
        <v>0</v>
      </c>
      <c r="CY167">
        <v>14</v>
      </c>
      <c r="CZ167" t="s">
        <v>32</v>
      </c>
      <c r="DA167">
        <f t="shared" si="185"/>
        <v>1104</v>
      </c>
      <c r="DB167">
        <f t="shared" si="186"/>
        <v>1002</v>
      </c>
      <c r="DD167" t="s">
        <v>23</v>
      </c>
      <c r="DE167" t="str">
        <f t="shared" si="181"/>
        <v>0.25</v>
      </c>
      <c r="DF167" t="s">
        <v>24</v>
      </c>
      <c r="DG167">
        <f t="shared" si="182"/>
        <v>1104</v>
      </c>
      <c r="DH167" t="s">
        <v>25</v>
      </c>
      <c r="DI167" t="str">
        <f t="shared" si="179"/>
        <v>( 0.25 , 1104 )</v>
      </c>
      <c r="DK167" t="s">
        <v>23</v>
      </c>
      <c r="DL167" t="str">
        <f t="shared" si="183"/>
        <v>0.25</v>
      </c>
      <c r="DM167" t="s">
        <v>24</v>
      </c>
      <c r="DN167">
        <f t="shared" si="184"/>
        <v>1002</v>
      </c>
      <c r="DO167" t="s">
        <v>25</v>
      </c>
      <c r="DP167" t="str">
        <f t="shared" si="180"/>
        <v>( 0.25 , 1002 )</v>
      </c>
    </row>
    <row r="168" spans="1:120" x14ac:dyDescent="0.2">
      <c r="A168">
        <v>9</v>
      </c>
      <c r="B168">
        <v>10</v>
      </c>
      <c r="C168">
        <v>0.25</v>
      </c>
      <c r="D168">
        <v>15</v>
      </c>
      <c r="E168" t="s">
        <v>19</v>
      </c>
      <c r="F168">
        <v>363.97500000000002</v>
      </c>
      <c r="G168">
        <v>281.07</v>
      </c>
      <c r="H168">
        <v>0.22777663301050899</v>
      </c>
      <c r="I168">
        <v>1200.069602966309</v>
      </c>
      <c r="J168">
        <v>1200</v>
      </c>
      <c r="K168" t="s">
        <v>16</v>
      </c>
      <c r="L168" t="s">
        <v>13</v>
      </c>
      <c r="M168" t="s">
        <v>13</v>
      </c>
      <c r="N168">
        <v>25.756243947299819</v>
      </c>
      <c r="O168">
        <v>29.40708365353208</v>
      </c>
      <c r="P168">
        <v>30.775165436262991</v>
      </c>
      <c r="Q168">
        <v>29.612768254338359</v>
      </c>
      <c r="R168">
        <v>28.316435212652511</v>
      </c>
      <c r="S168">
        <v>21.258860670497299</v>
      </c>
      <c r="T168">
        <v>16.19026759076414</v>
      </c>
      <c r="U168">
        <v>22.827820388043911</v>
      </c>
      <c r="V168">
        <v>27.427009603378028</v>
      </c>
      <c r="W168">
        <v>28.986216937179609</v>
      </c>
      <c r="X168">
        <v>29.967763394596929</v>
      </c>
      <c r="Y168">
        <v>28.731159891701591</v>
      </c>
      <c r="Z168">
        <v>21.2151718462272</v>
      </c>
      <c r="AA168">
        <v>16.10715570403023</v>
      </c>
      <c r="AB168">
        <v>23.863982529045781</v>
      </c>
      <c r="AC168">
        <v>27.755855895852871</v>
      </c>
      <c r="AD168">
        <v>29.345615910275729</v>
      </c>
      <c r="AE168">
        <v>28.857982195725292</v>
      </c>
      <c r="AF168">
        <v>28.465045454187841</v>
      </c>
      <c r="AG168">
        <v>21.150764825495099</v>
      </c>
      <c r="AH168">
        <v>15.940471540703269</v>
      </c>
      <c r="AI168">
        <v>22.405580457026431</v>
      </c>
      <c r="AJ168">
        <v>27.06107377798487</v>
      </c>
      <c r="AK168">
        <v>28.840692436118079</v>
      </c>
      <c r="AL168">
        <v>29.465104152202571</v>
      </c>
      <c r="AM168">
        <v>28.674386525824321</v>
      </c>
      <c r="AN168">
        <v>21.344593964235841</v>
      </c>
      <c r="AO168">
        <v>16.2882469696203</v>
      </c>
      <c r="AP168" t="s">
        <v>13</v>
      </c>
      <c r="AQ168" t="s">
        <v>13</v>
      </c>
      <c r="AR168">
        <v>4.6862083834685739</v>
      </c>
      <c r="AS168">
        <v>5.5964831425237644</v>
      </c>
      <c r="AT168">
        <v>5.6051211405066672</v>
      </c>
      <c r="AU168">
        <v>4.5501041512242102</v>
      </c>
      <c r="AV168">
        <v>3.2736650161231911</v>
      </c>
      <c r="AW168">
        <v>1.023759334968191</v>
      </c>
      <c r="AX168">
        <v>0</v>
      </c>
      <c r="AY168">
        <v>5.0538677172439126</v>
      </c>
      <c r="AZ168">
        <v>5.7526983195418424</v>
      </c>
      <c r="BA168">
        <v>5.493652618550219</v>
      </c>
      <c r="BB168">
        <v>4.6799006540308836</v>
      </c>
      <c r="BC168">
        <v>3.3036948015165319</v>
      </c>
      <c r="BD168">
        <v>0.97852572780379721</v>
      </c>
      <c r="BE168">
        <v>0</v>
      </c>
      <c r="BF168">
        <v>4.365434453396146</v>
      </c>
      <c r="BG168">
        <v>5.7621996915743274</v>
      </c>
      <c r="BH168">
        <v>5.5251615841501174</v>
      </c>
      <c r="BI168">
        <v>4.6628716257794487</v>
      </c>
      <c r="BJ168">
        <v>3.4488462032876179</v>
      </c>
      <c r="BK168">
        <v>1.0246634863054951</v>
      </c>
      <c r="BL168">
        <v>0</v>
      </c>
      <c r="BM168">
        <v>4.898005275430859</v>
      </c>
      <c r="BN168">
        <v>5.473104263591317</v>
      </c>
      <c r="BO168">
        <v>5.7353510661717593</v>
      </c>
      <c r="BP168">
        <v>4.6273530298918644</v>
      </c>
      <c r="BQ168">
        <v>3.4044528177205859</v>
      </c>
      <c r="BR168">
        <v>1.1233709141508319</v>
      </c>
      <c r="BS168">
        <v>0</v>
      </c>
      <c r="CY168">
        <v>15</v>
      </c>
      <c r="CZ168" t="s">
        <v>32</v>
      </c>
      <c r="DA168">
        <f t="shared" si="185"/>
        <v>364</v>
      </c>
      <c r="DB168">
        <f t="shared" si="186"/>
        <v>281</v>
      </c>
      <c r="DD168" t="s">
        <v>23</v>
      </c>
      <c r="DE168" t="str">
        <f t="shared" si="181"/>
        <v>0.25</v>
      </c>
      <c r="DF168" t="s">
        <v>24</v>
      </c>
      <c r="DG168">
        <f t="shared" si="182"/>
        <v>364</v>
      </c>
      <c r="DH168" t="s">
        <v>25</v>
      </c>
      <c r="DI168" t="str">
        <f t="shared" si="179"/>
        <v>( 0.25 , 364 )</v>
      </c>
      <c r="DK168" t="s">
        <v>23</v>
      </c>
      <c r="DL168" t="str">
        <f t="shared" si="183"/>
        <v>0.25</v>
      </c>
      <c r="DM168" t="s">
        <v>24</v>
      </c>
      <c r="DN168">
        <f t="shared" si="184"/>
        <v>281</v>
      </c>
      <c r="DO168" t="s">
        <v>25</v>
      </c>
      <c r="DP168" t="str">
        <f t="shared" si="180"/>
        <v>( 0.25 , 281 )</v>
      </c>
    </row>
    <row r="169" spans="1:120" x14ac:dyDescent="0.2">
      <c r="A169">
        <v>9</v>
      </c>
      <c r="B169">
        <v>10</v>
      </c>
      <c r="C169">
        <v>0.25</v>
      </c>
      <c r="D169">
        <v>16</v>
      </c>
      <c r="E169" t="s">
        <v>19</v>
      </c>
      <c r="F169">
        <v>1141.21</v>
      </c>
      <c r="G169">
        <v>992.16</v>
      </c>
      <c r="H169">
        <v>0.13060698732047549</v>
      </c>
      <c r="I169">
        <v>1200.029346466064</v>
      </c>
      <c r="J169">
        <v>1200</v>
      </c>
      <c r="K169" t="s">
        <v>16</v>
      </c>
      <c r="L169" t="s">
        <v>13</v>
      </c>
      <c r="M169" t="s">
        <v>13</v>
      </c>
      <c r="N169">
        <v>24.6027282975646</v>
      </c>
      <c r="O169">
        <v>27.70963124570153</v>
      </c>
      <c r="P169">
        <v>29.318287829457571</v>
      </c>
      <c r="Q169">
        <v>30.135608062310109</v>
      </c>
      <c r="R169">
        <v>28.573839941573102</v>
      </c>
      <c r="S169">
        <v>21.104425886617001</v>
      </c>
      <c r="T169">
        <v>15.99961894071545</v>
      </c>
      <c r="U169">
        <v>24.336590175399881</v>
      </c>
      <c r="V169">
        <v>28.78806228032591</v>
      </c>
      <c r="W169">
        <v>29.119219200545061</v>
      </c>
      <c r="X169">
        <v>29.06485810220784</v>
      </c>
      <c r="Y169">
        <v>28.572592157298679</v>
      </c>
      <c r="Z169">
        <v>21.051871022910252</v>
      </c>
      <c r="AA169">
        <v>15.881351781331629</v>
      </c>
      <c r="AB169">
        <v>22.536078422539429</v>
      </c>
      <c r="AC169">
        <v>26.541357719775242</v>
      </c>
      <c r="AD169">
        <v>28.39701729237726</v>
      </c>
      <c r="AE169">
        <v>29.349907331525479</v>
      </c>
      <c r="AF169">
        <v>27.842516677319161</v>
      </c>
      <c r="AG169">
        <v>20.75792251422267</v>
      </c>
      <c r="AH169">
        <v>16.021192400043692</v>
      </c>
      <c r="AI169">
        <v>24.46949532142445</v>
      </c>
      <c r="AJ169">
        <v>29.237894567544899</v>
      </c>
      <c r="AK169">
        <v>30.19402081876386</v>
      </c>
      <c r="AL169">
        <v>30.439357388792271</v>
      </c>
      <c r="AM169">
        <v>28.539846556330161</v>
      </c>
      <c r="AN169">
        <v>21.337459794416279</v>
      </c>
      <c r="AO169">
        <v>16.509155772232479</v>
      </c>
      <c r="AP169" t="s">
        <v>13</v>
      </c>
      <c r="AQ169" t="s">
        <v>13</v>
      </c>
      <c r="AR169">
        <v>4.8731086252472222</v>
      </c>
      <c r="AS169">
        <v>5.7352597736252031</v>
      </c>
      <c r="AT169">
        <v>5.3646328169621862</v>
      </c>
      <c r="AU169">
        <v>4.4845353515867794</v>
      </c>
      <c r="AV169">
        <v>3.3387441761821579</v>
      </c>
      <c r="AW169">
        <v>1.035299032371378</v>
      </c>
      <c r="AX169">
        <v>0</v>
      </c>
      <c r="AY169">
        <v>4.8277849905903594</v>
      </c>
      <c r="AZ169">
        <v>5.9280007071967784</v>
      </c>
      <c r="BA169">
        <v>5.6536002750976184</v>
      </c>
      <c r="BB169">
        <v>4.3596941159855573</v>
      </c>
      <c r="BC169">
        <v>3.3768552104101821</v>
      </c>
      <c r="BD169">
        <v>1.103223769643779</v>
      </c>
      <c r="BE169">
        <v>0</v>
      </c>
      <c r="BF169">
        <v>5.0191334336278581</v>
      </c>
      <c r="BG169">
        <v>6.3531018287127026</v>
      </c>
      <c r="BH169">
        <v>5.244454793217864</v>
      </c>
      <c r="BI169">
        <v>4.4655025938179804</v>
      </c>
      <c r="BJ169">
        <v>3.3995456186977449</v>
      </c>
      <c r="BK169">
        <v>1.0048094043437239</v>
      </c>
      <c r="BL169">
        <v>0</v>
      </c>
      <c r="BM169">
        <v>4.8141475904673632</v>
      </c>
      <c r="BN169">
        <v>6.2210427492161209</v>
      </c>
      <c r="BO169">
        <v>5.8121953509250401</v>
      </c>
      <c r="BP169">
        <v>4.7872095212339154</v>
      </c>
      <c r="BQ169">
        <v>3.431717661048161</v>
      </c>
      <c r="BR169">
        <v>1.0412144112050621</v>
      </c>
      <c r="BS169">
        <v>0</v>
      </c>
      <c r="CY169">
        <v>16</v>
      </c>
      <c r="CZ169" t="s">
        <v>32</v>
      </c>
      <c r="DA169">
        <f t="shared" si="185"/>
        <v>1141</v>
      </c>
      <c r="DB169">
        <f t="shared" si="186"/>
        <v>992</v>
      </c>
      <c r="DD169" t="s">
        <v>23</v>
      </c>
      <c r="DE169" t="str">
        <f t="shared" si="181"/>
        <v>0.25</v>
      </c>
      <c r="DF169" t="s">
        <v>24</v>
      </c>
      <c r="DG169">
        <f t="shared" si="182"/>
        <v>1141</v>
      </c>
      <c r="DH169" t="s">
        <v>25</v>
      </c>
      <c r="DI169" t="str">
        <f t="shared" si="179"/>
        <v>( 0.25 , 1141 )</v>
      </c>
      <c r="DK169" t="s">
        <v>23</v>
      </c>
      <c r="DL169" t="str">
        <f t="shared" si="183"/>
        <v>0.25</v>
      </c>
      <c r="DM169" t="s">
        <v>24</v>
      </c>
      <c r="DN169">
        <f t="shared" si="184"/>
        <v>992</v>
      </c>
      <c r="DO169" t="s">
        <v>25</v>
      </c>
      <c r="DP169" t="str">
        <f t="shared" si="180"/>
        <v>( 0.25 , 992 )</v>
      </c>
    </row>
    <row r="170" spans="1:120" x14ac:dyDescent="0.2">
      <c r="A170">
        <v>9</v>
      </c>
      <c r="B170">
        <v>10</v>
      </c>
      <c r="C170">
        <v>0.25</v>
      </c>
      <c r="D170">
        <v>17</v>
      </c>
      <c r="E170" t="s">
        <v>19</v>
      </c>
      <c r="F170">
        <v>217.61500000000001</v>
      </c>
      <c r="G170">
        <v>123.015</v>
      </c>
      <c r="H170">
        <v>0.43471268065160951</v>
      </c>
      <c r="I170">
        <v>1200.0707015991211</v>
      </c>
      <c r="J170">
        <v>1200</v>
      </c>
      <c r="K170" t="s">
        <v>16</v>
      </c>
      <c r="L170" t="s">
        <v>13</v>
      </c>
      <c r="M170" t="s">
        <v>13</v>
      </c>
      <c r="N170">
        <v>23.459348880290481</v>
      </c>
      <c r="O170">
        <v>28.136592636314479</v>
      </c>
      <c r="P170">
        <v>29.64108027506234</v>
      </c>
      <c r="Q170">
        <v>30.590788266163461</v>
      </c>
      <c r="R170">
        <v>28.99930131339789</v>
      </c>
      <c r="S170">
        <v>21.663677783061559</v>
      </c>
      <c r="T170">
        <v>16.393843273845491</v>
      </c>
      <c r="U170">
        <v>22.14655647410374</v>
      </c>
      <c r="V170">
        <v>27.377332900579631</v>
      </c>
      <c r="W170">
        <v>29.59924703924214</v>
      </c>
      <c r="X170">
        <v>30.074461802127718</v>
      </c>
      <c r="Y170">
        <v>28.746616573828671</v>
      </c>
      <c r="Z170">
        <v>20.85931509426813</v>
      </c>
      <c r="AA170">
        <v>15.71960049228996</v>
      </c>
      <c r="AB170">
        <v>21.576531704385989</v>
      </c>
      <c r="AC170">
        <v>26.62180680233929</v>
      </c>
      <c r="AD170">
        <v>28.114984872947471</v>
      </c>
      <c r="AE170">
        <v>29.129004883598391</v>
      </c>
      <c r="AF170">
        <v>28.92673158262528</v>
      </c>
      <c r="AG170">
        <v>21.21968346446976</v>
      </c>
      <c r="AH170">
        <v>15.74973566657135</v>
      </c>
      <c r="AI170">
        <v>22.468260933999431</v>
      </c>
      <c r="AJ170">
        <v>27.94057228370966</v>
      </c>
      <c r="AK170">
        <v>29.910082208862619</v>
      </c>
      <c r="AL170">
        <v>30.135481273898769</v>
      </c>
      <c r="AM170">
        <v>28.886799353410819</v>
      </c>
      <c r="AN170">
        <v>21.267285869931481</v>
      </c>
      <c r="AO170">
        <v>16.040228309465029</v>
      </c>
      <c r="AP170" t="s">
        <v>13</v>
      </c>
      <c r="AQ170" t="s">
        <v>13</v>
      </c>
      <c r="AR170">
        <v>4.7084916381253272</v>
      </c>
      <c r="AS170">
        <v>5.8613374477324536</v>
      </c>
      <c r="AT170">
        <v>5.9584607360528734</v>
      </c>
      <c r="AU170">
        <v>4.5252229864714586</v>
      </c>
      <c r="AV170">
        <v>3.2660212229837078</v>
      </c>
      <c r="AW170">
        <v>1.041894266388893</v>
      </c>
      <c r="AX170">
        <v>0</v>
      </c>
      <c r="AY170">
        <v>4.2080909411520571</v>
      </c>
      <c r="AZ170">
        <v>5.5028277499247116</v>
      </c>
      <c r="BA170">
        <v>5.7901616112110847</v>
      </c>
      <c r="BB170">
        <v>4.6757344246728323</v>
      </c>
      <c r="BC170">
        <v>3.441397743022355</v>
      </c>
      <c r="BD170">
        <v>1.0807670253336119</v>
      </c>
      <c r="BE170">
        <v>0</v>
      </c>
      <c r="BF170">
        <v>4.8504422178792446</v>
      </c>
      <c r="BG170">
        <v>5.7662974850343209</v>
      </c>
      <c r="BH170">
        <v>5.4049784022785383</v>
      </c>
      <c r="BI170">
        <v>4.2455079470457937</v>
      </c>
      <c r="BJ170">
        <v>3.3120451275009368</v>
      </c>
      <c r="BK170">
        <v>1.062456874287977</v>
      </c>
      <c r="BL170">
        <v>0</v>
      </c>
      <c r="BM170">
        <v>4.5910883966398988</v>
      </c>
      <c r="BN170">
        <v>5.8242801341720467</v>
      </c>
      <c r="BO170">
        <v>5.7970578725599848</v>
      </c>
      <c r="BP170">
        <v>4.7378475371033293</v>
      </c>
      <c r="BQ170">
        <v>3.287677002544422</v>
      </c>
      <c r="BR170">
        <v>0.97167086435442573</v>
      </c>
      <c r="BS170">
        <v>0</v>
      </c>
      <c r="CY170">
        <v>17</v>
      </c>
      <c r="CZ170" t="s">
        <v>32</v>
      </c>
      <c r="DA170">
        <f t="shared" si="185"/>
        <v>218</v>
      </c>
      <c r="DB170">
        <f t="shared" si="186"/>
        <v>123</v>
      </c>
      <c r="DD170" t="s">
        <v>23</v>
      </c>
      <c r="DE170" t="str">
        <f t="shared" si="181"/>
        <v>0.25</v>
      </c>
      <c r="DF170" t="s">
        <v>24</v>
      </c>
      <c r="DG170">
        <f t="shared" si="182"/>
        <v>218</v>
      </c>
      <c r="DH170" t="s">
        <v>25</v>
      </c>
      <c r="DI170" t="str">
        <f t="shared" si="179"/>
        <v>( 0.25 , 218 )</v>
      </c>
      <c r="DK170" t="s">
        <v>23</v>
      </c>
      <c r="DL170" t="str">
        <f t="shared" si="183"/>
        <v>0.25</v>
      </c>
      <c r="DM170" t="s">
        <v>24</v>
      </c>
      <c r="DN170">
        <f t="shared" si="184"/>
        <v>123</v>
      </c>
      <c r="DO170" t="s">
        <v>25</v>
      </c>
      <c r="DP170" t="str">
        <f t="shared" si="180"/>
        <v>( 0.25 , 123 )</v>
      </c>
    </row>
    <row r="171" spans="1:120" x14ac:dyDescent="0.2">
      <c r="A171">
        <v>9</v>
      </c>
      <c r="B171">
        <v>10</v>
      </c>
      <c r="C171">
        <v>0.25</v>
      </c>
      <c r="D171">
        <v>18</v>
      </c>
      <c r="E171" t="s">
        <v>19</v>
      </c>
      <c r="F171">
        <v>1986.7</v>
      </c>
      <c r="G171">
        <v>1780.011702077936</v>
      </c>
      <c r="H171">
        <v>0.1040359882831146</v>
      </c>
      <c r="I171">
        <v>1200.101026535034</v>
      </c>
      <c r="J171">
        <v>1200</v>
      </c>
      <c r="K171" t="s">
        <v>16</v>
      </c>
      <c r="L171" t="s">
        <v>13</v>
      </c>
      <c r="M171" t="s">
        <v>13</v>
      </c>
      <c r="N171">
        <v>24.98512119832542</v>
      </c>
      <c r="O171">
        <v>29.500862616385589</v>
      </c>
      <c r="P171">
        <v>30.05181030610483</v>
      </c>
      <c r="Q171">
        <v>30.279720687854251</v>
      </c>
      <c r="R171">
        <v>28.586669503137969</v>
      </c>
      <c r="S171">
        <v>21.335608278407651</v>
      </c>
      <c r="T171">
        <v>16.413977468536949</v>
      </c>
      <c r="U171">
        <v>24.829721994889258</v>
      </c>
      <c r="V171">
        <v>27.867494563200552</v>
      </c>
      <c r="W171">
        <v>28.867657589529919</v>
      </c>
      <c r="X171">
        <v>29.421045137839648</v>
      </c>
      <c r="Y171">
        <v>28.525069867447431</v>
      </c>
      <c r="Z171">
        <v>21.20605560084606</v>
      </c>
      <c r="AA171">
        <v>16.07848938661105</v>
      </c>
      <c r="AB171">
        <v>22.992598600242481</v>
      </c>
      <c r="AC171">
        <v>27.809364272628208</v>
      </c>
      <c r="AD171">
        <v>28.882226823840039</v>
      </c>
      <c r="AE171">
        <v>29.875947323637192</v>
      </c>
      <c r="AF171">
        <v>28.47761935570847</v>
      </c>
      <c r="AG171">
        <v>21.17105679161757</v>
      </c>
      <c r="AH171">
        <v>16.084596469100251</v>
      </c>
      <c r="AI171">
        <v>24.411481856996499</v>
      </c>
      <c r="AJ171">
        <v>27.640391022673889</v>
      </c>
      <c r="AK171">
        <v>28.990551968939599</v>
      </c>
      <c r="AL171">
        <v>29.581891187975319</v>
      </c>
      <c r="AM171">
        <v>28.828336896307949</v>
      </c>
      <c r="AN171">
        <v>21.688295872972841</v>
      </c>
      <c r="AO171">
        <v>16.661752149963359</v>
      </c>
      <c r="AP171" t="s">
        <v>13</v>
      </c>
      <c r="AQ171" t="s">
        <v>13</v>
      </c>
      <c r="AR171">
        <v>5.1041227272473257</v>
      </c>
      <c r="AS171">
        <v>5.7654563638854839</v>
      </c>
      <c r="AT171">
        <v>5.2777071146791448</v>
      </c>
      <c r="AU171">
        <v>4.7124906830008051</v>
      </c>
      <c r="AV171">
        <v>3.4141886953752052</v>
      </c>
      <c r="AW171">
        <v>0.99724435037719261</v>
      </c>
      <c r="AX171">
        <v>0</v>
      </c>
      <c r="AY171">
        <v>4.5749474581165206</v>
      </c>
      <c r="AZ171">
        <v>5.594887545108195</v>
      </c>
      <c r="BA171">
        <v>5.7499617208540821</v>
      </c>
      <c r="BB171">
        <v>4.485408284523646</v>
      </c>
      <c r="BC171">
        <v>3.4277331047061081</v>
      </c>
      <c r="BD171">
        <v>1.1484705383068481</v>
      </c>
      <c r="BE171">
        <v>0</v>
      </c>
      <c r="BF171">
        <v>4.8681963497646237</v>
      </c>
      <c r="BG171">
        <v>5.6863061564313133</v>
      </c>
      <c r="BH171">
        <v>5.7062464061445732</v>
      </c>
      <c r="BI171">
        <v>4.7693898995679129</v>
      </c>
      <c r="BJ171">
        <v>3.416158916198655</v>
      </c>
      <c r="BK171">
        <v>1.0358997005535351</v>
      </c>
      <c r="BL171">
        <v>0</v>
      </c>
      <c r="BM171">
        <v>4.5984715206430282</v>
      </c>
      <c r="BN171">
        <v>6.1339570137311226</v>
      </c>
      <c r="BO171">
        <v>5.7147869826401676</v>
      </c>
      <c r="BP171">
        <v>5.172811199187584</v>
      </c>
      <c r="BQ171">
        <v>3.3918629843029051</v>
      </c>
      <c r="BR171">
        <v>0.86654067590660033</v>
      </c>
      <c r="BS171">
        <v>0</v>
      </c>
      <c r="CY171">
        <v>18</v>
      </c>
      <c r="CZ171" t="s">
        <v>32</v>
      </c>
      <c r="DA171">
        <f t="shared" si="185"/>
        <v>1987</v>
      </c>
      <c r="DB171">
        <f t="shared" si="186"/>
        <v>1780</v>
      </c>
      <c r="DD171" t="s">
        <v>23</v>
      </c>
      <c r="DE171" t="str">
        <f t="shared" si="181"/>
        <v>0.25</v>
      </c>
      <c r="DF171" t="s">
        <v>24</v>
      </c>
      <c r="DG171">
        <f t="shared" si="182"/>
        <v>1987</v>
      </c>
      <c r="DH171" t="s">
        <v>25</v>
      </c>
      <c r="DI171" t="str">
        <f t="shared" si="179"/>
        <v>( 0.25 , 1987 )</v>
      </c>
      <c r="DK171" t="s">
        <v>23</v>
      </c>
      <c r="DL171" t="str">
        <f t="shared" si="183"/>
        <v>0.25</v>
      </c>
      <c r="DM171" t="s">
        <v>24</v>
      </c>
      <c r="DN171">
        <f t="shared" si="184"/>
        <v>1780</v>
      </c>
      <c r="DO171" t="s">
        <v>25</v>
      </c>
      <c r="DP171" t="str">
        <f t="shared" si="180"/>
        <v>( 0.25 , 1780 )</v>
      </c>
    </row>
    <row r="172" spans="1:120" x14ac:dyDescent="0.2">
      <c r="A172">
        <v>9</v>
      </c>
      <c r="B172">
        <v>10</v>
      </c>
      <c r="C172">
        <v>0.25</v>
      </c>
      <c r="D172">
        <v>19</v>
      </c>
      <c r="E172" t="s">
        <v>19</v>
      </c>
      <c r="F172">
        <v>1504.24</v>
      </c>
      <c r="G172">
        <v>1251.3499999999999</v>
      </c>
      <c r="H172">
        <v>0.16811811944902399</v>
      </c>
      <c r="I172">
        <v>1200.0806045532231</v>
      </c>
      <c r="J172">
        <v>1200</v>
      </c>
      <c r="K172" t="s">
        <v>16</v>
      </c>
      <c r="L172" t="s">
        <v>13</v>
      </c>
      <c r="M172" t="s">
        <v>13</v>
      </c>
      <c r="N172">
        <v>23.8874654963087</v>
      </c>
      <c r="O172">
        <v>29.153431551574041</v>
      </c>
      <c r="P172">
        <v>30.018988601825079</v>
      </c>
      <c r="Q172">
        <v>31.237005484959042</v>
      </c>
      <c r="R172">
        <v>29.060852454375318</v>
      </c>
      <c r="S172">
        <v>21.64841090503409</v>
      </c>
      <c r="T172">
        <v>16.620674284172651</v>
      </c>
      <c r="U172">
        <v>23.999036571489491</v>
      </c>
      <c r="V172">
        <v>28.291610582617189</v>
      </c>
      <c r="W172">
        <v>29.989865688007999</v>
      </c>
      <c r="X172">
        <v>30.15204544236034</v>
      </c>
      <c r="Y172">
        <v>28.709648905883011</v>
      </c>
      <c r="Z172">
        <v>21.57501306365651</v>
      </c>
      <c r="AA172">
        <v>16.594331109918929</v>
      </c>
      <c r="AB172">
        <v>22.703178594279361</v>
      </c>
      <c r="AC172">
        <v>28.207168178903601</v>
      </c>
      <c r="AD172">
        <v>29.038090678874749</v>
      </c>
      <c r="AE172">
        <v>30.898662009928088</v>
      </c>
      <c r="AF172">
        <v>28.97516603724188</v>
      </c>
      <c r="AG172">
        <v>21.727026947008959</v>
      </c>
      <c r="AH172">
        <v>16.795093799278881</v>
      </c>
      <c r="AI172">
        <v>23.850694174599671</v>
      </c>
      <c r="AJ172">
        <v>28.380477062183999</v>
      </c>
      <c r="AK172">
        <v>30.496949712141731</v>
      </c>
      <c r="AL172">
        <v>31.17783544892653</v>
      </c>
      <c r="AM172">
        <v>28.728584475541421</v>
      </c>
      <c r="AN172">
        <v>21.66004471100463</v>
      </c>
      <c r="AO172">
        <v>16.725475237795742</v>
      </c>
      <c r="AP172" t="s">
        <v>13</v>
      </c>
      <c r="AQ172" t="s">
        <v>13</v>
      </c>
      <c r="AR172">
        <v>5.1442485861935996</v>
      </c>
      <c r="AS172">
        <v>5.885989531496298</v>
      </c>
      <c r="AT172">
        <v>5.3873203376797401</v>
      </c>
      <c r="AU172">
        <v>5.224015232970264</v>
      </c>
      <c r="AV172">
        <v>3.4014783157851451</v>
      </c>
      <c r="AW172">
        <v>0.85451990097432573</v>
      </c>
      <c r="AX172">
        <v>0</v>
      </c>
      <c r="AY172">
        <v>4.632638047542275</v>
      </c>
      <c r="AZ172">
        <v>6.0212331612009073</v>
      </c>
      <c r="BA172">
        <v>5.8869691569147484</v>
      </c>
      <c r="BB172">
        <v>5.0185098449630079</v>
      </c>
      <c r="BC172">
        <v>3.400287701861227</v>
      </c>
      <c r="BD172">
        <v>0.94652432405392828</v>
      </c>
      <c r="BE172">
        <v>0</v>
      </c>
      <c r="BF172">
        <v>5.3322904579453736</v>
      </c>
      <c r="BG172">
        <v>6.1022585904336477</v>
      </c>
      <c r="BH172">
        <v>5.7630484997843414</v>
      </c>
      <c r="BI172">
        <v>5.0221478383520992</v>
      </c>
      <c r="BJ172">
        <v>3.4981659285735178</v>
      </c>
      <c r="BK172">
        <v>1.023526965845545</v>
      </c>
      <c r="BL172">
        <v>0</v>
      </c>
      <c r="BM172">
        <v>4.7345656466610526</v>
      </c>
      <c r="BN172">
        <v>6.2425014571519029</v>
      </c>
      <c r="BO172">
        <v>6.0244404892571994</v>
      </c>
      <c r="BP172">
        <v>5.1307364813450516</v>
      </c>
      <c r="BQ172">
        <v>3.3959988285687599</v>
      </c>
      <c r="BR172">
        <v>0.93080455845575616</v>
      </c>
      <c r="BS172">
        <v>0</v>
      </c>
      <c r="CY172">
        <v>19</v>
      </c>
      <c r="CZ172" t="s">
        <v>32</v>
      </c>
      <c r="DA172">
        <f t="shared" si="185"/>
        <v>1504</v>
      </c>
      <c r="DB172">
        <f t="shared" si="186"/>
        <v>1251</v>
      </c>
      <c r="DD172" t="s">
        <v>23</v>
      </c>
      <c r="DE172" t="str">
        <f t="shared" si="181"/>
        <v>0.25</v>
      </c>
      <c r="DF172" t="s">
        <v>24</v>
      </c>
      <c r="DG172">
        <f t="shared" si="182"/>
        <v>1504</v>
      </c>
      <c r="DH172" t="s">
        <v>25</v>
      </c>
      <c r="DI172" t="str">
        <f t="shared" si="179"/>
        <v>( 0.25 , 1504 )</v>
      </c>
      <c r="DK172" t="s">
        <v>23</v>
      </c>
      <c r="DL172" t="str">
        <f t="shared" si="183"/>
        <v>0.25</v>
      </c>
      <c r="DM172" t="s">
        <v>24</v>
      </c>
      <c r="DN172">
        <f t="shared" si="184"/>
        <v>1251</v>
      </c>
      <c r="DO172" t="s">
        <v>25</v>
      </c>
      <c r="DP172" t="str">
        <f t="shared" si="180"/>
        <v>( 0.25 , 1251 )</v>
      </c>
    </row>
    <row r="173" spans="1:120" x14ac:dyDescent="0.2">
      <c r="A173">
        <v>9</v>
      </c>
      <c r="B173">
        <v>10</v>
      </c>
      <c r="C173">
        <v>0.25</v>
      </c>
      <c r="D173">
        <v>20</v>
      </c>
      <c r="E173" t="s">
        <v>19</v>
      </c>
      <c r="F173">
        <v>1017.425</v>
      </c>
      <c r="G173">
        <v>859.15</v>
      </c>
      <c r="H173">
        <v>0.15556429220827089</v>
      </c>
      <c r="I173">
        <v>1200.028837203979</v>
      </c>
      <c r="J173">
        <v>1200</v>
      </c>
      <c r="K173" t="s">
        <v>16</v>
      </c>
      <c r="L173" t="s">
        <v>13</v>
      </c>
      <c r="M173" t="s">
        <v>13</v>
      </c>
      <c r="N173">
        <v>24.32523382793562</v>
      </c>
      <c r="O173">
        <v>29.450333066904332</v>
      </c>
      <c r="P173">
        <v>30.14719952421386</v>
      </c>
      <c r="Q173">
        <v>31.171303006769332</v>
      </c>
      <c r="R173">
        <v>29.2045884035619</v>
      </c>
      <c r="S173">
        <v>21.565988878305411</v>
      </c>
      <c r="T173">
        <v>16.449979393724</v>
      </c>
      <c r="U173">
        <v>23.437647236327951</v>
      </c>
      <c r="V173">
        <v>28.115758270198171</v>
      </c>
      <c r="W173">
        <v>29.72975449011907</v>
      </c>
      <c r="X173">
        <v>30.21387836365821</v>
      </c>
      <c r="Y173">
        <v>28.887283434977231</v>
      </c>
      <c r="Z173">
        <v>21.51163696226137</v>
      </c>
      <c r="AA173">
        <v>16.468552015695629</v>
      </c>
      <c r="AB173">
        <v>22.8432774465773</v>
      </c>
      <c r="AC173">
        <v>28.285806256052219</v>
      </c>
      <c r="AD173">
        <v>29.879705509187549</v>
      </c>
      <c r="AE173">
        <v>30.766777114130811</v>
      </c>
      <c r="AF173">
        <v>29.182866403015488</v>
      </c>
      <c r="AG173">
        <v>21.381871875293161</v>
      </c>
      <c r="AH173">
        <v>16.19160859105482</v>
      </c>
      <c r="AI173">
        <v>23.364902013228701</v>
      </c>
      <c r="AJ173">
        <v>27.87993147511316</v>
      </c>
      <c r="AK173">
        <v>29.548550915854921</v>
      </c>
      <c r="AL173">
        <v>30.025127105996521</v>
      </c>
      <c r="AM173">
        <v>28.660427587085518</v>
      </c>
      <c r="AN173">
        <v>21.692831036662501</v>
      </c>
      <c r="AO173">
        <v>16.766679655209511</v>
      </c>
      <c r="AP173" t="s">
        <v>13</v>
      </c>
      <c r="AQ173" t="s">
        <v>13</v>
      </c>
      <c r="AR173">
        <v>4.6821253349402374</v>
      </c>
      <c r="AS173">
        <v>5.8982298466368457</v>
      </c>
      <c r="AT173">
        <v>5.6693942676428604</v>
      </c>
      <c r="AU173">
        <v>4.8187541815921184</v>
      </c>
      <c r="AV173">
        <v>3.3955334982647831</v>
      </c>
      <c r="AW173">
        <v>0.99487380755429589</v>
      </c>
      <c r="AX173">
        <v>0</v>
      </c>
      <c r="AY173">
        <v>4.9851777282043201</v>
      </c>
      <c r="AZ173">
        <v>6.0131081603162366</v>
      </c>
      <c r="BA173">
        <v>5.9352712308956086</v>
      </c>
      <c r="BB173">
        <v>4.7299695785609659</v>
      </c>
      <c r="BC173">
        <v>3.324691484009819</v>
      </c>
      <c r="BD173">
        <v>1.0254441735726929</v>
      </c>
      <c r="BE173">
        <v>0</v>
      </c>
      <c r="BF173">
        <v>4.987032834860627</v>
      </c>
      <c r="BG173">
        <v>6.1314181033744806</v>
      </c>
      <c r="BH173">
        <v>5.3550343529820603</v>
      </c>
      <c r="BI173">
        <v>4.5744205071101716</v>
      </c>
      <c r="BJ173">
        <v>3.330620805839327</v>
      </c>
      <c r="BK173">
        <v>0.9707425738482941</v>
      </c>
      <c r="BL173">
        <v>0</v>
      </c>
      <c r="BM173">
        <v>4.8826099245376264</v>
      </c>
      <c r="BN173">
        <v>5.8814195149919533</v>
      </c>
      <c r="BO173">
        <v>6.2371287496200676</v>
      </c>
      <c r="BP173">
        <v>5.0119656845743394</v>
      </c>
      <c r="BQ173">
        <v>3.4039317987404609</v>
      </c>
      <c r="BR173">
        <v>1.021116106695362</v>
      </c>
      <c r="BS173">
        <v>0</v>
      </c>
      <c r="CY173">
        <v>20</v>
      </c>
      <c r="CZ173" t="s">
        <v>32</v>
      </c>
      <c r="DA173">
        <f t="shared" si="185"/>
        <v>1017</v>
      </c>
      <c r="DB173">
        <f t="shared" si="186"/>
        <v>859</v>
      </c>
      <c r="DD173" t="s">
        <v>23</v>
      </c>
      <c r="DE173" t="str">
        <f t="shared" si="181"/>
        <v>0.25</v>
      </c>
      <c r="DF173" t="s">
        <v>24</v>
      </c>
      <c r="DG173">
        <f t="shared" si="182"/>
        <v>1017</v>
      </c>
      <c r="DH173" t="s">
        <v>25</v>
      </c>
      <c r="DI173" t="str">
        <f t="shared" si="179"/>
        <v>( 0.25 , 1017 )</v>
      </c>
      <c r="DK173" t="s">
        <v>23</v>
      </c>
      <c r="DL173" t="str">
        <f t="shared" si="183"/>
        <v>0.25</v>
      </c>
      <c r="DM173" t="s">
        <v>24</v>
      </c>
      <c r="DN173">
        <f t="shared" si="184"/>
        <v>859</v>
      </c>
      <c r="DO173" t="s">
        <v>25</v>
      </c>
      <c r="DP173" t="str">
        <f t="shared" si="180"/>
        <v>( 0.25 , 859 )</v>
      </c>
    </row>
    <row r="174" spans="1:120" x14ac:dyDescent="0.2">
      <c r="A174">
        <v>9</v>
      </c>
      <c r="B174">
        <v>10</v>
      </c>
      <c r="C174">
        <v>0.25</v>
      </c>
      <c r="D174">
        <v>21</v>
      </c>
      <c r="E174" t="s">
        <v>19</v>
      </c>
      <c r="F174">
        <v>929.67000000000007</v>
      </c>
      <c r="G174">
        <v>639.11500000000001</v>
      </c>
      <c r="H174">
        <v>0.31253563092280062</v>
      </c>
      <c r="I174">
        <v>1200.079051971436</v>
      </c>
      <c r="J174">
        <v>1200</v>
      </c>
      <c r="K174" t="s">
        <v>16</v>
      </c>
      <c r="L174" t="s">
        <v>13</v>
      </c>
      <c r="M174" t="s">
        <v>13</v>
      </c>
      <c r="N174">
        <v>24.631247117519749</v>
      </c>
      <c r="O174">
        <v>28.207210359074381</v>
      </c>
      <c r="P174">
        <v>29.65698569200163</v>
      </c>
      <c r="Q174">
        <v>30.30638078367096</v>
      </c>
      <c r="R174">
        <v>28.731249964807141</v>
      </c>
      <c r="S174">
        <v>21.350013150925609</v>
      </c>
      <c r="T174">
        <v>16.425469657761301</v>
      </c>
      <c r="U174">
        <v>24.342706979887041</v>
      </c>
      <c r="V174">
        <v>28.439475262865351</v>
      </c>
      <c r="W174">
        <v>29.549877294402769</v>
      </c>
      <c r="X174">
        <v>29.652954460728139</v>
      </c>
      <c r="Y174">
        <v>28.8304427273968</v>
      </c>
      <c r="Z174">
        <v>21.056603412371938</v>
      </c>
      <c r="AA174">
        <v>15.873979698750899</v>
      </c>
      <c r="AB174">
        <v>22.621968960554629</v>
      </c>
      <c r="AC174">
        <v>26.826267211339239</v>
      </c>
      <c r="AD174">
        <v>28.397359913340281</v>
      </c>
      <c r="AE174">
        <v>29.98759046667595</v>
      </c>
      <c r="AF174">
        <v>29.036773349787101</v>
      </c>
      <c r="AG174">
        <v>21.446101823623099</v>
      </c>
      <c r="AH174">
        <v>16.27419591239773</v>
      </c>
      <c r="AI174">
        <v>23.989666888634702</v>
      </c>
      <c r="AJ174">
        <v>28.643378834711079</v>
      </c>
      <c r="AK174">
        <v>29.47959810138429</v>
      </c>
      <c r="AL174">
        <v>29.62433321428513</v>
      </c>
      <c r="AM174">
        <v>28.761237653429578</v>
      </c>
      <c r="AN174">
        <v>21.523241397621941</v>
      </c>
      <c r="AO174">
        <v>16.579049951437351</v>
      </c>
      <c r="AP174" t="s">
        <v>13</v>
      </c>
      <c r="AQ174" t="s">
        <v>13</v>
      </c>
      <c r="AR174">
        <v>4.6239136639056149</v>
      </c>
      <c r="AS174">
        <v>5.6890135007978069</v>
      </c>
      <c r="AT174">
        <v>5.7543697934300084</v>
      </c>
      <c r="AU174">
        <v>4.8722198951963884</v>
      </c>
      <c r="AV174">
        <v>3.3416767980565232</v>
      </c>
      <c r="AW174">
        <v>0.97243758445551165</v>
      </c>
      <c r="AX174">
        <v>0</v>
      </c>
      <c r="AY174">
        <v>4.7879985859760961</v>
      </c>
      <c r="AZ174">
        <v>5.8382614709597416</v>
      </c>
      <c r="BA174">
        <v>5.3770894583537912</v>
      </c>
      <c r="BB174">
        <v>4.2834432495081769</v>
      </c>
      <c r="BC174">
        <v>3.3444209423779072</v>
      </c>
      <c r="BD174">
        <v>1.0735087049307299</v>
      </c>
      <c r="BE174">
        <v>0</v>
      </c>
      <c r="BF174">
        <v>4.7119410013751226</v>
      </c>
      <c r="BG174">
        <v>6.0585746950438359</v>
      </c>
      <c r="BH174">
        <v>5.9671689743003444</v>
      </c>
      <c r="BI174">
        <v>4.8159050290862364</v>
      </c>
      <c r="BJ174">
        <v>3.3690319328072178</v>
      </c>
      <c r="BK174">
        <v>1.0179014721294151</v>
      </c>
      <c r="BL174">
        <v>0</v>
      </c>
      <c r="BM174">
        <v>4.7601966094290677</v>
      </c>
      <c r="BN174">
        <v>5.9673414703629692</v>
      </c>
      <c r="BO174">
        <v>5.8291747650914054</v>
      </c>
      <c r="BP174">
        <v>5.020793126015362</v>
      </c>
      <c r="BQ174">
        <v>3.5113315789999979</v>
      </c>
      <c r="BR174">
        <v>1.0029924121204381</v>
      </c>
      <c r="BS174">
        <v>0</v>
      </c>
      <c r="CY174">
        <v>21</v>
      </c>
      <c r="CZ174" t="s">
        <v>32</v>
      </c>
      <c r="DA174">
        <f t="shared" si="185"/>
        <v>930</v>
      </c>
      <c r="DB174">
        <f t="shared" si="186"/>
        <v>639</v>
      </c>
      <c r="DD174" t="s">
        <v>23</v>
      </c>
      <c r="DE174" t="str">
        <f t="shared" si="181"/>
        <v>0.25</v>
      </c>
      <c r="DF174" t="s">
        <v>24</v>
      </c>
      <c r="DG174">
        <f t="shared" si="182"/>
        <v>930</v>
      </c>
      <c r="DH174" t="s">
        <v>25</v>
      </c>
      <c r="DI174" t="str">
        <f t="shared" si="179"/>
        <v>( 0.25 , 930 )</v>
      </c>
      <c r="DK174" t="s">
        <v>23</v>
      </c>
      <c r="DL174" t="str">
        <f t="shared" si="183"/>
        <v>0.25</v>
      </c>
      <c r="DM174" t="s">
        <v>24</v>
      </c>
      <c r="DN174">
        <f t="shared" si="184"/>
        <v>639</v>
      </c>
      <c r="DO174" t="s">
        <v>25</v>
      </c>
      <c r="DP174" t="str">
        <f t="shared" si="180"/>
        <v>( 0.25 , 639 )</v>
      </c>
    </row>
    <row r="175" spans="1:120" x14ac:dyDescent="0.2">
      <c r="A175">
        <v>9</v>
      </c>
      <c r="B175">
        <v>10</v>
      </c>
      <c r="C175">
        <v>0.25</v>
      </c>
      <c r="D175">
        <v>22</v>
      </c>
      <c r="E175" t="s">
        <v>19</v>
      </c>
      <c r="F175">
        <v>818.76</v>
      </c>
      <c r="G175">
        <v>408.16</v>
      </c>
      <c r="H175">
        <v>0.50149005813669445</v>
      </c>
      <c r="I175">
        <v>1201.080623626709</v>
      </c>
      <c r="J175">
        <v>1200</v>
      </c>
      <c r="K175" t="s">
        <v>16</v>
      </c>
      <c r="L175" t="s">
        <v>13</v>
      </c>
      <c r="M175" t="s">
        <v>13</v>
      </c>
      <c r="N175">
        <v>24.95934141425278</v>
      </c>
      <c r="O175">
        <v>29.318734746171572</v>
      </c>
      <c r="P175">
        <v>30.390064436575319</v>
      </c>
      <c r="Q175">
        <v>30.35369858994726</v>
      </c>
      <c r="R175">
        <v>28.90887633116477</v>
      </c>
      <c r="S175">
        <v>21.881439832341279</v>
      </c>
      <c r="T175">
        <v>16.898394369139002</v>
      </c>
      <c r="U175">
        <v>23.805558723944429</v>
      </c>
      <c r="V175">
        <v>28.14786297863262</v>
      </c>
      <c r="W175">
        <v>30.587092401065149</v>
      </c>
      <c r="X175">
        <v>30.508382597256819</v>
      </c>
      <c r="Y175">
        <v>28.73398811660347</v>
      </c>
      <c r="Z175">
        <v>21.43998152905047</v>
      </c>
      <c r="AA175">
        <v>16.325616868031361</v>
      </c>
      <c r="AB175">
        <v>23.444666145725041</v>
      </c>
      <c r="AC175">
        <v>27.679546934923408</v>
      </c>
      <c r="AD175">
        <v>29.294605255076711</v>
      </c>
      <c r="AE175">
        <v>29.939788591444429</v>
      </c>
      <c r="AF175">
        <v>28.335261722218899</v>
      </c>
      <c r="AG175">
        <v>21.04992844443138</v>
      </c>
      <c r="AH175">
        <v>16.09689172214367</v>
      </c>
      <c r="AI175">
        <v>23.24833202655908</v>
      </c>
      <c r="AJ175">
        <v>27.69526937814074</v>
      </c>
      <c r="AK175">
        <v>30.344762631386018</v>
      </c>
      <c r="AL175">
        <v>30.707126208443189</v>
      </c>
      <c r="AM175">
        <v>29.032187088758398</v>
      </c>
      <c r="AN175">
        <v>21.866971394858471</v>
      </c>
      <c r="AO175">
        <v>16.88043111318574</v>
      </c>
      <c r="AP175" t="s">
        <v>13</v>
      </c>
      <c r="AQ175" t="s">
        <v>13</v>
      </c>
      <c r="AR175">
        <v>5.1347831609550392</v>
      </c>
      <c r="AS175">
        <v>6.1344524966754816</v>
      </c>
      <c r="AT175">
        <v>5.8143136971784379</v>
      </c>
      <c r="AU175">
        <v>5.0059678821901041</v>
      </c>
      <c r="AV175">
        <v>3.3423254033441339</v>
      </c>
      <c r="AW175">
        <v>0.92004863722402586</v>
      </c>
      <c r="AX175">
        <v>0</v>
      </c>
      <c r="AY175">
        <v>4.990528238479258</v>
      </c>
      <c r="AZ175">
        <v>5.9406488268254689</v>
      </c>
      <c r="BA175">
        <v>5.7635046416683657</v>
      </c>
      <c r="BB175">
        <v>5.0236372259649862</v>
      </c>
      <c r="BC175">
        <v>3.348205242542813</v>
      </c>
      <c r="BD175">
        <v>0.94432678961876415</v>
      </c>
      <c r="BE175">
        <v>0</v>
      </c>
      <c r="BF175">
        <v>4.3742148569906432</v>
      </c>
      <c r="BG175">
        <v>6.0667240112925267</v>
      </c>
      <c r="BH175">
        <v>5.8771393728246437</v>
      </c>
      <c r="BI175">
        <v>5.0763687113982714</v>
      </c>
      <c r="BJ175">
        <v>3.295156784695557</v>
      </c>
      <c r="BK175">
        <v>0.85233445052695833</v>
      </c>
      <c r="BL175">
        <v>0</v>
      </c>
      <c r="BM175">
        <v>4.7918038044772491</v>
      </c>
      <c r="BN175">
        <v>5.9952848601091828</v>
      </c>
      <c r="BO175">
        <v>5.856365226885405</v>
      </c>
      <c r="BP175">
        <v>5.5570452635291936</v>
      </c>
      <c r="BQ175">
        <v>3.4324626988201401</v>
      </c>
      <c r="BR175">
        <v>0.81697054691690596</v>
      </c>
      <c r="BS175">
        <v>0</v>
      </c>
      <c r="CY175">
        <v>22</v>
      </c>
      <c r="CZ175" t="s">
        <v>32</v>
      </c>
      <c r="DA175">
        <f t="shared" si="185"/>
        <v>819</v>
      </c>
      <c r="DB175">
        <f t="shared" si="186"/>
        <v>408</v>
      </c>
      <c r="DD175" t="s">
        <v>23</v>
      </c>
      <c r="DE175" t="str">
        <f t="shared" si="181"/>
        <v>0.25</v>
      </c>
      <c r="DF175" t="s">
        <v>24</v>
      </c>
      <c r="DG175">
        <f t="shared" si="182"/>
        <v>819</v>
      </c>
      <c r="DH175" t="s">
        <v>25</v>
      </c>
      <c r="DI175" t="str">
        <f t="shared" si="179"/>
        <v>( 0.25 , 819 )</v>
      </c>
      <c r="DK175" t="s">
        <v>23</v>
      </c>
      <c r="DL175" t="str">
        <f t="shared" si="183"/>
        <v>0.25</v>
      </c>
      <c r="DM175" t="s">
        <v>24</v>
      </c>
      <c r="DN175">
        <f t="shared" si="184"/>
        <v>408</v>
      </c>
      <c r="DO175" t="s">
        <v>25</v>
      </c>
      <c r="DP175" t="str">
        <f t="shared" si="180"/>
        <v>( 0.25 , 408 )</v>
      </c>
    </row>
    <row r="176" spans="1:120" x14ac:dyDescent="0.2">
      <c r="A176">
        <v>9</v>
      </c>
      <c r="B176">
        <v>10</v>
      </c>
      <c r="C176">
        <v>0.25</v>
      </c>
      <c r="D176">
        <v>23</v>
      </c>
      <c r="E176" t="s">
        <v>19</v>
      </c>
      <c r="F176">
        <v>730.62000000000012</v>
      </c>
      <c r="G176">
        <v>530.99</v>
      </c>
      <c r="H176">
        <v>0.27323369193287911</v>
      </c>
      <c r="I176">
        <v>1200.094621658325</v>
      </c>
      <c r="J176">
        <v>1200</v>
      </c>
      <c r="K176" t="s">
        <v>16</v>
      </c>
      <c r="L176" t="s">
        <v>13</v>
      </c>
      <c r="M176" t="s">
        <v>13</v>
      </c>
      <c r="N176">
        <v>24.782123075558449</v>
      </c>
      <c r="O176">
        <v>27.78827203717708</v>
      </c>
      <c r="P176">
        <v>29.666647766386159</v>
      </c>
      <c r="Q176">
        <v>30.654295266105891</v>
      </c>
      <c r="R176">
        <v>28.437025942118829</v>
      </c>
      <c r="S176">
        <v>21.189813821036179</v>
      </c>
      <c r="T176">
        <v>16.323943507329851</v>
      </c>
      <c r="U176">
        <v>23.481117544255159</v>
      </c>
      <c r="V176">
        <v>27.48032738644412</v>
      </c>
      <c r="W176">
        <v>29.504324001510899</v>
      </c>
      <c r="X176">
        <v>28.82620408858622</v>
      </c>
      <c r="Y176">
        <v>28.68992364756955</v>
      </c>
      <c r="Z176">
        <v>21.169058145084922</v>
      </c>
      <c r="AA176">
        <v>15.948156244614269</v>
      </c>
      <c r="AB176">
        <v>23.3271432103633</v>
      </c>
      <c r="AC176">
        <v>26.242918612162271</v>
      </c>
      <c r="AD176">
        <v>28.60412894245686</v>
      </c>
      <c r="AE176">
        <v>29.685673657972909</v>
      </c>
      <c r="AF176">
        <v>28.550348849258619</v>
      </c>
      <c r="AG176">
        <v>20.9931096823125</v>
      </c>
      <c r="AH176">
        <v>15.879999429939989</v>
      </c>
      <c r="AI176">
        <v>23.12573860170502</v>
      </c>
      <c r="AJ176">
        <v>27.328048377265901</v>
      </c>
      <c r="AK176">
        <v>29.39191408206629</v>
      </c>
      <c r="AL176">
        <v>29.998301682890389</v>
      </c>
      <c r="AM176">
        <v>28.63646191477223</v>
      </c>
      <c r="AN176">
        <v>21.609531374639001</v>
      </c>
      <c r="AO176">
        <v>16.764743356443969</v>
      </c>
      <c r="AP176" t="s">
        <v>13</v>
      </c>
      <c r="AQ176" t="s">
        <v>13</v>
      </c>
      <c r="AR176">
        <v>4.5119786650118581</v>
      </c>
      <c r="AS176">
        <v>5.6268589279883914</v>
      </c>
      <c r="AT176">
        <v>5.5388161068411659</v>
      </c>
      <c r="AU176">
        <v>4.8584411380583603</v>
      </c>
      <c r="AV176">
        <v>3.4316228629841889</v>
      </c>
      <c r="AW176">
        <v>1.0170256911488</v>
      </c>
      <c r="AX176">
        <v>0</v>
      </c>
      <c r="AY176">
        <v>4.7291388595018331</v>
      </c>
      <c r="AZ176">
        <v>5.8762382237524147</v>
      </c>
      <c r="BA176">
        <v>5.5490596533320833</v>
      </c>
      <c r="BB176">
        <v>4.2581886559364923</v>
      </c>
      <c r="BC176">
        <v>3.4214275822613258</v>
      </c>
      <c r="BD176">
        <v>1.1420118156136549</v>
      </c>
      <c r="BE176">
        <v>0</v>
      </c>
      <c r="BF176">
        <v>4.899909065324958</v>
      </c>
      <c r="BG176">
        <v>6.0794207242402241</v>
      </c>
      <c r="BH176">
        <v>5.5436452964341587</v>
      </c>
      <c r="BI176">
        <v>4.2967335596100833</v>
      </c>
      <c r="BJ176">
        <v>3.2659985066370951</v>
      </c>
      <c r="BK176">
        <v>1.04189485978878</v>
      </c>
      <c r="BL176">
        <v>0</v>
      </c>
      <c r="BM176">
        <v>4.7777574284205997</v>
      </c>
      <c r="BN176">
        <v>6.0334370640878312</v>
      </c>
      <c r="BO176">
        <v>5.9282405735608981</v>
      </c>
      <c r="BP176">
        <v>5.0319995196514009</v>
      </c>
      <c r="BQ176">
        <v>3.4662373969845022</v>
      </c>
      <c r="BR176">
        <v>0.99215033229745653</v>
      </c>
      <c r="BS176">
        <v>0</v>
      </c>
      <c r="CY176">
        <v>23</v>
      </c>
      <c r="CZ176" t="s">
        <v>32</v>
      </c>
      <c r="DA176">
        <f t="shared" si="185"/>
        <v>731</v>
      </c>
      <c r="DB176">
        <f t="shared" si="186"/>
        <v>531</v>
      </c>
      <c r="DD176" t="s">
        <v>23</v>
      </c>
      <c r="DE176" t="str">
        <f t="shared" si="181"/>
        <v>0.25</v>
      </c>
      <c r="DF176" t="s">
        <v>24</v>
      </c>
      <c r="DG176">
        <f t="shared" si="182"/>
        <v>731</v>
      </c>
      <c r="DH176" t="s">
        <v>25</v>
      </c>
      <c r="DI176" t="str">
        <f t="shared" si="179"/>
        <v>( 0.25 , 731 )</v>
      </c>
      <c r="DK176" t="s">
        <v>23</v>
      </c>
      <c r="DL176" t="str">
        <f t="shared" si="183"/>
        <v>0.25</v>
      </c>
      <c r="DM176" t="s">
        <v>24</v>
      </c>
      <c r="DN176">
        <f t="shared" si="184"/>
        <v>531</v>
      </c>
      <c r="DO176" t="s">
        <v>25</v>
      </c>
      <c r="DP176" t="str">
        <f t="shared" si="180"/>
        <v>( 0.25 , 531 )</v>
      </c>
    </row>
    <row r="177" spans="1:120" x14ac:dyDescent="0.2">
      <c r="A177">
        <v>9</v>
      </c>
      <c r="B177">
        <v>10</v>
      </c>
      <c r="C177">
        <v>0.25</v>
      </c>
      <c r="D177">
        <v>24</v>
      </c>
      <c r="E177" t="s">
        <v>19</v>
      </c>
      <c r="F177">
        <v>2805.66</v>
      </c>
      <c r="G177">
        <v>2551.4499999999998</v>
      </c>
      <c r="H177">
        <v>9.0606131890535416E-2</v>
      </c>
      <c r="I177">
        <v>1200.04005241394</v>
      </c>
      <c r="J177">
        <v>1200</v>
      </c>
      <c r="K177" t="s">
        <v>16</v>
      </c>
      <c r="L177" t="s">
        <v>13</v>
      </c>
      <c r="M177" t="s">
        <v>13</v>
      </c>
      <c r="N177">
        <v>25.41701371361037</v>
      </c>
      <c r="O177">
        <v>29.8723610558445</v>
      </c>
      <c r="P177">
        <v>30.397610180441941</v>
      </c>
      <c r="Q177">
        <v>31.135823101308269</v>
      </c>
      <c r="R177">
        <v>28.907055373886848</v>
      </c>
      <c r="S177">
        <v>21.266003665995921</v>
      </c>
      <c r="T177">
        <v>16.102592339613238</v>
      </c>
      <c r="U177">
        <v>23.32844717074822</v>
      </c>
      <c r="V177">
        <v>28.046281099877771</v>
      </c>
      <c r="W177">
        <v>29.660354532913871</v>
      </c>
      <c r="X177">
        <v>29.773311200532511</v>
      </c>
      <c r="Y177">
        <v>28.9360121704877</v>
      </c>
      <c r="Z177">
        <v>21.18672508183797</v>
      </c>
      <c r="AA177">
        <v>15.98910244092696</v>
      </c>
      <c r="AB177">
        <v>23.35657883076022</v>
      </c>
      <c r="AC177">
        <v>27.7286712425473</v>
      </c>
      <c r="AD177">
        <v>28.184641683335752</v>
      </c>
      <c r="AE177">
        <v>29.711260227104791</v>
      </c>
      <c r="AF177">
        <v>28.61661856747217</v>
      </c>
      <c r="AG177">
        <v>21.038273517549442</v>
      </c>
      <c r="AH177">
        <v>15.904818186388329</v>
      </c>
      <c r="AI177">
        <v>23.212434092111319</v>
      </c>
      <c r="AJ177">
        <v>27.71744494834331</v>
      </c>
      <c r="AK177">
        <v>29.480846214164149</v>
      </c>
      <c r="AL177">
        <v>30.228856324821098</v>
      </c>
      <c r="AM177">
        <v>29.052314082499748</v>
      </c>
      <c r="AN177">
        <v>21.739806163631691</v>
      </c>
      <c r="AO177">
        <v>16.642769954301759</v>
      </c>
      <c r="AP177" t="s">
        <v>13</v>
      </c>
      <c r="AQ177" t="s">
        <v>13</v>
      </c>
      <c r="AR177">
        <v>5.4235288109612254</v>
      </c>
      <c r="AS177">
        <v>5.7690786428538372</v>
      </c>
      <c r="AT177">
        <v>5.2970778926865503</v>
      </c>
      <c r="AU177">
        <v>4.2836138795634788</v>
      </c>
      <c r="AV177">
        <v>3.2780163199763739</v>
      </c>
      <c r="AW177">
        <v>1.0685297896382231</v>
      </c>
      <c r="AX177">
        <v>0</v>
      </c>
      <c r="AY177">
        <v>5.3878909034130329</v>
      </c>
      <c r="AZ177">
        <v>6.1064991859814262</v>
      </c>
      <c r="BA177">
        <v>5.1535274786940271</v>
      </c>
      <c r="BB177">
        <v>3.9783516985779892</v>
      </c>
      <c r="BC177">
        <v>3.4509123270852688</v>
      </c>
      <c r="BD177">
        <v>1.2083882888401301</v>
      </c>
      <c r="BE177">
        <v>0</v>
      </c>
      <c r="BF177">
        <v>4.9866376497770517</v>
      </c>
      <c r="BG177">
        <v>5.8521945331254246</v>
      </c>
      <c r="BH177">
        <v>5.4430145824063203</v>
      </c>
      <c r="BI177">
        <v>4.7297618497446976</v>
      </c>
      <c r="BJ177">
        <v>3.2273547226282719</v>
      </c>
      <c r="BK177">
        <v>0.89039738260221912</v>
      </c>
      <c r="BL177">
        <v>0</v>
      </c>
      <c r="BM177">
        <v>4.7736305701954924</v>
      </c>
      <c r="BN177">
        <v>6.1662559971507109</v>
      </c>
      <c r="BO177">
        <v>5.894612153526694</v>
      </c>
      <c r="BP177">
        <v>4.7873541382843943</v>
      </c>
      <c r="BQ177">
        <v>3.4366492173999381</v>
      </c>
      <c r="BR177">
        <v>1.0544742847798121</v>
      </c>
      <c r="BS177">
        <v>0</v>
      </c>
      <c r="CY177">
        <v>24</v>
      </c>
      <c r="CZ177" t="s">
        <v>32</v>
      </c>
      <c r="DA177">
        <f t="shared" si="185"/>
        <v>2806</v>
      </c>
      <c r="DB177">
        <f t="shared" si="186"/>
        <v>2551</v>
      </c>
      <c r="DD177" t="s">
        <v>23</v>
      </c>
      <c r="DE177" t="str">
        <f t="shared" si="181"/>
        <v>0.25</v>
      </c>
      <c r="DF177" t="s">
        <v>24</v>
      </c>
      <c r="DG177">
        <f t="shared" si="182"/>
        <v>2806</v>
      </c>
      <c r="DH177" t="s">
        <v>25</v>
      </c>
      <c r="DI177" t="str">
        <f t="shared" si="179"/>
        <v>( 0.25 , 2806 )</v>
      </c>
      <c r="DK177" t="s">
        <v>23</v>
      </c>
      <c r="DL177" t="str">
        <f t="shared" si="183"/>
        <v>0.25</v>
      </c>
      <c r="DM177" t="s">
        <v>24</v>
      </c>
      <c r="DN177">
        <f t="shared" si="184"/>
        <v>2551</v>
      </c>
      <c r="DO177" t="s">
        <v>25</v>
      </c>
      <c r="DP177" t="str">
        <f t="shared" si="180"/>
        <v>( 0.25 , 2551 )</v>
      </c>
    </row>
    <row r="178" spans="1:120" x14ac:dyDescent="0.2">
      <c r="A178">
        <v>9</v>
      </c>
      <c r="B178">
        <v>10</v>
      </c>
      <c r="C178">
        <v>0.25</v>
      </c>
      <c r="D178">
        <v>25</v>
      </c>
      <c r="E178" t="s">
        <v>19</v>
      </c>
      <c r="F178">
        <v>1204.4749999999999</v>
      </c>
      <c r="G178">
        <v>705.5</v>
      </c>
      <c r="H178">
        <v>0.41426762697440789</v>
      </c>
      <c r="I178">
        <v>1200.0275287628169</v>
      </c>
      <c r="J178">
        <v>1200</v>
      </c>
      <c r="K178" t="s">
        <v>16</v>
      </c>
      <c r="L178" t="s">
        <v>13</v>
      </c>
      <c r="M178" t="s">
        <v>13</v>
      </c>
      <c r="N178">
        <v>25.53620403564716</v>
      </c>
      <c r="O178">
        <v>29.313349522965609</v>
      </c>
      <c r="P178">
        <v>30.292562565203841</v>
      </c>
      <c r="Q178">
        <v>30.784213705648131</v>
      </c>
      <c r="R178">
        <v>28.992968585148049</v>
      </c>
      <c r="S178">
        <v>21.649715260304092</v>
      </c>
      <c r="T178">
        <v>16.666610358691131</v>
      </c>
      <c r="U178">
        <v>23.353403776941679</v>
      </c>
      <c r="V178">
        <v>27.775713334205459</v>
      </c>
      <c r="W178">
        <v>29.310422717225268</v>
      </c>
      <c r="X178">
        <v>29.837782444648369</v>
      </c>
      <c r="Y178">
        <v>28.70867275714291</v>
      </c>
      <c r="Z178">
        <v>21.700503736894571</v>
      </c>
      <c r="AA178">
        <v>16.71457850057778</v>
      </c>
      <c r="AB178">
        <v>24.359641172461512</v>
      </c>
      <c r="AC178">
        <v>27.777784752407189</v>
      </c>
      <c r="AD178">
        <v>28.907232041457078</v>
      </c>
      <c r="AE178">
        <v>29.961507741863421</v>
      </c>
      <c r="AF178">
        <v>28.62851482043699</v>
      </c>
      <c r="AG178">
        <v>21.26541879778862</v>
      </c>
      <c r="AH178">
        <v>16.20169574278982</v>
      </c>
      <c r="AI178">
        <v>23.493389005615381</v>
      </c>
      <c r="AJ178">
        <v>28.056132703352411</v>
      </c>
      <c r="AK178">
        <v>29.913492409633442</v>
      </c>
      <c r="AL178">
        <v>30.421894661412111</v>
      </c>
      <c r="AM178">
        <v>28.689145021414131</v>
      </c>
      <c r="AN178">
        <v>21.60722219335284</v>
      </c>
      <c r="AO178">
        <v>16.80757354922325</v>
      </c>
      <c r="AP178" t="s">
        <v>13</v>
      </c>
      <c r="AQ178" t="s">
        <v>13</v>
      </c>
      <c r="AR178">
        <v>4.8886201846321473</v>
      </c>
      <c r="AS178">
        <v>6.1642125779020827</v>
      </c>
      <c r="AT178">
        <v>5.5830820969348522</v>
      </c>
      <c r="AU178">
        <v>4.9331477882233719</v>
      </c>
      <c r="AV178">
        <v>3.423243285193323</v>
      </c>
      <c r="AW178">
        <v>0.95788304385388223</v>
      </c>
      <c r="AX178">
        <v>0</v>
      </c>
      <c r="AY178">
        <v>5.335238466544812</v>
      </c>
      <c r="AZ178">
        <v>5.98177036375745</v>
      </c>
      <c r="BA178">
        <v>5.7764855618467017</v>
      </c>
      <c r="BB178">
        <v>4.9955736537155184</v>
      </c>
      <c r="BC178">
        <v>3.4356250808112261</v>
      </c>
      <c r="BD178">
        <v>1.00331275390772</v>
      </c>
      <c r="BE178">
        <v>0</v>
      </c>
      <c r="BF178">
        <v>4.4368710528031281</v>
      </c>
      <c r="BG178">
        <v>5.9765703418784506</v>
      </c>
      <c r="BH178">
        <v>5.6452578753850799</v>
      </c>
      <c r="BI178">
        <v>4.6720792253576429</v>
      </c>
      <c r="BJ178">
        <v>3.4811194988763772</v>
      </c>
      <c r="BK178">
        <v>1.054138776515102</v>
      </c>
      <c r="BL178">
        <v>0</v>
      </c>
      <c r="BM178">
        <v>4.6927711077626473</v>
      </c>
      <c r="BN178">
        <v>6.1102362073267011</v>
      </c>
      <c r="BO178">
        <v>5.756262104807691</v>
      </c>
      <c r="BP178">
        <v>5.0984434396601124</v>
      </c>
      <c r="BQ178">
        <v>3.5078732542140578</v>
      </c>
      <c r="BR178">
        <v>0.97349786031592356</v>
      </c>
      <c r="BS178">
        <v>0</v>
      </c>
      <c r="CY178">
        <v>25</v>
      </c>
      <c r="CZ178" t="s">
        <v>32</v>
      </c>
      <c r="DA178">
        <f t="shared" si="185"/>
        <v>1204</v>
      </c>
      <c r="DB178">
        <f t="shared" si="186"/>
        <v>706</v>
      </c>
      <c r="DD178" t="s">
        <v>23</v>
      </c>
      <c r="DE178" t="str">
        <f t="shared" si="181"/>
        <v>0.25</v>
      </c>
      <c r="DF178" t="s">
        <v>24</v>
      </c>
      <c r="DG178">
        <f t="shared" si="182"/>
        <v>1204</v>
      </c>
      <c r="DH178" t="s">
        <v>25</v>
      </c>
      <c r="DI178" t="str">
        <f t="shared" si="179"/>
        <v>( 0.25 , 1204 )</v>
      </c>
      <c r="DK178" t="s">
        <v>23</v>
      </c>
      <c r="DL178" t="str">
        <f t="shared" si="183"/>
        <v>0.25</v>
      </c>
      <c r="DM178" t="s">
        <v>24</v>
      </c>
      <c r="DN178">
        <f t="shared" si="184"/>
        <v>706</v>
      </c>
      <c r="DO178" t="s">
        <v>25</v>
      </c>
      <c r="DP178" t="str">
        <f t="shared" si="180"/>
        <v>( 0.25 , 706 )</v>
      </c>
    </row>
    <row r="179" spans="1:120" x14ac:dyDescent="0.2">
      <c r="A179">
        <v>9</v>
      </c>
      <c r="B179">
        <v>10</v>
      </c>
      <c r="C179">
        <v>0.25</v>
      </c>
      <c r="D179">
        <v>26</v>
      </c>
      <c r="E179" t="s">
        <v>19</v>
      </c>
      <c r="F179">
        <v>1880.7650000000001</v>
      </c>
      <c r="G179">
        <v>1583.15</v>
      </c>
      <c r="H179">
        <v>0.15824146025686339</v>
      </c>
      <c r="I179">
        <v>1200.0347213745119</v>
      </c>
      <c r="J179">
        <v>1200</v>
      </c>
      <c r="K179" t="s">
        <v>16</v>
      </c>
      <c r="L179" t="s">
        <v>13</v>
      </c>
      <c r="M179" t="s">
        <v>13</v>
      </c>
      <c r="N179">
        <v>25.38640079146165</v>
      </c>
      <c r="O179">
        <v>29.776823160057599</v>
      </c>
      <c r="P179">
        <v>30.938681794691249</v>
      </c>
      <c r="Q179">
        <v>31.535168154631361</v>
      </c>
      <c r="R179">
        <v>28.932295681874329</v>
      </c>
      <c r="S179">
        <v>21.565453780485601</v>
      </c>
      <c r="T179">
        <v>16.499291478429878</v>
      </c>
      <c r="U179">
        <v>24.45120178227727</v>
      </c>
      <c r="V179">
        <v>28.086570952077409</v>
      </c>
      <c r="W179">
        <v>29.648847018659449</v>
      </c>
      <c r="X179">
        <v>29.947200722517849</v>
      </c>
      <c r="Y179">
        <v>29.01953110933961</v>
      </c>
      <c r="Z179">
        <v>21.661239710966889</v>
      </c>
      <c r="AA179">
        <v>16.403943612371151</v>
      </c>
      <c r="AB179">
        <v>23.957228896227811</v>
      </c>
      <c r="AC179">
        <v>28.553324252321531</v>
      </c>
      <c r="AD179">
        <v>30.215665611718649</v>
      </c>
      <c r="AE179">
        <v>31.065276595169781</v>
      </c>
      <c r="AF179">
        <v>29.056271726463599</v>
      </c>
      <c r="AG179">
        <v>21.381744669027139</v>
      </c>
      <c r="AH179">
        <v>16.07419158011513</v>
      </c>
      <c r="AI179">
        <v>24.049959909839099</v>
      </c>
      <c r="AJ179">
        <v>28.180000652834771</v>
      </c>
      <c r="AK179">
        <v>29.785959225350801</v>
      </c>
      <c r="AL179">
        <v>30.776733875893811</v>
      </c>
      <c r="AM179">
        <v>29.05682822226736</v>
      </c>
      <c r="AN179">
        <v>22.001349341442928</v>
      </c>
      <c r="AO179">
        <v>17.023069009355542</v>
      </c>
      <c r="AP179" t="s">
        <v>13</v>
      </c>
      <c r="AQ179" t="s">
        <v>13</v>
      </c>
      <c r="AR179">
        <v>5.2845649598399644</v>
      </c>
      <c r="AS179">
        <v>5.8398883735430012</v>
      </c>
      <c r="AT179">
        <v>5.4973308933709113</v>
      </c>
      <c r="AU179">
        <v>5.277292994177456</v>
      </c>
      <c r="AV179">
        <v>3.2601396254083461</v>
      </c>
      <c r="AW179">
        <v>0.77518990653310482</v>
      </c>
      <c r="AX179">
        <v>0</v>
      </c>
      <c r="AY179">
        <v>5.1752676774958566</v>
      </c>
      <c r="AZ179">
        <v>5.766399258196901</v>
      </c>
      <c r="BA179">
        <v>5.7911860574952954</v>
      </c>
      <c r="BB179">
        <v>4.6381653736471407</v>
      </c>
      <c r="BC179">
        <v>3.413571525857928</v>
      </c>
      <c r="BD179">
        <v>1.0964714117316141</v>
      </c>
      <c r="BE179">
        <v>0</v>
      </c>
      <c r="BF179">
        <v>5.0954408195042209</v>
      </c>
      <c r="BG179">
        <v>6.2982718856584734</v>
      </c>
      <c r="BH179">
        <v>5.4419039958046698</v>
      </c>
      <c r="BI179">
        <v>4.6304670992115664</v>
      </c>
      <c r="BJ179">
        <v>3.4055613961454458</v>
      </c>
      <c r="BK179">
        <v>0.99441836673110529</v>
      </c>
      <c r="BL179">
        <v>0</v>
      </c>
      <c r="BM179">
        <v>5.4583747188413048</v>
      </c>
      <c r="BN179">
        <v>6.202454382958809</v>
      </c>
      <c r="BO179">
        <v>6.1536265091144431</v>
      </c>
      <c r="BP179">
        <v>4.9805181985300546</v>
      </c>
      <c r="BQ179">
        <v>3.4462658193504918</v>
      </c>
      <c r="BR179">
        <v>1.078533069297644</v>
      </c>
      <c r="BS179">
        <v>0</v>
      </c>
      <c r="CY179">
        <v>26</v>
      </c>
      <c r="CZ179" t="s">
        <v>32</v>
      </c>
      <c r="DA179">
        <f t="shared" si="185"/>
        <v>1881</v>
      </c>
      <c r="DB179">
        <f t="shared" si="186"/>
        <v>1583</v>
      </c>
      <c r="DD179" t="s">
        <v>23</v>
      </c>
      <c r="DE179" t="str">
        <f t="shared" si="181"/>
        <v>0.25</v>
      </c>
      <c r="DF179" t="s">
        <v>24</v>
      </c>
      <c r="DG179">
        <f t="shared" si="182"/>
        <v>1881</v>
      </c>
      <c r="DH179" t="s">
        <v>25</v>
      </c>
      <c r="DI179" t="str">
        <f t="shared" si="179"/>
        <v>( 0.25 , 1881 )</v>
      </c>
      <c r="DK179" t="s">
        <v>23</v>
      </c>
      <c r="DL179" t="str">
        <f t="shared" si="183"/>
        <v>0.25</v>
      </c>
      <c r="DM179" t="s">
        <v>24</v>
      </c>
      <c r="DN179">
        <f t="shared" si="184"/>
        <v>1583</v>
      </c>
      <c r="DO179" t="s">
        <v>25</v>
      </c>
      <c r="DP179" t="str">
        <f t="shared" si="180"/>
        <v>( 0.25 , 1583 )</v>
      </c>
    </row>
    <row r="180" spans="1:120" x14ac:dyDescent="0.2">
      <c r="A180">
        <v>9</v>
      </c>
      <c r="B180">
        <v>10</v>
      </c>
      <c r="C180">
        <v>0.25</v>
      </c>
      <c r="D180">
        <v>27</v>
      </c>
      <c r="E180" t="s">
        <v>19</v>
      </c>
      <c r="F180">
        <v>2163.8000000000002</v>
      </c>
      <c r="G180">
        <v>1864.145</v>
      </c>
      <c r="H180">
        <v>0.1384855347074592</v>
      </c>
      <c r="I180">
        <v>1200.034467697144</v>
      </c>
      <c r="J180">
        <v>1200</v>
      </c>
      <c r="K180" t="s">
        <v>16</v>
      </c>
      <c r="L180" t="s">
        <v>13</v>
      </c>
      <c r="M180" t="s">
        <v>13</v>
      </c>
      <c r="N180">
        <v>24.609852854821639</v>
      </c>
      <c r="O180">
        <v>28.753903015509149</v>
      </c>
      <c r="P180">
        <v>29.498943617524429</v>
      </c>
      <c r="Q180">
        <v>30.716232511168961</v>
      </c>
      <c r="R180">
        <v>29.039093047388828</v>
      </c>
      <c r="S180">
        <v>21.445100061534561</v>
      </c>
      <c r="T180">
        <v>16.22737746884069</v>
      </c>
      <c r="U180">
        <v>23.867835205560201</v>
      </c>
      <c r="V180">
        <v>28.003134874917411</v>
      </c>
      <c r="W180">
        <v>29.187904408782689</v>
      </c>
      <c r="X180">
        <v>29.510301572384879</v>
      </c>
      <c r="Y180">
        <v>28.662772573395149</v>
      </c>
      <c r="Z180">
        <v>21.55979138910623</v>
      </c>
      <c r="AA180">
        <v>16.444134573652391</v>
      </c>
      <c r="AB180">
        <v>23.437251307067751</v>
      </c>
      <c r="AC180">
        <v>27.290663408176361</v>
      </c>
      <c r="AD180">
        <v>28.527916695741119</v>
      </c>
      <c r="AE180">
        <v>30.031811359278649</v>
      </c>
      <c r="AF180">
        <v>28.896885210951709</v>
      </c>
      <c r="AG180">
        <v>21.419354389444582</v>
      </c>
      <c r="AH180">
        <v>16.244481028806749</v>
      </c>
      <c r="AI180">
        <v>24.285027417369971</v>
      </c>
      <c r="AJ180">
        <v>28.258892458383269</v>
      </c>
      <c r="AK180">
        <v>29.8707256393214</v>
      </c>
      <c r="AL180">
        <v>30.18832595168292</v>
      </c>
      <c r="AM180">
        <v>28.725009099659449</v>
      </c>
      <c r="AN180">
        <v>21.856240340291659</v>
      </c>
      <c r="AO180">
        <v>16.86163615873566</v>
      </c>
      <c r="AP180" t="s">
        <v>13</v>
      </c>
      <c r="AQ180" t="s">
        <v>13</v>
      </c>
      <c r="AR180">
        <v>4.7434699932535942</v>
      </c>
      <c r="AS180">
        <v>5.7760678333098934</v>
      </c>
      <c r="AT180">
        <v>5.4063939691003418</v>
      </c>
      <c r="AU180">
        <v>4.6722758934431523</v>
      </c>
      <c r="AV180">
        <v>3.2383181155613321</v>
      </c>
      <c r="AW180">
        <v>0.91088709669474366</v>
      </c>
      <c r="AX180">
        <v>0</v>
      </c>
      <c r="AY180">
        <v>4.9826622998260843</v>
      </c>
      <c r="AZ180">
        <v>5.883387272312417</v>
      </c>
      <c r="BA180">
        <v>5.9428451123317982</v>
      </c>
      <c r="BB180">
        <v>4.7328524454164516</v>
      </c>
      <c r="BC180">
        <v>3.4042347482814321</v>
      </c>
      <c r="BD180">
        <v>1.0707934596421691</v>
      </c>
      <c r="BE180">
        <v>0</v>
      </c>
      <c r="BF180">
        <v>4.4362270631266529</v>
      </c>
      <c r="BG180">
        <v>5.8728005543438702</v>
      </c>
      <c r="BH180">
        <v>5.6893029878948269</v>
      </c>
      <c r="BI180">
        <v>4.9362374654662959</v>
      </c>
      <c r="BJ180">
        <v>3.5006253816353281</v>
      </c>
      <c r="BK180">
        <v>0.995324644128458</v>
      </c>
      <c r="BL180">
        <v>0</v>
      </c>
      <c r="BM180">
        <v>4.8304914587994068</v>
      </c>
      <c r="BN180">
        <v>6.0557488222110809</v>
      </c>
      <c r="BO180">
        <v>5.9970293542748196</v>
      </c>
      <c r="BP180">
        <v>5.3135002923092003</v>
      </c>
      <c r="BQ180">
        <v>3.4867883204354468</v>
      </c>
      <c r="BR180">
        <v>0.93808525131250331</v>
      </c>
      <c r="BS180">
        <v>0</v>
      </c>
      <c r="CY180">
        <v>27</v>
      </c>
      <c r="CZ180" t="s">
        <v>32</v>
      </c>
      <c r="DA180">
        <f t="shared" si="185"/>
        <v>2164</v>
      </c>
      <c r="DB180">
        <f t="shared" si="186"/>
        <v>1864</v>
      </c>
      <c r="DD180" t="s">
        <v>23</v>
      </c>
      <c r="DE180" t="str">
        <f t="shared" si="181"/>
        <v>0.25</v>
      </c>
      <c r="DF180" t="s">
        <v>24</v>
      </c>
      <c r="DG180">
        <f t="shared" si="182"/>
        <v>2164</v>
      </c>
      <c r="DH180" t="s">
        <v>25</v>
      </c>
      <c r="DI180" t="str">
        <f t="shared" si="179"/>
        <v>( 0.25 , 2164 )</v>
      </c>
      <c r="DK180" t="s">
        <v>23</v>
      </c>
      <c r="DL180" t="str">
        <f t="shared" si="183"/>
        <v>0.25</v>
      </c>
      <c r="DM180" t="s">
        <v>24</v>
      </c>
      <c r="DN180">
        <f t="shared" si="184"/>
        <v>1864</v>
      </c>
      <c r="DO180" t="s">
        <v>25</v>
      </c>
      <c r="DP180" t="str">
        <f t="shared" si="180"/>
        <v>( 0.25 , 1864 )</v>
      </c>
    </row>
    <row r="181" spans="1:120" x14ac:dyDescent="0.2">
      <c r="A181">
        <v>9</v>
      </c>
      <c r="B181">
        <v>10</v>
      </c>
      <c r="C181">
        <v>0.25</v>
      </c>
      <c r="D181">
        <v>28</v>
      </c>
      <c r="E181" t="s">
        <v>19</v>
      </c>
      <c r="F181">
        <v>1784.7</v>
      </c>
      <c r="G181">
        <v>1588.6753264220099</v>
      </c>
      <c r="H181">
        <v>0.1098362041676416</v>
      </c>
      <c r="I181">
        <v>1200.062019348145</v>
      </c>
      <c r="J181">
        <v>1200</v>
      </c>
      <c r="K181" t="s">
        <v>16</v>
      </c>
      <c r="L181" t="s">
        <v>13</v>
      </c>
      <c r="M181" t="s">
        <v>13</v>
      </c>
      <c r="N181">
        <v>25.381368742284401</v>
      </c>
      <c r="O181">
        <v>29.486481809596391</v>
      </c>
      <c r="P181">
        <v>30.028313322632702</v>
      </c>
      <c r="Q181">
        <v>30.8882239795606</v>
      </c>
      <c r="R181">
        <v>28.965425517972388</v>
      </c>
      <c r="S181">
        <v>21.403308160660629</v>
      </c>
      <c r="T181">
        <v>16.34904005201896</v>
      </c>
      <c r="U181">
        <v>23.67940215163561</v>
      </c>
      <c r="V181">
        <v>28.4540785417663</v>
      </c>
      <c r="W181">
        <v>29.479201700049149</v>
      </c>
      <c r="X181">
        <v>30.440251913655469</v>
      </c>
      <c r="Y181">
        <v>29.131385877401112</v>
      </c>
      <c r="Z181">
        <v>21.15634470976655</v>
      </c>
      <c r="AA181">
        <v>15.78417281667315</v>
      </c>
      <c r="AB181">
        <v>23.208627543584679</v>
      </c>
      <c r="AC181">
        <v>27.200786969586019</v>
      </c>
      <c r="AD181">
        <v>28.09861177867462</v>
      </c>
      <c r="AE181">
        <v>29.236977204333371</v>
      </c>
      <c r="AF181">
        <v>28.78220957668638</v>
      </c>
      <c r="AG181">
        <v>21.169486406544831</v>
      </c>
      <c r="AH181">
        <v>15.96854237549886</v>
      </c>
      <c r="AI181">
        <v>23.361704528834931</v>
      </c>
      <c r="AJ181">
        <v>28.140275920984049</v>
      </c>
      <c r="AK181">
        <v>29.370826681940581</v>
      </c>
      <c r="AL181">
        <v>30.129311556812709</v>
      </c>
      <c r="AM181">
        <v>29.12804361654285</v>
      </c>
      <c r="AN181">
        <v>21.788365616892751</v>
      </c>
      <c r="AO181">
        <v>16.758122031136789</v>
      </c>
      <c r="AP181" t="s">
        <v>13</v>
      </c>
      <c r="AQ181" t="s">
        <v>13</v>
      </c>
      <c r="AR181">
        <v>5.0013518156192891</v>
      </c>
      <c r="AS181">
        <v>5.7999578360109609</v>
      </c>
      <c r="AT181">
        <v>5.2895480624805202</v>
      </c>
      <c r="AU181">
        <v>4.7850875906001953</v>
      </c>
      <c r="AV181">
        <v>3.4291797056068618</v>
      </c>
      <c r="AW181">
        <v>0.97097308668289095</v>
      </c>
      <c r="AX181">
        <v>0</v>
      </c>
      <c r="AY181">
        <v>4.7802940880525444</v>
      </c>
      <c r="AZ181">
        <v>5.6846352508920273</v>
      </c>
      <c r="BA181">
        <v>5.8027557829601522</v>
      </c>
      <c r="BB181">
        <v>4.359161067671173</v>
      </c>
      <c r="BC181">
        <v>3.2970882131052499</v>
      </c>
      <c r="BD181">
        <v>1.1109269531411059</v>
      </c>
      <c r="BE181">
        <v>0</v>
      </c>
      <c r="BF181">
        <v>4.5911692584140571</v>
      </c>
      <c r="BG181">
        <v>5.8352201945746458</v>
      </c>
      <c r="BH181">
        <v>5.3495225681359164</v>
      </c>
      <c r="BI181">
        <v>4.8561002999695582</v>
      </c>
      <c r="BJ181">
        <v>3.473507909555142</v>
      </c>
      <c r="BK181">
        <v>0.94776876326140347</v>
      </c>
      <c r="BL181">
        <v>0</v>
      </c>
      <c r="BM181">
        <v>4.5222455112743223</v>
      </c>
      <c r="BN181">
        <v>5.922371661354509</v>
      </c>
      <c r="BO181">
        <v>5.9378529647832599</v>
      </c>
      <c r="BP181">
        <v>5.3194623964258563</v>
      </c>
      <c r="BQ181">
        <v>3.413619011682107</v>
      </c>
      <c r="BR181">
        <v>0.87758334972688479</v>
      </c>
      <c r="BS181">
        <v>0</v>
      </c>
      <c r="CY181">
        <v>28</v>
      </c>
      <c r="CZ181" t="s">
        <v>32</v>
      </c>
      <c r="DA181">
        <f t="shared" si="185"/>
        <v>1785</v>
      </c>
      <c r="DB181">
        <f t="shared" si="186"/>
        <v>1589</v>
      </c>
      <c r="DD181" t="s">
        <v>23</v>
      </c>
      <c r="DE181" t="str">
        <f t="shared" si="181"/>
        <v>0.25</v>
      </c>
      <c r="DF181" t="s">
        <v>24</v>
      </c>
      <c r="DG181">
        <f t="shared" si="182"/>
        <v>1785</v>
      </c>
      <c r="DH181" t="s">
        <v>25</v>
      </c>
      <c r="DI181" t="str">
        <f t="shared" si="179"/>
        <v>( 0.25 , 1785 )</v>
      </c>
      <c r="DK181" t="s">
        <v>23</v>
      </c>
      <c r="DL181" t="str">
        <f t="shared" si="183"/>
        <v>0.25</v>
      </c>
      <c r="DM181" t="s">
        <v>24</v>
      </c>
      <c r="DN181">
        <f t="shared" si="184"/>
        <v>1589</v>
      </c>
      <c r="DO181" t="s">
        <v>25</v>
      </c>
      <c r="DP181" t="str">
        <f t="shared" si="180"/>
        <v>( 0.25 , 1589 )</v>
      </c>
    </row>
    <row r="182" spans="1:120" x14ac:dyDescent="0.2">
      <c r="A182">
        <v>9</v>
      </c>
      <c r="B182">
        <v>10</v>
      </c>
      <c r="C182">
        <v>0.25</v>
      </c>
      <c r="D182">
        <v>29</v>
      </c>
      <c r="E182" t="s">
        <v>19</v>
      </c>
      <c r="F182">
        <v>1772.385</v>
      </c>
      <c r="G182">
        <v>1440.835</v>
      </c>
      <c r="H182">
        <v>0.1870643229320943</v>
      </c>
      <c r="I182">
        <v>1200.029830932617</v>
      </c>
      <c r="J182">
        <v>1200</v>
      </c>
      <c r="K182" t="s">
        <v>16</v>
      </c>
      <c r="L182" t="s">
        <v>13</v>
      </c>
      <c r="M182" t="s">
        <v>13</v>
      </c>
      <c r="N182">
        <v>23.988529147461271</v>
      </c>
      <c r="O182">
        <v>28.71994310133244</v>
      </c>
      <c r="P182">
        <v>29.837531562527818</v>
      </c>
      <c r="Q182">
        <v>30.429850978645561</v>
      </c>
      <c r="R182">
        <v>28.7954932052739</v>
      </c>
      <c r="S182">
        <v>21.494296784807329</v>
      </c>
      <c r="T182">
        <v>16.356205751257139</v>
      </c>
      <c r="U182">
        <v>24.593874493391429</v>
      </c>
      <c r="V182">
        <v>27.87689586806124</v>
      </c>
      <c r="W182">
        <v>29.0462266235253</v>
      </c>
      <c r="X182">
        <v>29.434449779326499</v>
      </c>
      <c r="Y182">
        <v>28.731845518918579</v>
      </c>
      <c r="Z182">
        <v>21.23573801178031</v>
      </c>
      <c r="AA182">
        <v>16.236180296094471</v>
      </c>
      <c r="AB182">
        <v>22.888629938111158</v>
      </c>
      <c r="AC182">
        <v>27.869604781295202</v>
      </c>
      <c r="AD182">
        <v>29.194232414876542</v>
      </c>
      <c r="AE182">
        <v>30.453026140882479</v>
      </c>
      <c r="AF182">
        <v>28.822357048614681</v>
      </c>
      <c r="AG182">
        <v>21.19658945263641</v>
      </c>
      <c r="AH182">
        <v>16.165625323198459</v>
      </c>
      <c r="AI182">
        <v>24.29866952393802</v>
      </c>
      <c r="AJ182">
        <v>28.042099125281059</v>
      </c>
      <c r="AK182">
        <v>29.58877282200049</v>
      </c>
      <c r="AL182">
        <v>30.500369198398779</v>
      </c>
      <c r="AM182">
        <v>28.83086340693551</v>
      </c>
      <c r="AN182">
        <v>21.31328605851532</v>
      </c>
      <c r="AO182">
        <v>16.390805880643111</v>
      </c>
      <c r="AP182" t="s">
        <v>13</v>
      </c>
      <c r="AQ182" t="s">
        <v>13</v>
      </c>
      <c r="AR182">
        <v>5.0473870127573086</v>
      </c>
      <c r="AS182">
        <v>5.6502865872340067</v>
      </c>
      <c r="AT182">
        <v>5.2472068354807604</v>
      </c>
      <c r="AU182">
        <v>4.8736902509878197</v>
      </c>
      <c r="AV182">
        <v>3.3991912796371131</v>
      </c>
      <c r="AW182">
        <v>0.96765212686690849</v>
      </c>
      <c r="AX182">
        <v>0</v>
      </c>
      <c r="AY182">
        <v>4.2389502646174293</v>
      </c>
      <c r="AZ182">
        <v>5.8942795165730733</v>
      </c>
      <c r="BA182">
        <v>5.881775074868453</v>
      </c>
      <c r="BB182">
        <v>4.945195876073722</v>
      </c>
      <c r="BC182">
        <v>3.3805321578093692</v>
      </c>
      <c r="BD182">
        <v>0.94082221118560372</v>
      </c>
      <c r="BE182">
        <v>0</v>
      </c>
      <c r="BF182">
        <v>5.0223593712081174</v>
      </c>
      <c r="BG182">
        <v>6.2002269271836976</v>
      </c>
      <c r="BH182">
        <v>5.5065926419860531</v>
      </c>
      <c r="BI182">
        <v>4.5284907465918458</v>
      </c>
      <c r="BJ182">
        <v>3.4549273947769819</v>
      </c>
      <c r="BK182">
        <v>1.0881790761726391</v>
      </c>
      <c r="BL182">
        <v>0</v>
      </c>
      <c r="BM182">
        <v>4.4855321831041239</v>
      </c>
      <c r="BN182">
        <v>6.1238345104135723</v>
      </c>
      <c r="BO182">
        <v>5.8241861147048342</v>
      </c>
      <c r="BP182">
        <v>4.8089015784961173</v>
      </c>
      <c r="BQ182">
        <v>3.3607602371223839</v>
      </c>
      <c r="BR182">
        <v>0.97809269329506643</v>
      </c>
      <c r="BS182">
        <v>0</v>
      </c>
      <c r="CY182">
        <v>29</v>
      </c>
      <c r="CZ182" t="s">
        <v>32</v>
      </c>
      <c r="DA182">
        <f t="shared" si="185"/>
        <v>1772</v>
      </c>
      <c r="DB182">
        <f t="shared" si="186"/>
        <v>1441</v>
      </c>
      <c r="DD182" t="s">
        <v>23</v>
      </c>
      <c r="DE182" t="str">
        <f t="shared" si="181"/>
        <v>0.25</v>
      </c>
      <c r="DF182" t="s">
        <v>24</v>
      </c>
      <c r="DG182">
        <f t="shared" si="182"/>
        <v>1772</v>
      </c>
      <c r="DH182" t="s">
        <v>25</v>
      </c>
      <c r="DI182" t="str">
        <f t="shared" si="179"/>
        <v>( 0.25 , 1772 )</v>
      </c>
      <c r="DK182" t="s">
        <v>23</v>
      </c>
      <c r="DL182" t="str">
        <f t="shared" si="183"/>
        <v>0.25</v>
      </c>
      <c r="DM182" t="s">
        <v>24</v>
      </c>
      <c r="DN182">
        <f t="shared" si="184"/>
        <v>1441</v>
      </c>
      <c r="DO182" t="s">
        <v>25</v>
      </c>
      <c r="DP182" t="str">
        <f t="shared" si="180"/>
        <v>( 0.25 , 1441 )</v>
      </c>
    </row>
    <row r="183" spans="1:120" x14ac:dyDescent="0.2">
      <c r="A183">
        <v>9</v>
      </c>
      <c r="B183">
        <v>10</v>
      </c>
      <c r="C183">
        <v>0.25</v>
      </c>
      <c r="D183">
        <v>30</v>
      </c>
      <c r="E183" t="s">
        <v>19</v>
      </c>
      <c r="F183">
        <v>1413.39</v>
      </c>
      <c r="G183">
        <v>1326.585</v>
      </c>
      <c r="H183">
        <v>6.1416169634708077E-2</v>
      </c>
      <c r="I183">
        <v>1200.03212928772</v>
      </c>
      <c r="J183">
        <v>1200</v>
      </c>
      <c r="K183" t="s">
        <v>16</v>
      </c>
      <c r="L183" t="s">
        <v>13</v>
      </c>
      <c r="M183" t="s">
        <v>13</v>
      </c>
      <c r="N183">
        <v>24.694437455089631</v>
      </c>
      <c r="O183">
        <v>29.62497218231934</v>
      </c>
      <c r="P183">
        <v>30.898822283193571</v>
      </c>
      <c r="Q183">
        <v>31.529844712491041</v>
      </c>
      <c r="R183">
        <v>29.15362958846093</v>
      </c>
      <c r="S183">
        <v>21.903950652184609</v>
      </c>
      <c r="T183">
        <v>16.847600273159351</v>
      </c>
      <c r="U183">
        <v>23.104310242399031</v>
      </c>
      <c r="V183">
        <v>27.93302677472342</v>
      </c>
      <c r="W183">
        <v>29.086390788161079</v>
      </c>
      <c r="X183">
        <v>30.31531690534192</v>
      </c>
      <c r="Y183">
        <v>28.72734761188816</v>
      </c>
      <c r="Z183">
        <v>21.484255186094831</v>
      </c>
      <c r="AA183">
        <v>16.376399581861111</v>
      </c>
      <c r="AB183">
        <v>23.0767645921444</v>
      </c>
      <c r="AC183">
        <v>28.090491675479239</v>
      </c>
      <c r="AD183">
        <v>29.77221820576943</v>
      </c>
      <c r="AE183">
        <v>30.234565687886459</v>
      </c>
      <c r="AF183">
        <v>28.43158218092708</v>
      </c>
      <c r="AG183">
        <v>21.036732100558702</v>
      </c>
      <c r="AH183">
        <v>16.033326331824419</v>
      </c>
      <c r="AI183">
        <v>22.763547365262198</v>
      </c>
      <c r="AJ183">
        <v>27.53387308579293</v>
      </c>
      <c r="AK183">
        <v>28.719876938398581</v>
      </c>
      <c r="AL183">
        <v>30.240192797710119</v>
      </c>
      <c r="AM183">
        <v>28.049918979567579</v>
      </c>
      <c r="AN183">
        <v>20.995071327244251</v>
      </c>
      <c r="AO183">
        <v>16.207926892905888</v>
      </c>
      <c r="AP183" t="s">
        <v>13</v>
      </c>
      <c r="AQ183" t="s">
        <v>13</v>
      </c>
      <c r="AR183">
        <v>5.0805678970112442</v>
      </c>
      <c r="AS183">
        <v>6.14458057716387</v>
      </c>
      <c r="AT183">
        <v>5.8475178272043644</v>
      </c>
      <c r="AU183">
        <v>4.874541373346398</v>
      </c>
      <c r="AV183">
        <v>3.3888774382591911</v>
      </c>
      <c r="AW183">
        <v>0.99371538192076214</v>
      </c>
      <c r="AX183">
        <v>0</v>
      </c>
      <c r="AY183">
        <v>4.7097907181891507</v>
      </c>
      <c r="AZ183">
        <v>5.9985896255200997</v>
      </c>
      <c r="BA183">
        <v>5.8685773560369441</v>
      </c>
      <c r="BB183">
        <v>4.7748463145577027</v>
      </c>
      <c r="BC183">
        <v>3.3975727920200729</v>
      </c>
      <c r="BD183">
        <v>1.030927464686958</v>
      </c>
      <c r="BE183">
        <v>0</v>
      </c>
      <c r="BF183">
        <v>5.1247489190505249</v>
      </c>
      <c r="BG183">
        <v>6.1285939718741202</v>
      </c>
      <c r="BH183">
        <v>5.3102736822523147</v>
      </c>
      <c r="BI183">
        <v>4.4695694934871968</v>
      </c>
      <c r="BJ183">
        <v>3.435680277433196</v>
      </c>
      <c r="BK183">
        <v>1.078411904156044</v>
      </c>
      <c r="BL183">
        <v>0</v>
      </c>
      <c r="BM183">
        <v>4.4869635683511886</v>
      </c>
      <c r="BN183">
        <v>6.1815370775781489</v>
      </c>
      <c r="BO183">
        <v>5.8467786032918641</v>
      </c>
      <c r="BP183">
        <v>4.7252794261383348</v>
      </c>
      <c r="BQ183">
        <v>3.3849976889568092</v>
      </c>
      <c r="BR183">
        <v>1.015654859794253</v>
      </c>
      <c r="BS183">
        <v>0</v>
      </c>
      <c r="CY183">
        <v>30</v>
      </c>
      <c r="CZ183" t="s">
        <v>32</v>
      </c>
      <c r="DA183">
        <f>ROUND(CA33,0)</f>
        <v>1413</v>
      </c>
      <c r="DB183">
        <f t="shared" si="186"/>
        <v>1327</v>
      </c>
      <c r="DD183" t="s">
        <v>23</v>
      </c>
      <c r="DE183" t="str">
        <f t="shared" si="181"/>
        <v>0.25</v>
      </c>
      <c r="DF183" t="s">
        <v>24</v>
      </c>
      <c r="DG183">
        <f t="shared" si="182"/>
        <v>1413</v>
      </c>
      <c r="DH183" t="s">
        <v>25</v>
      </c>
      <c r="DI183" t="str">
        <f t="shared" si="179"/>
        <v>( 0.25 , 1413 )</v>
      </c>
      <c r="DK183" t="s">
        <v>23</v>
      </c>
      <c r="DL183" t="str">
        <f t="shared" si="183"/>
        <v>0.25</v>
      </c>
      <c r="DM183" t="s">
        <v>24</v>
      </c>
      <c r="DN183">
        <f t="shared" si="184"/>
        <v>1327</v>
      </c>
      <c r="DO183" t="s">
        <v>25</v>
      </c>
      <c r="DP183" t="str">
        <f t="shared" si="180"/>
        <v>( 0.25 , 1327 )</v>
      </c>
    </row>
    <row r="184" spans="1:120" x14ac:dyDescent="0.2">
      <c r="A184">
        <v>9</v>
      </c>
      <c r="B184">
        <v>10</v>
      </c>
      <c r="C184">
        <v>0.3</v>
      </c>
      <c r="D184">
        <v>1</v>
      </c>
      <c r="E184" t="s">
        <v>19</v>
      </c>
      <c r="F184">
        <v>585.14999738597612</v>
      </c>
      <c r="G184">
        <v>390.15</v>
      </c>
      <c r="H184">
        <v>0.33324788217908913</v>
      </c>
      <c r="I184">
        <v>1200.0396347045901</v>
      </c>
      <c r="J184">
        <v>1200</v>
      </c>
      <c r="K184" t="s">
        <v>16</v>
      </c>
      <c r="L184" t="s">
        <v>13</v>
      </c>
      <c r="M184" t="s">
        <v>13</v>
      </c>
      <c r="N184">
        <v>23.953488529680321</v>
      </c>
      <c r="O184">
        <v>29.38004832194401</v>
      </c>
      <c r="P184">
        <v>30.35570430911006</v>
      </c>
      <c r="Q184">
        <v>30.289013578091659</v>
      </c>
      <c r="R184">
        <v>28.248523389864321</v>
      </c>
      <c r="S184">
        <v>20.883550228786302</v>
      </c>
      <c r="T184">
        <v>15.947174848329841</v>
      </c>
      <c r="U184">
        <v>22.65321118634985</v>
      </c>
      <c r="V184">
        <v>27.429327186846422</v>
      </c>
      <c r="W184">
        <v>28.953231622893629</v>
      </c>
      <c r="X184">
        <v>29.902829786458859</v>
      </c>
      <c r="Y184">
        <v>28.415629391281851</v>
      </c>
      <c r="Z184">
        <v>20.648686724146771</v>
      </c>
      <c r="AA184">
        <v>15.56796015276867</v>
      </c>
      <c r="AB184">
        <v>21.800997731551671</v>
      </c>
      <c r="AC184">
        <v>27.32565885134925</v>
      </c>
      <c r="AD184">
        <v>29.05926907272617</v>
      </c>
      <c r="AE184">
        <v>29.555478778250851</v>
      </c>
      <c r="AF184">
        <v>27.952419171979638</v>
      </c>
      <c r="AG184">
        <v>20.734304321554919</v>
      </c>
      <c r="AH184">
        <v>15.8924119727263</v>
      </c>
      <c r="AI184">
        <v>22.81316388171312</v>
      </c>
      <c r="AJ184">
        <v>27.911206326170241</v>
      </c>
      <c r="AK184">
        <v>29.31352920149606</v>
      </c>
      <c r="AL184">
        <v>30.416260132703901</v>
      </c>
      <c r="AM184">
        <v>28.67205758478655</v>
      </c>
      <c r="AN184">
        <v>21.46214569525392</v>
      </c>
      <c r="AO184">
        <v>16.649805155894182</v>
      </c>
      <c r="AP184" t="s">
        <v>13</v>
      </c>
      <c r="AQ184" t="s">
        <v>13</v>
      </c>
      <c r="AR184">
        <v>5.0255148690109319</v>
      </c>
      <c r="AS184">
        <v>5.9863185153992484</v>
      </c>
      <c r="AT184">
        <v>5.235943688185845</v>
      </c>
      <c r="AU184">
        <v>3.8955829906115289</v>
      </c>
      <c r="AV184">
        <v>3.3053105013157209</v>
      </c>
      <c r="AW184">
        <v>1.1608738948910009</v>
      </c>
      <c r="AX184">
        <v>0</v>
      </c>
      <c r="AY184">
        <v>4.5216998119421259</v>
      </c>
      <c r="AZ184">
        <v>5.4996259644498684</v>
      </c>
      <c r="BA184">
        <v>5.4417883433456593</v>
      </c>
      <c r="BB184">
        <v>4.7544016735595989</v>
      </c>
      <c r="BC184">
        <v>3.3394245141247492</v>
      </c>
      <c r="BD184">
        <v>0.9809380273919851</v>
      </c>
      <c r="BE184">
        <v>0</v>
      </c>
      <c r="BF184">
        <v>5.2319930947589999</v>
      </c>
      <c r="BG184">
        <v>6.1055208225294733</v>
      </c>
      <c r="BH184">
        <v>5.3205489227534573</v>
      </c>
      <c r="BI184">
        <v>4.2754939632736431</v>
      </c>
      <c r="BJ184">
        <v>3.460251284353661</v>
      </c>
      <c r="BK184">
        <v>1.1407223515171629</v>
      </c>
      <c r="BL184">
        <v>0</v>
      </c>
      <c r="BM184">
        <v>4.6467813613145044</v>
      </c>
      <c r="BN184">
        <v>5.9469746532430143</v>
      </c>
      <c r="BO184">
        <v>5.7747983869922166</v>
      </c>
      <c r="BP184">
        <v>5.3061827753283479</v>
      </c>
      <c r="BQ184">
        <v>3.4785771959224401</v>
      </c>
      <c r="BR184">
        <v>0.92052541046744363</v>
      </c>
      <c r="BS184">
        <v>0</v>
      </c>
      <c r="CY184">
        <v>1</v>
      </c>
      <c r="CZ184" t="s">
        <v>38</v>
      </c>
      <c r="DA184">
        <f>ROUND(CB4,0)</f>
        <v>585</v>
      </c>
      <c r="DB184">
        <f>ROUND(CL4,0)</f>
        <v>390</v>
      </c>
      <c r="DD184" t="s">
        <v>23</v>
      </c>
      <c r="DE184" t="str">
        <f t="shared" si="181"/>
        <v>0.3</v>
      </c>
      <c r="DF184" t="s">
        <v>24</v>
      </c>
      <c r="DG184">
        <f t="shared" si="182"/>
        <v>585</v>
      </c>
      <c r="DH184" t="s">
        <v>25</v>
      </c>
      <c r="DI184" t="str">
        <f t="shared" si="179"/>
        <v>( 0.3 , 585 )</v>
      </c>
      <c r="DK184" t="s">
        <v>23</v>
      </c>
      <c r="DL184" t="str">
        <f t="shared" si="183"/>
        <v>0.3</v>
      </c>
      <c r="DM184" t="s">
        <v>24</v>
      </c>
      <c r="DN184">
        <f t="shared" si="184"/>
        <v>390</v>
      </c>
      <c r="DO184" t="s">
        <v>25</v>
      </c>
      <c r="DP184" t="str">
        <f t="shared" si="180"/>
        <v>( 0.3 , 390 )</v>
      </c>
    </row>
    <row r="185" spans="1:120" x14ac:dyDescent="0.2">
      <c r="A185">
        <v>9</v>
      </c>
      <c r="B185">
        <v>10</v>
      </c>
      <c r="C185">
        <v>0.3</v>
      </c>
      <c r="D185">
        <v>2</v>
      </c>
      <c r="E185" t="s">
        <v>19</v>
      </c>
      <c r="F185">
        <v>778.73999836947053</v>
      </c>
      <c r="G185">
        <v>588.51549852330015</v>
      </c>
      <c r="H185">
        <v>0.24427215790182</v>
      </c>
      <c r="I185">
        <v>1200.054759979248</v>
      </c>
      <c r="J185">
        <v>1200</v>
      </c>
      <c r="K185" t="s">
        <v>16</v>
      </c>
      <c r="L185" t="s">
        <v>13</v>
      </c>
      <c r="M185" t="s">
        <v>13</v>
      </c>
      <c r="N185">
        <v>24.080789754205249</v>
      </c>
      <c r="O185">
        <v>28.135589060916871</v>
      </c>
      <c r="P185">
        <v>30.372833592792151</v>
      </c>
      <c r="Q185">
        <v>30.483018273387579</v>
      </c>
      <c r="R185">
        <v>28.472539651850919</v>
      </c>
      <c r="S185">
        <v>21.372570505111032</v>
      </c>
      <c r="T185">
        <v>16.443359144424679</v>
      </c>
      <c r="U185">
        <v>24.672765287244872</v>
      </c>
      <c r="V185">
        <v>28.038403860086479</v>
      </c>
      <c r="W185">
        <v>28.899743908329</v>
      </c>
      <c r="X185">
        <v>29.674689476806531</v>
      </c>
      <c r="Y185">
        <v>28.6102684292592</v>
      </c>
      <c r="Z185">
        <v>21.272511857160239</v>
      </c>
      <c r="AA185">
        <v>16.18764210992472</v>
      </c>
      <c r="AB185">
        <v>22.14701310141001</v>
      </c>
      <c r="AC185">
        <v>26.223633276635692</v>
      </c>
      <c r="AD185">
        <v>28.857928198593019</v>
      </c>
      <c r="AE185">
        <v>29.54062921833448</v>
      </c>
      <c r="AF185">
        <v>28.026847790443849</v>
      </c>
      <c r="AG185">
        <v>20.64992439452427</v>
      </c>
      <c r="AH185">
        <v>15.67569162289629</v>
      </c>
      <c r="AI185">
        <v>24.09470496686539</v>
      </c>
      <c r="AJ185">
        <v>27.842737695750731</v>
      </c>
      <c r="AK185">
        <v>28.542603434871509</v>
      </c>
      <c r="AL185">
        <v>28.86124690592596</v>
      </c>
      <c r="AM185">
        <v>28.438253945256879</v>
      </c>
      <c r="AN185">
        <v>21.144314587609301</v>
      </c>
      <c r="AO185">
        <v>16.174328667407909</v>
      </c>
      <c r="AP185" t="s">
        <v>13</v>
      </c>
      <c r="AQ185" t="s">
        <v>13</v>
      </c>
      <c r="AR185">
        <v>4.4719361747695832</v>
      </c>
      <c r="AS185">
        <v>5.978479808744475</v>
      </c>
      <c r="AT185">
        <v>5.8325462252981959</v>
      </c>
      <c r="AU185">
        <v>4.8463716450520664</v>
      </c>
      <c r="AV185">
        <v>3.318143450555751</v>
      </c>
      <c r="AW185">
        <v>0.97042674313131339</v>
      </c>
      <c r="AX185">
        <v>0</v>
      </c>
      <c r="AY185">
        <v>4.7356925813569104</v>
      </c>
      <c r="AZ185">
        <v>6.0295167824978799</v>
      </c>
      <c r="BA185">
        <v>5.6795496222384259</v>
      </c>
      <c r="BB185">
        <v>4.6865488244909166</v>
      </c>
      <c r="BC185">
        <v>3.3230215261550962</v>
      </c>
      <c r="BD185">
        <v>0.97498924723697356</v>
      </c>
      <c r="BE185">
        <v>0</v>
      </c>
      <c r="BF185">
        <v>4.2661747780989643</v>
      </c>
      <c r="BG185">
        <v>5.9864997110067986</v>
      </c>
      <c r="BH185">
        <v>5.4960247689190727</v>
      </c>
      <c r="BI185">
        <v>4.3212211525968929</v>
      </c>
      <c r="BJ185">
        <v>3.3549267275402639</v>
      </c>
      <c r="BK185">
        <v>1.067379856670019</v>
      </c>
      <c r="BL185">
        <v>0</v>
      </c>
      <c r="BM185">
        <v>4.471827366910051</v>
      </c>
      <c r="BN185">
        <v>6.0112794684354514</v>
      </c>
      <c r="BO185">
        <v>5.7470745385390014</v>
      </c>
      <c r="BP185">
        <v>4.8493898307125249</v>
      </c>
      <c r="BQ185">
        <v>3.37816799890747</v>
      </c>
      <c r="BR185">
        <v>0.95601669936982292</v>
      </c>
      <c r="BS185">
        <v>0</v>
      </c>
      <c r="CY185">
        <v>2</v>
      </c>
      <c r="CZ185" t="s">
        <v>38</v>
      </c>
      <c r="DA185">
        <f t="shared" ref="DA185:DA213" si="187">ROUND(CB5,0)</f>
        <v>779</v>
      </c>
      <c r="DB185">
        <f t="shared" ref="DB185:DB213" si="188">ROUND(CL5,0)</f>
        <v>589</v>
      </c>
      <c r="DD185" t="s">
        <v>23</v>
      </c>
      <c r="DE185" t="str">
        <f t="shared" si="181"/>
        <v>0.3</v>
      </c>
      <c r="DF185" t="s">
        <v>24</v>
      </c>
      <c r="DG185">
        <f t="shared" si="182"/>
        <v>779</v>
      </c>
      <c r="DH185" t="s">
        <v>25</v>
      </c>
      <c r="DI185" t="str">
        <f t="shared" si="179"/>
        <v>( 0.3 , 779 )</v>
      </c>
      <c r="DK185" t="s">
        <v>23</v>
      </c>
      <c r="DL185" t="str">
        <f t="shared" si="183"/>
        <v>0.3</v>
      </c>
      <c r="DM185" t="s">
        <v>24</v>
      </c>
      <c r="DN185">
        <f t="shared" si="184"/>
        <v>589</v>
      </c>
      <c r="DO185" t="s">
        <v>25</v>
      </c>
      <c r="DP185" t="str">
        <f t="shared" si="180"/>
        <v>( 0.3 , 589 )</v>
      </c>
    </row>
    <row r="186" spans="1:120" x14ac:dyDescent="0.2">
      <c r="A186">
        <v>9</v>
      </c>
      <c r="B186">
        <v>10</v>
      </c>
      <c r="C186">
        <v>0.3</v>
      </c>
      <c r="D186">
        <v>3</v>
      </c>
      <c r="E186" t="s">
        <v>19</v>
      </c>
      <c r="F186">
        <v>901.43499999999995</v>
      </c>
      <c r="G186">
        <v>699.12</v>
      </c>
      <c r="H186">
        <v>0.2244365927659786</v>
      </c>
      <c r="I186">
        <v>1200.034923553467</v>
      </c>
      <c r="J186">
        <v>1200</v>
      </c>
      <c r="K186" t="s">
        <v>16</v>
      </c>
      <c r="L186" t="s">
        <v>13</v>
      </c>
      <c r="M186" t="s">
        <v>13</v>
      </c>
      <c r="N186">
        <v>25.587604663165671</v>
      </c>
      <c r="O186">
        <v>29.328250579858921</v>
      </c>
      <c r="P186">
        <v>29.873755712138848</v>
      </c>
      <c r="Q186">
        <v>30.374201044900079</v>
      </c>
      <c r="R186">
        <v>28.87017937576503</v>
      </c>
      <c r="S186">
        <v>21.509472131436372</v>
      </c>
      <c r="T186">
        <v>16.531600412113129</v>
      </c>
      <c r="U186">
        <v>23.913325481737399</v>
      </c>
      <c r="V186">
        <v>28.04769114705319</v>
      </c>
      <c r="W186">
        <v>29.461678684708669</v>
      </c>
      <c r="X186">
        <v>30.28711518779718</v>
      </c>
      <c r="Y186">
        <v>28.524043122271479</v>
      </c>
      <c r="Z186">
        <v>21.074884080946209</v>
      </c>
      <c r="AA186">
        <v>16.11556674156326</v>
      </c>
      <c r="AB186">
        <v>23.895980636281781</v>
      </c>
      <c r="AC186">
        <v>27.71329742385063</v>
      </c>
      <c r="AD186">
        <v>28.631448891420082</v>
      </c>
      <c r="AE186">
        <v>29.032998393073669</v>
      </c>
      <c r="AF186">
        <v>28.718104074726941</v>
      </c>
      <c r="AG186">
        <v>21.108405738742761</v>
      </c>
      <c r="AH186">
        <v>15.91735007885829</v>
      </c>
      <c r="AI186">
        <v>23.295833657586311</v>
      </c>
      <c r="AJ186">
        <v>27.866799290283009</v>
      </c>
      <c r="AK186">
        <v>29.326463730027971</v>
      </c>
      <c r="AL186">
        <v>30.153161640044761</v>
      </c>
      <c r="AM186">
        <v>28.87100785756013</v>
      </c>
      <c r="AN186">
        <v>21.846752075579069</v>
      </c>
      <c r="AO186">
        <v>16.991222557489738</v>
      </c>
      <c r="AP186" t="s">
        <v>13</v>
      </c>
      <c r="AQ186" t="s">
        <v>13</v>
      </c>
      <c r="AR186">
        <v>4.6646362056768993</v>
      </c>
      <c r="AS186">
        <v>5.9219065629420182</v>
      </c>
      <c r="AT186">
        <v>5.3169855791545588</v>
      </c>
      <c r="AU186">
        <v>4.7185740642499274</v>
      </c>
      <c r="AV186">
        <v>3.4308102530489721</v>
      </c>
      <c r="AW186">
        <v>0.97649210061855363</v>
      </c>
      <c r="AX186">
        <v>0</v>
      </c>
      <c r="AY186">
        <v>4.9023721115222072</v>
      </c>
      <c r="AZ186">
        <v>6.0030678989201771</v>
      </c>
      <c r="BA186">
        <v>5.5717406552698909</v>
      </c>
      <c r="BB186">
        <v>4.4191565404643418</v>
      </c>
      <c r="BC186">
        <v>3.360131131928648</v>
      </c>
      <c r="BD186">
        <v>1.0870036085291139</v>
      </c>
      <c r="BE186">
        <v>0</v>
      </c>
      <c r="BF186">
        <v>4.7160901012315799</v>
      </c>
      <c r="BG186">
        <v>6.0286692584357056</v>
      </c>
      <c r="BH186">
        <v>5.6012406723241384</v>
      </c>
      <c r="BI186">
        <v>4.1613998454986048</v>
      </c>
      <c r="BJ186">
        <v>3.2516792943674431</v>
      </c>
      <c r="BK186">
        <v>1.062153312922582</v>
      </c>
      <c r="BL186">
        <v>0</v>
      </c>
      <c r="BM186">
        <v>5.1599769566735096</v>
      </c>
      <c r="BN186">
        <v>6.181054345826551</v>
      </c>
      <c r="BO186">
        <v>5.8689314947107301</v>
      </c>
      <c r="BP186">
        <v>5.3850173340819047</v>
      </c>
      <c r="BQ186">
        <v>3.4476014929110201</v>
      </c>
      <c r="BR186">
        <v>0.86413783988174608</v>
      </c>
      <c r="BS186">
        <v>0</v>
      </c>
      <c r="CY186">
        <v>3</v>
      </c>
      <c r="CZ186" t="s">
        <v>38</v>
      </c>
      <c r="DA186">
        <f t="shared" si="187"/>
        <v>901</v>
      </c>
      <c r="DB186">
        <f t="shared" si="188"/>
        <v>699</v>
      </c>
      <c r="DD186" t="s">
        <v>23</v>
      </c>
      <c r="DE186" t="str">
        <f t="shared" si="181"/>
        <v>0.3</v>
      </c>
      <c r="DF186" t="s">
        <v>24</v>
      </c>
      <c r="DG186">
        <f t="shared" si="182"/>
        <v>901</v>
      </c>
      <c r="DH186" t="s">
        <v>25</v>
      </c>
      <c r="DI186" t="str">
        <f t="shared" si="179"/>
        <v>( 0.3 , 901 )</v>
      </c>
      <c r="DK186" t="s">
        <v>23</v>
      </c>
      <c r="DL186" t="str">
        <f t="shared" si="183"/>
        <v>0.3</v>
      </c>
      <c r="DM186" t="s">
        <v>24</v>
      </c>
      <c r="DN186">
        <f t="shared" si="184"/>
        <v>699</v>
      </c>
      <c r="DO186" t="s">
        <v>25</v>
      </c>
      <c r="DP186" t="str">
        <f t="shared" si="180"/>
        <v>( 0.3 , 699 )</v>
      </c>
    </row>
    <row r="187" spans="1:120" x14ac:dyDescent="0.2">
      <c r="A187">
        <v>9</v>
      </c>
      <c r="B187">
        <v>10</v>
      </c>
      <c r="C187">
        <v>0.3</v>
      </c>
      <c r="D187">
        <v>4</v>
      </c>
      <c r="E187" t="s">
        <v>19</v>
      </c>
      <c r="F187">
        <v>1033.4599987579829</v>
      </c>
      <c r="G187">
        <v>941.84</v>
      </c>
      <c r="H187">
        <v>8.8653647812292721E-2</v>
      </c>
      <c r="I187">
        <v>1200.069751739502</v>
      </c>
      <c r="J187">
        <v>1200</v>
      </c>
      <c r="K187" t="s">
        <v>16</v>
      </c>
      <c r="L187" t="s">
        <v>13</v>
      </c>
      <c r="M187" t="s">
        <v>13</v>
      </c>
      <c r="N187">
        <v>23.924000959037119</v>
      </c>
      <c r="O187">
        <v>29.874993582088099</v>
      </c>
      <c r="P187">
        <v>31.284901402622001</v>
      </c>
      <c r="Q187">
        <v>31.757349182214689</v>
      </c>
      <c r="R187">
        <v>28.984432043257549</v>
      </c>
      <c r="S187">
        <v>21.48503221297285</v>
      </c>
      <c r="T187">
        <v>16.48033172362252</v>
      </c>
      <c r="U187">
        <v>23.301037270297801</v>
      </c>
      <c r="V187">
        <v>27.8882378422995</v>
      </c>
      <c r="W187">
        <v>29.595467221383931</v>
      </c>
      <c r="X187">
        <v>30.223917085327859</v>
      </c>
      <c r="Y187">
        <v>28.97951433049958</v>
      </c>
      <c r="Z187">
        <v>21.729302890588301</v>
      </c>
      <c r="AA187">
        <v>16.555954517332541</v>
      </c>
      <c r="AB187">
        <v>22.675950044395599</v>
      </c>
      <c r="AC187">
        <v>28.898570225418322</v>
      </c>
      <c r="AD187">
        <v>30.489496835612758</v>
      </c>
      <c r="AE187">
        <v>30.850965358610651</v>
      </c>
      <c r="AF187">
        <v>29.149027059526869</v>
      </c>
      <c r="AG187">
        <v>21.545079533350201</v>
      </c>
      <c r="AH187">
        <v>16.257759432137089</v>
      </c>
      <c r="AI187">
        <v>23.013045297426611</v>
      </c>
      <c r="AJ187">
        <v>27.256304396956821</v>
      </c>
      <c r="AK187">
        <v>28.935932853171689</v>
      </c>
      <c r="AL187">
        <v>29.928651827138971</v>
      </c>
      <c r="AM187">
        <v>28.960182579577669</v>
      </c>
      <c r="AN187">
        <v>21.759203407596061</v>
      </c>
      <c r="AO187">
        <v>16.702487160278078</v>
      </c>
      <c r="AP187" t="s">
        <v>13</v>
      </c>
      <c r="AQ187" t="s">
        <v>13</v>
      </c>
      <c r="AR187">
        <v>4.7813262895884723</v>
      </c>
      <c r="AS187">
        <v>6.1237555429148571</v>
      </c>
      <c r="AT187">
        <v>5.6190883626440886</v>
      </c>
      <c r="AU187">
        <v>4.5886742862609431</v>
      </c>
      <c r="AV187">
        <v>3.3689636320085512</v>
      </c>
      <c r="AW187">
        <v>1.0446863536553159</v>
      </c>
      <c r="AX187">
        <v>0</v>
      </c>
      <c r="AY187">
        <v>5.3052947168971958</v>
      </c>
      <c r="AZ187">
        <v>5.9859973200479892</v>
      </c>
      <c r="BA187">
        <v>5.9326195280287726</v>
      </c>
      <c r="BB187">
        <v>5.0158671580650971</v>
      </c>
      <c r="BC187">
        <v>3.2446369639405641</v>
      </c>
      <c r="BD187">
        <v>0.90426141013238837</v>
      </c>
      <c r="BE187">
        <v>0</v>
      </c>
      <c r="BF187">
        <v>5.2174207434975042</v>
      </c>
      <c r="BG187">
        <v>6.0117450303751454</v>
      </c>
      <c r="BH187">
        <v>5.5399016710288578</v>
      </c>
      <c r="BI187">
        <v>4.9296470700593229</v>
      </c>
      <c r="BJ187">
        <v>3.3445028893207889</v>
      </c>
      <c r="BK187">
        <v>0.92110350523114026</v>
      </c>
      <c r="BL187">
        <v>0</v>
      </c>
      <c r="BM187">
        <v>4.660939863354578</v>
      </c>
      <c r="BN187">
        <v>6.1303787995033074</v>
      </c>
      <c r="BO187">
        <v>5.8037474054010838</v>
      </c>
      <c r="BP187">
        <v>5.1998437369159927</v>
      </c>
      <c r="BQ187">
        <v>3.4322577214273711</v>
      </c>
      <c r="BR187">
        <v>0.90171680487612305</v>
      </c>
      <c r="BS187">
        <v>0</v>
      </c>
      <c r="CY187">
        <v>4</v>
      </c>
      <c r="CZ187" t="s">
        <v>38</v>
      </c>
      <c r="DA187">
        <f t="shared" si="187"/>
        <v>1033</v>
      </c>
      <c r="DB187">
        <f t="shared" si="188"/>
        <v>942</v>
      </c>
      <c r="DD187" t="s">
        <v>23</v>
      </c>
      <c r="DE187" t="str">
        <f t="shared" si="181"/>
        <v>0.3</v>
      </c>
      <c r="DF187" t="s">
        <v>24</v>
      </c>
      <c r="DG187">
        <f t="shared" si="182"/>
        <v>1033</v>
      </c>
      <c r="DH187" t="s">
        <v>25</v>
      </c>
      <c r="DI187" t="str">
        <f t="shared" si="179"/>
        <v>( 0.3 , 1033 )</v>
      </c>
      <c r="DK187" t="s">
        <v>23</v>
      </c>
      <c r="DL187" t="str">
        <f t="shared" si="183"/>
        <v>0.3</v>
      </c>
      <c r="DM187" t="s">
        <v>24</v>
      </c>
      <c r="DN187">
        <f t="shared" si="184"/>
        <v>942</v>
      </c>
      <c r="DO187" t="s">
        <v>25</v>
      </c>
      <c r="DP187" t="str">
        <f t="shared" si="180"/>
        <v>( 0.3 , 942 )</v>
      </c>
    </row>
    <row r="188" spans="1:120" x14ac:dyDescent="0.2">
      <c r="A188">
        <v>9</v>
      </c>
      <c r="B188">
        <v>10</v>
      </c>
      <c r="C188">
        <v>0.3</v>
      </c>
      <c r="D188">
        <v>5</v>
      </c>
      <c r="E188" t="s">
        <v>19</v>
      </c>
      <c r="F188">
        <v>873.05</v>
      </c>
      <c r="G188">
        <v>782.9456591332015</v>
      </c>
      <c r="H188">
        <v>0.1032063923793579</v>
      </c>
      <c r="I188">
        <v>1200.1145553588869</v>
      </c>
      <c r="J188">
        <v>1200</v>
      </c>
      <c r="K188" t="s">
        <v>16</v>
      </c>
      <c r="L188" t="s">
        <v>13</v>
      </c>
      <c r="M188" t="s">
        <v>13</v>
      </c>
      <c r="N188">
        <v>24.35704821825394</v>
      </c>
      <c r="O188">
        <v>28.758349842393748</v>
      </c>
      <c r="P188">
        <v>30.041391418907459</v>
      </c>
      <c r="Q188">
        <v>30.39399615854974</v>
      </c>
      <c r="R188">
        <v>28.778734540401739</v>
      </c>
      <c r="S188">
        <v>21.02527776210686</v>
      </c>
      <c r="T188">
        <v>15.857668664232079</v>
      </c>
      <c r="U188">
        <v>22.06206601774112</v>
      </c>
      <c r="V188">
        <v>26.1412390323697</v>
      </c>
      <c r="W188">
        <v>27.588619574426762</v>
      </c>
      <c r="X188">
        <v>28.532624942578849</v>
      </c>
      <c r="Y188">
        <v>28.157187705375922</v>
      </c>
      <c r="Z188">
        <v>20.68206319974334</v>
      </c>
      <c r="AA188">
        <v>15.62287418996242</v>
      </c>
      <c r="AB188">
        <v>21.8814714131925</v>
      </c>
      <c r="AC188">
        <v>27.332984447487391</v>
      </c>
      <c r="AD188">
        <v>28.900417682905609</v>
      </c>
      <c r="AE188">
        <v>29.462116996633821</v>
      </c>
      <c r="AF188">
        <v>28.07281822588882</v>
      </c>
      <c r="AG188">
        <v>20.773733268329089</v>
      </c>
      <c r="AH188">
        <v>15.750891441135151</v>
      </c>
      <c r="AI188">
        <v>22.321586964258</v>
      </c>
      <c r="AJ188">
        <v>27.016180005407271</v>
      </c>
      <c r="AK188">
        <v>28.959914746702111</v>
      </c>
      <c r="AL188">
        <v>29.569018632220459</v>
      </c>
      <c r="AM188">
        <v>28.439563297191189</v>
      </c>
      <c r="AN188">
        <v>21.034604378950121</v>
      </c>
      <c r="AO188">
        <v>15.995813449475129</v>
      </c>
      <c r="AP188" t="s">
        <v>13</v>
      </c>
      <c r="AQ188" t="s">
        <v>13</v>
      </c>
      <c r="AR188">
        <v>3.7380544040425869</v>
      </c>
      <c r="AS188">
        <v>5.6112263784620708</v>
      </c>
      <c r="AT188">
        <v>5.9771185329508247</v>
      </c>
      <c r="AU188">
        <v>4.6214372711439626</v>
      </c>
      <c r="AV188">
        <v>3.16780511585028</v>
      </c>
      <c r="AW188">
        <v>0.93887923257959749</v>
      </c>
      <c r="AX188">
        <v>0</v>
      </c>
      <c r="AY188">
        <v>4.3851143381738558</v>
      </c>
      <c r="AZ188">
        <v>5.6735287388650457</v>
      </c>
      <c r="BA188">
        <v>5.2914335411112248</v>
      </c>
      <c r="BB188">
        <v>4.309960998651249</v>
      </c>
      <c r="BC188">
        <v>3.3748645390568979</v>
      </c>
      <c r="BD188">
        <v>1.086769961442323</v>
      </c>
      <c r="BE188">
        <v>0</v>
      </c>
      <c r="BF188">
        <v>4.0752755893852486</v>
      </c>
      <c r="BG188">
        <v>5.8419142619683457</v>
      </c>
      <c r="BH188">
        <v>5.9298996214347381</v>
      </c>
      <c r="BI188">
        <v>4.5537010692026598</v>
      </c>
      <c r="BJ188">
        <v>3.2689759833961429</v>
      </c>
      <c r="BK188">
        <v>1.015472978080368</v>
      </c>
      <c r="BL188">
        <v>0</v>
      </c>
      <c r="BM188">
        <v>4.8945109999699516</v>
      </c>
      <c r="BN188">
        <v>5.855942017053299</v>
      </c>
      <c r="BO188">
        <v>5.4281363541377248</v>
      </c>
      <c r="BP188">
        <v>4.2106722416942093</v>
      </c>
      <c r="BQ188">
        <v>3.4195144774491788</v>
      </c>
      <c r="BR188">
        <v>1.1867619910413509</v>
      </c>
      <c r="BS188">
        <v>0</v>
      </c>
      <c r="CY188">
        <v>5</v>
      </c>
      <c r="CZ188" t="s">
        <v>38</v>
      </c>
      <c r="DA188">
        <f t="shared" si="187"/>
        <v>873</v>
      </c>
      <c r="DB188">
        <f t="shared" si="188"/>
        <v>783</v>
      </c>
      <c r="DD188" t="s">
        <v>23</v>
      </c>
      <c r="DE188" t="str">
        <f t="shared" si="181"/>
        <v>0.3</v>
      </c>
      <c r="DF188" t="s">
        <v>24</v>
      </c>
      <c r="DG188">
        <f t="shared" si="182"/>
        <v>873</v>
      </c>
      <c r="DH188" t="s">
        <v>25</v>
      </c>
      <c r="DI188" t="str">
        <f t="shared" si="179"/>
        <v>( 0.3 , 873 )</v>
      </c>
      <c r="DK188" t="s">
        <v>23</v>
      </c>
      <c r="DL188" t="str">
        <f t="shared" si="183"/>
        <v>0.3</v>
      </c>
      <c r="DM188" t="s">
        <v>24</v>
      </c>
      <c r="DN188">
        <f t="shared" si="184"/>
        <v>783</v>
      </c>
      <c r="DO188" t="s">
        <v>25</v>
      </c>
      <c r="DP188" t="str">
        <f t="shared" si="180"/>
        <v>( 0.3 , 783 )</v>
      </c>
    </row>
    <row r="189" spans="1:120" x14ac:dyDescent="0.2">
      <c r="A189">
        <v>9</v>
      </c>
      <c r="B189">
        <v>10</v>
      </c>
      <c r="C189">
        <v>0.3</v>
      </c>
      <c r="D189">
        <v>6</v>
      </c>
      <c r="E189" t="s">
        <v>19</v>
      </c>
      <c r="F189">
        <v>1572.95</v>
      </c>
      <c r="G189">
        <v>1390.94012514832</v>
      </c>
      <c r="H189">
        <v>0.1157124351388665</v>
      </c>
      <c r="I189">
        <v>1200.0744476318359</v>
      </c>
      <c r="J189">
        <v>1200</v>
      </c>
      <c r="K189" t="s">
        <v>16</v>
      </c>
      <c r="L189" t="s">
        <v>13</v>
      </c>
      <c r="M189" t="s">
        <v>13</v>
      </c>
      <c r="N189">
        <v>24.228323161069561</v>
      </c>
      <c r="O189">
        <v>28.581014544966411</v>
      </c>
      <c r="P189">
        <v>30.086203302245181</v>
      </c>
      <c r="Q189">
        <v>30.4028862408286</v>
      </c>
      <c r="R189">
        <v>28.75444126822342</v>
      </c>
      <c r="S189">
        <v>20.860271665428961</v>
      </c>
      <c r="T189">
        <v>15.807124903012291</v>
      </c>
      <c r="U189">
        <v>24.705719919023409</v>
      </c>
      <c r="V189">
        <v>28.319768444292951</v>
      </c>
      <c r="W189">
        <v>29.377964219957761</v>
      </c>
      <c r="X189">
        <v>29.838919819780418</v>
      </c>
      <c r="Y189">
        <v>29.011753409860809</v>
      </c>
      <c r="Z189">
        <v>21.662070124489642</v>
      </c>
      <c r="AA189">
        <v>16.52519113511492</v>
      </c>
      <c r="AB189">
        <v>22.7175125360076</v>
      </c>
      <c r="AC189">
        <v>27.188479367102879</v>
      </c>
      <c r="AD189">
        <v>28.908266799650729</v>
      </c>
      <c r="AE189">
        <v>29.862593927665301</v>
      </c>
      <c r="AF189">
        <v>28.61527161524447</v>
      </c>
      <c r="AG189">
        <v>21.196377847355869</v>
      </c>
      <c r="AH189">
        <v>16.1506175801734</v>
      </c>
      <c r="AI189">
        <v>25.367186249710269</v>
      </c>
      <c r="AJ189">
        <v>28.332883202614351</v>
      </c>
      <c r="AK189">
        <v>29.067430653619098</v>
      </c>
      <c r="AL189">
        <v>29.521675018934889</v>
      </c>
      <c r="AM189">
        <v>28.94933506075467</v>
      </c>
      <c r="AN189">
        <v>21.624360425252512</v>
      </c>
      <c r="AO189">
        <v>16.566188317675291</v>
      </c>
      <c r="AP189" t="s">
        <v>13</v>
      </c>
      <c r="AQ189" t="s">
        <v>13</v>
      </c>
      <c r="AR189">
        <v>4.5038645642803168</v>
      </c>
      <c r="AS189">
        <v>5.6667016431818098</v>
      </c>
      <c r="AT189">
        <v>5.2752693690561427</v>
      </c>
      <c r="AU189">
        <v>4.2087968252348036</v>
      </c>
      <c r="AV189">
        <v>3.3079887975708822</v>
      </c>
      <c r="AW189">
        <v>1.0604020217283721</v>
      </c>
      <c r="AX189">
        <v>0</v>
      </c>
      <c r="AY189">
        <v>5.0079870900723424</v>
      </c>
      <c r="AZ189">
        <v>6.184521090454612</v>
      </c>
      <c r="BA189">
        <v>6.053411109197949</v>
      </c>
      <c r="BB189">
        <v>4.8694683472508462</v>
      </c>
      <c r="BC189">
        <v>3.4102502774060439</v>
      </c>
      <c r="BD189">
        <v>1.041967631287805</v>
      </c>
      <c r="BE189">
        <v>0</v>
      </c>
      <c r="BF189">
        <v>4.4776110918530936</v>
      </c>
      <c r="BG189">
        <v>5.8117585746026812</v>
      </c>
      <c r="BH189">
        <v>5.9414370775691854</v>
      </c>
      <c r="BI189">
        <v>4.5771446003649494</v>
      </c>
      <c r="BJ189">
        <v>3.4150344397887782</v>
      </c>
      <c r="BK189">
        <v>1.1061558161152869</v>
      </c>
      <c r="BL189">
        <v>0</v>
      </c>
      <c r="BM189">
        <v>4.5585962832273879</v>
      </c>
      <c r="BN189">
        <v>5.9953434161495132</v>
      </c>
      <c r="BO189">
        <v>5.7406103461517972</v>
      </c>
      <c r="BP189">
        <v>5.0299916653262056</v>
      </c>
      <c r="BQ189">
        <v>3.514615619182075</v>
      </c>
      <c r="BR189">
        <v>0.99019492352105765</v>
      </c>
      <c r="BS189">
        <v>0</v>
      </c>
      <c r="CY189">
        <v>6</v>
      </c>
      <c r="CZ189" t="s">
        <v>38</v>
      </c>
      <c r="DA189">
        <f t="shared" si="187"/>
        <v>1573</v>
      </c>
      <c r="DB189">
        <f t="shared" si="188"/>
        <v>1391</v>
      </c>
      <c r="DD189" t="s">
        <v>23</v>
      </c>
      <c r="DE189" t="str">
        <f t="shared" si="181"/>
        <v>0.3</v>
      </c>
      <c r="DF189" t="s">
        <v>24</v>
      </c>
      <c r="DG189">
        <f t="shared" si="182"/>
        <v>1573</v>
      </c>
      <c r="DH189" t="s">
        <v>25</v>
      </c>
      <c r="DI189" t="str">
        <f t="shared" si="179"/>
        <v>( 0.3 , 1573 )</v>
      </c>
      <c r="DK189" t="s">
        <v>23</v>
      </c>
      <c r="DL189" t="str">
        <f t="shared" si="183"/>
        <v>0.3</v>
      </c>
      <c r="DM189" t="s">
        <v>24</v>
      </c>
      <c r="DN189">
        <f t="shared" si="184"/>
        <v>1391</v>
      </c>
      <c r="DO189" t="s">
        <v>25</v>
      </c>
      <c r="DP189" t="str">
        <f t="shared" si="180"/>
        <v>( 0.3 , 1391 )</v>
      </c>
    </row>
    <row r="190" spans="1:120" x14ac:dyDescent="0.2">
      <c r="A190">
        <v>9</v>
      </c>
      <c r="B190">
        <v>10</v>
      </c>
      <c r="C190">
        <v>0.3</v>
      </c>
      <c r="D190">
        <v>7</v>
      </c>
      <c r="E190" t="s">
        <v>19</v>
      </c>
      <c r="F190">
        <v>1020.385</v>
      </c>
      <c r="G190">
        <v>646.42500000000007</v>
      </c>
      <c r="H190">
        <v>0.36648911930300809</v>
      </c>
      <c r="I190">
        <v>1200.5347099304199</v>
      </c>
      <c r="J190">
        <v>1200</v>
      </c>
      <c r="K190" t="s">
        <v>16</v>
      </c>
      <c r="L190" t="s">
        <v>13</v>
      </c>
      <c r="M190" t="s">
        <v>13</v>
      </c>
      <c r="N190">
        <v>23.832396063590661</v>
      </c>
      <c r="O190">
        <v>29.841279964507681</v>
      </c>
      <c r="P190">
        <v>31.585886089780651</v>
      </c>
      <c r="Q190">
        <v>31.2990229687103</v>
      </c>
      <c r="R190">
        <v>28.75380124643107</v>
      </c>
      <c r="S190">
        <v>21.54503568057925</v>
      </c>
      <c r="T190">
        <v>16.65445730999366</v>
      </c>
      <c r="U190">
        <v>22.527831733029771</v>
      </c>
      <c r="V190">
        <v>28.072536325126659</v>
      </c>
      <c r="W190">
        <v>29.985514793513889</v>
      </c>
      <c r="X190">
        <v>30.523927020392321</v>
      </c>
      <c r="Y190">
        <v>28.937063725197991</v>
      </c>
      <c r="Z190">
        <v>21.537713783161031</v>
      </c>
      <c r="AA190">
        <v>16.5134956131099</v>
      </c>
      <c r="AB190">
        <v>22.619974267260329</v>
      </c>
      <c r="AC190">
        <v>28.579874873485121</v>
      </c>
      <c r="AD190">
        <v>30.113762480496831</v>
      </c>
      <c r="AE190">
        <v>30.207180538337269</v>
      </c>
      <c r="AF190">
        <v>28.890323527925471</v>
      </c>
      <c r="AG190">
        <v>21.462685107347749</v>
      </c>
      <c r="AH190">
        <v>16.393483435086932</v>
      </c>
      <c r="AI190">
        <v>22.121834191561231</v>
      </c>
      <c r="AJ190">
        <v>27.438623170859749</v>
      </c>
      <c r="AK190">
        <v>29.713295226211908</v>
      </c>
      <c r="AL190">
        <v>30.730316598647018</v>
      </c>
      <c r="AM190">
        <v>28.506758210793389</v>
      </c>
      <c r="AN190">
        <v>21.367863119491769</v>
      </c>
      <c r="AO190">
        <v>16.585919969714269</v>
      </c>
      <c r="AP190" t="s">
        <v>13</v>
      </c>
      <c r="AQ190" t="s">
        <v>13</v>
      </c>
      <c r="AR190">
        <v>4.9244111631359209</v>
      </c>
      <c r="AS190">
        <v>5.9971755222509913</v>
      </c>
      <c r="AT190">
        <v>5.4902245986519542</v>
      </c>
      <c r="AU190">
        <v>4.7311422597134749</v>
      </c>
      <c r="AV190">
        <v>3.4449248879512511</v>
      </c>
      <c r="AW190">
        <v>1.0421864887444059</v>
      </c>
      <c r="AX190">
        <v>0</v>
      </c>
      <c r="AY190">
        <v>5.0016244224292583</v>
      </c>
      <c r="AZ190">
        <v>6.0070389443821757</v>
      </c>
      <c r="BA190">
        <v>5.8884686983087953</v>
      </c>
      <c r="BB190">
        <v>4.6372102083508464</v>
      </c>
      <c r="BC190">
        <v>3.3714805432240018</v>
      </c>
      <c r="BD190">
        <v>1.07681309626392</v>
      </c>
      <c r="BE190">
        <v>0</v>
      </c>
      <c r="BF190">
        <v>4.6792397888065054</v>
      </c>
      <c r="BG190">
        <v>5.8454227851837608</v>
      </c>
      <c r="BH190">
        <v>5.60441011954088</v>
      </c>
      <c r="BI190">
        <v>4.8165863341332473</v>
      </c>
      <c r="BJ190">
        <v>3.4419709814364858</v>
      </c>
      <c r="BK190">
        <v>1.0203537565525991</v>
      </c>
      <c r="BL190">
        <v>0</v>
      </c>
      <c r="BM190">
        <v>4.5038222835022683</v>
      </c>
      <c r="BN190">
        <v>5.8092004338974883</v>
      </c>
      <c r="BO190">
        <v>6.0588574541684848</v>
      </c>
      <c r="BP190">
        <v>5.1830854039651326</v>
      </c>
      <c r="BQ190">
        <v>3.4541583474638289</v>
      </c>
      <c r="BR190">
        <v>0.97686893997944613</v>
      </c>
      <c r="BS190">
        <v>0</v>
      </c>
      <c r="CY190">
        <v>7</v>
      </c>
      <c r="CZ190" t="s">
        <v>38</v>
      </c>
      <c r="DA190">
        <f t="shared" si="187"/>
        <v>1020</v>
      </c>
      <c r="DB190">
        <f t="shared" si="188"/>
        <v>646</v>
      </c>
      <c r="DD190" t="s">
        <v>23</v>
      </c>
      <c r="DE190" t="str">
        <f t="shared" si="181"/>
        <v>0.3</v>
      </c>
      <c r="DF190" t="s">
        <v>24</v>
      </c>
      <c r="DG190">
        <f t="shared" si="182"/>
        <v>1020</v>
      </c>
      <c r="DH190" t="s">
        <v>25</v>
      </c>
      <c r="DI190" t="str">
        <f t="shared" si="179"/>
        <v>( 0.3 , 1020 )</v>
      </c>
      <c r="DK190" t="s">
        <v>23</v>
      </c>
      <c r="DL190" t="str">
        <f t="shared" si="183"/>
        <v>0.3</v>
      </c>
      <c r="DM190" t="s">
        <v>24</v>
      </c>
      <c r="DN190">
        <f t="shared" si="184"/>
        <v>646</v>
      </c>
      <c r="DO190" t="s">
        <v>25</v>
      </c>
      <c r="DP190" t="str">
        <f t="shared" si="180"/>
        <v>( 0.3 , 646 )</v>
      </c>
    </row>
    <row r="191" spans="1:120" x14ac:dyDescent="0.2">
      <c r="A191">
        <v>9</v>
      </c>
      <c r="B191">
        <v>10</v>
      </c>
      <c r="C191">
        <v>0.3</v>
      </c>
      <c r="D191">
        <v>8</v>
      </c>
      <c r="E191" t="s">
        <v>19</v>
      </c>
      <c r="F191">
        <v>1653.2</v>
      </c>
      <c r="G191">
        <v>1350.38</v>
      </c>
      <c r="H191">
        <v>0.18317203000241949</v>
      </c>
      <c r="I191">
        <v>1200.0391826629641</v>
      </c>
      <c r="J191">
        <v>1200</v>
      </c>
      <c r="K191" t="s">
        <v>16</v>
      </c>
      <c r="L191" t="s">
        <v>13</v>
      </c>
      <c r="M191" t="s">
        <v>13</v>
      </c>
      <c r="N191">
        <v>24.068406989462218</v>
      </c>
      <c r="O191">
        <v>28.639314606341269</v>
      </c>
      <c r="P191">
        <v>30.019891702861521</v>
      </c>
      <c r="Q191">
        <v>30.381110367067979</v>
      </c>
      <c r="R191">
        <v>28.50823065189125</v>
      </c>
      <c r="S191">
        <v>21.43558918065709</v>
      </c>
      <c r="T191">
        <v>16.587877238745051</v>
      </c>
      <c r="U191">
        <v>24.859409088621589</v>
      </c>
      <c r="V191">
        <v>27.834240334141249</v>
      </c>
      <c r="W191">
        <v>28.93429713513477</v>
      </c>
      <c r="X191">
        <v>29.312344087704869</v>
      </c>
      <c r="Y191">
        <v>27.400032459576131</v>
      </c>
      <c r="Z191">
        <v>20.594069655358549</v>
      </c>
      <c r="AA191">
        <v>15.95271747001566</v>
      </c>
      <c r="AB191">
        <v>22.559297454576789</v>
      </c>
      <c r="AC191">
        <v>27.58491764066277</v>
      </c>
      <c r="AD191">
        <v>29.34055824887816</v>
      </c>
      <c r="AE191">
        <v>29.617316471269088</v>
      </c>
      <c r="AF191">
        <v>28.487177297312861</v>
      </c>
      <c r="AG191">
        <v>21.265334015951311</v>
      </c>
      <c r="AH191">
        <v>16.280155597175561</v>
      </c>
      <c r="AI191">
        <v>24.943749131397709</v>
      </c>
      <c r="AJ191">
        <v>28.309748858320962</v>
      </c>
      <c r="AK191">
        <v>28.556357030468671</v>
      </c>
      <c r="AL191">
        <v>29.169344155802701</v>
      </c>
      <c r="AM191">
        <v>28.24717907970016</v>
      </c>
      <c r="AN191">
        <v>21.108471900896241</v>
      </c>
      <c r="AO191">
        <v>16.069916146982958</v>
      </c>
      <c r="AP191" t="s">
        <v>13</v>
      </c>
      <c r="AQ191" t="s">
        <v>13</v>
      </c>
      <c r="AR191">
        <v>5.1174075678070619</v>
      </c>
      <c r="AS191">
        <v>5.7938271297485473</v>
      </c>
      <c r="AT191">
        <v>5.6731349791144527</v>
      </c>
      <c r="AU191">
        <v>4.4527522229830474</v>
      </c>
      <c r="AV191">
        <v>3.4196363141041299</v>
      </c>
      <c r="AW191">
        <v>1.155759323816379</v>
      </c>
      <c r="AX191">
        <v>0</v>
      </c>
      <c r="AY191">
        <v>4.1438161030742862</v>
      </c>
      <c r="AZ191">
        <v>5.9366978826798409</v>
      </c>
      <c r="BA191">
        <v>5.7337892168694626</v>
      </c>
      <c r="BB191">
        <v>4.5395728241044306</v>
      </c>
      <c r="BC191">
        <v>3.4376546006044331</v>
      </c>
      <c r="BD191">
        <v>1.0879590232179841</v>
      </c>
      <c r="BE191">
        <v>0</v>
      </c>
      <c r="BF191">
        <v>4.8589644060001129</v>
      </c>
      <c r="BG191">
        <v>5.8598315266096312</v>
      </c>
      <c r="BH191">
        <v>5.6095203886812914</v>
      </c>
      <c r="BI191">
        <v>4.8702328958484724</v>
      </c>
      <c r="BJ191">
        <v>3.3916710479713279</v>
      </c>
      <c r="BK191">
        <v>0.96125022474607524</v>
      </c>
      <c r="BL191">
        <v>0</v>
      </c>
      <c r="BM191">
        <v>4.5186707011384524</v>
      </c>
      <c r="BN191">
        <v>5.8823924786285762</v>
      </c>
      <c r="BO191">
        <v>5.6414792179697626</v>
      </c>
      <c r="BP191">
        <v>4.8328573901406031</v>
      </c>
      <c r="BQ191">
        <v>3.3683070582283081</v>
      </c>
      <c r="BR191">
        <v>0.96199653474781721</v>
      </c>
      <c r="BS191">
        <v>0</v>
      </c>
      <c r="CY191">
        <v>8</v>
      </c>
      <c r="CZ191" t="s">
        <v>38</v>
      </c>
      <c r="DA191">
        <f t="shared" si="187"/>
        <v>1653</v>
      </c>
      <c r="DB191">
        <f t="shared" si="188"/>
        <v>1350</v>
      </c>
      <c r="DD191" t="s">
        <v>23</v>
      </c>
      <c r="DE191" t="str">
        <f t="shared" si="181"/>
        <v>0.3</v>
      </c>
      <c r="DF191" t="s">
        <v>24</v>
      </c>
      <c r="DG191">
        <f t="shared" si="182"/>
        <v>1653</v>
      </c>
      <c r="DH191" t="s">
        <v>25</v>
      </c>
      <c r="DI191" t="str">
        <f t="shared" si="179"/>
        <v>( 0.3 , 1653 )</v>
      </c>
      <c r="DK191" t="s">
        <v>23</v>
      </c>
      <c r="DL191" t="str">
        <f t="shared" si="183"/>
        <v>0.3</v>
      </c>
      <c r="DM191" t="s">
        <v>24</v>
      </c>
      <c r="DN191">
        <f t="shared" si="184"/>
        <v>1350</v>
      </c>
      <c r="DO191" t="s">
        <v>25</v>
      </c>
      <c r="DP191" t="str">
        <f t="shared" si="180"/>
        <v>( 0.3 , 1350 )</v>
      </c>
    </row>
    <row r="192" spans="1:120" x14ac:dyDescent="0.2">
      <c r="A192">
        <v>9</v>
      </c>
      <c r="B192">
        <v>10</v>
      </c>
      <c r="C192">
        <v>0.3</v>
      </c>
      <c r="D192">
        <v>9</v>
      </c>
      <c r="E192" t="s">
        <v>19</v>
      </c>
      <c r="F192">
        <v>1048.67</v>
      </c>
      <c r="G192">
        <v>848.29500000000007</v>
      </c>
      <c r="H192">
        <v>0.19107536212535881</v>
      </c>
      <c r="I192">
        <v>1200.0421028137209</v>
      </c>
      <c r="J192">
        <v>1200</v>
      </c>
      <c r="K192" t="s">
        <v>16</v>
      </c>
      <c r="L192" t="s">
        <v>13</v>
      </c>
      <c r="M192" t="s">
        <v>13</v>
      </c>
      <c r="N192">
        <v>25.308847991054812</v>
      </c>
      <c r="O192">
        <v>28.68601740427275</v>
      </c>
      <c r="P192">
        <v>29.02052197171891</v>
      </c>
      <c r="Q192">
        <v>29.048569784442559</v>
      </c>
      <c r="R192">
        <v>27.952481000242091</v>
      </c>
      <c r="S192">
        <v>20.52542928238957</v>
      </c>
      <c r="T192">
        <v>15.524457844425919</v>
      </c>
      <c r="U192">
        <v>21.736843658172489</v>
      </c>
      <c r="V192">
        <v>26.563294678032818</v>
      </c>
      <c r="W192">
        <v>28.636427964214619</v>
      </c>
      <c r="X192">
        <v>29.190830752143139</v>
      </c>
      <c r="Y192">
        <v>28.01594303202091</v>
      </c>
      <c r="Z192">
        <v>20.481503993949062</v>
      </c>
      <c r="AA192">
        <v>15.48967839177403</v>
      </c>
      <c r="AB192">
        <v>22.78664325088539</v>
      </c>
      <c r="AC192">
        <v>26.307731876793891</v>
      </c>
      <c r="AD192">
        <v>27.6091942026083</v>
      </c>
      <c r="AE192">
        <v>27.898735448949349</v>
      </c>
      <c r="AF192">
        <v>28.13175606334482</v>
      </c>
      <c r="AG192">
        <v>20.648667998663619</v>
      </c>
      <c r="AH192">
        <v>15.4983492122699</v>
      </c>
      <c r="AI192">
        <v>22.056369046670881</v>
      </c>
      <c r="AJ192">
        <v>26.264717526306839</v>
      </c>
      <c r="AK192">
        <v>28.34631746150221</v>
      </c>
      <c r="AL192">
        <v>29.790543027400101</v>
      </c>
      <c r="AM192">
        <v>28.303470478302788</v>
      </c>
      <c r="AN192">
        <v>21.06834325066243</v>
      </c>
      <c r="AO192">
        <v>16.149448810861401</v>
      </c>
      <c r="AP192" t="s">
        <v>13</v>
      </c>
      <c r="AQ192" t="s">
        <v>13</v>
      </c>
      <c r="AR192">
        <v>4.2766935156251087</v>
      </c>
      <c r="AS192">
        <v>5.0041533657972481</v>
      </c>
      <c r="AT192">
        <v>5.3071774223121011</v>
      </c>
      <c r="AU192">
        <v>4.4718660769660712</v>
      </c>
      <c r="AV192">
        <v>3.3235343221332161</v>
      </c>
      <c r="AW192">
        <v>1.060248548225784</v>
      </c>
      <c r="AX192">
        <v>0</v>
      </c>
      <c r="AY192">
        <v>4.4840294947701516</v>
      </c>
      <c r="AZ192">
        <v>6.0810360470910636</v>
      </c>
      <c r="BA192">
        <v>5.3627000069480921</v>
      </c>
      <c r="BB192">
        <v>4.2670375810053356</v>
      </c>
      <c r="BC192">
        <v>3.261832372380002</v>
      </c>
      <c r="BD192">
        <v>1.0088960470717949</v>
      </c>
      <c r="BE192">
        <v>0</v>
      </c>
      <c r="BF192">
        <v>3.79119313900472</v>
      </c>
      <c r="BG192">
        <v>5.2654172904785934</v>
      </c>
      <c r="BH192">
        <v>5.5959068765603739</v>
      </c>
      <c r="BI192">
        <v>4.7113385169478432</v>
      </c>
      <c r="BJ192">
        <v>3.4140859669980501</v>
      </c>
      <c r="BK192">
        <v>1.0196082510451181</v>
      </c>
      <c r="BL192">
        <v>0</v>
      </c>
      <c r="BM192">
        <v>4.343229548262113</v>
      </c>
      <c r="BN192">
        <v>5.9882696655898391</v>
      </c>
      <c r="BO192">
        <v>5.9062986643511346</v>
      </c>
      <c r="BP192">
        <v>4.8998021633653428</v>
      </c>
      <c r="BQ192">
        <v>3.398458972737016</v>
      </c>
      <c r="BR192">
        <v>0.98676159479571257</v>
      </c>
      <c r="BS192">
        <v>0</v>
      </c>
      <c r="CY192">
        <v>9</v>
      </c>
      <c r="CZ192" t="s">
        <v>38</v>
      </c>
      <c r="DA192">
        <f t="shared" si="187"/>
        <v>1049</v>
      </c>
      <c r="DB192">
        <f t="shared" si="188"/>
        <v>848</v>
      </c>
      <c r="DD192" t="s">
        <v>23</v>
      </c>
      <c r="DE192" t="str">
        <f t="shared" si="181"/>
        <v>0.3</v>
      </c>
      <c r="DF192" t="s">
        <v>24</v>
      </c>
      <c r="DG192">
        <f t="shared" si="182"/>
        <v>1049</v>
      </c>
      <c r="DH192" t="s">
        <v>25</v>
      </c>
      <c r="DI192" t="str">
        <f t="shared" si="179"/>
        <v>( 0.3 , 1049 )</v>
      </c>
      <c r="DK192" t="s">
        <v>23</v>
      </c>
      <c r="DL192" t="str">
        <f t="shared" si="183"/>
        <v>0.3</v>
      </c>
      <c r="DM192" t="s">
        <v>24</v>
      </c>
      <c r="DN192">
        <f t="shared" si="184"/>
        <v>848</v>
      </c>
      <c r="DO192" t="s">
        <v>25</v>
      </c>
      <c r="DP192" t="str">
        <f t="shared" si="180"/>
        <v>( 0.3 , 848 )</v>
      </c>
    </row>
    <row r="193" spans="1:120" x14ac:dyDescent="0.2">
      <c r="A193">
        <v>9</v>
      </c>
      <c r="B193">
        <v>10</v>
      </c>
      <c r="C193">
        <v>0.3</v>
      </c>
      <c r="D193">
        <v>10</v>
      </c>
      <c r="E193" t="s">
        <v>19</v>
      </c>
      <c r="F193">
        <v>890.57999999999993</v>
      </c>
      <c r="G193">
        <v>759.80500000000006</v>
      </c>
      <c r="H193">
        <v>0.14684250713018471</v>
      </c>
      <c r="I193">
        <v>1200.0469665527339</v>
      </c>
      <c r="J193">
        <v>1200</v>
      </c>
      <c r="K193" t="s">
        <v>16</v>
      </c>
      <c r="L193" t="s">
        <v>13</v>
      </c>
      <c r="M193" t="s">
        <v>13</v>
      </c>
      <c r="N193">
        <v>24.451146491401669</v>
      </c>
      <c r="O193">
        <v>28.391392292699731</v>
      </c>
      <c r="P193">
        <v>29.56150274856321</v>
      </c>
      <c r="Q193">
        <v>29.970958990746471</v>
      </c>
      <c r="R193">
        <v>29.072348176892049</v>
      </c>
      <c r="S193">
        <v>21.381589896482598</v>
      </c>
      <c r="T193">
        <v>16.183411696386671</v>
      </c>
      <c r="U193">
        <v>24.947324399616921</v>
      </c>
      <c r="V193">
        <v>27.659884137908701</v>
      </c>
      <c r="W193">
        <v>28.65536530521387</v>
      </c>
      <c r="X193">
        <v>28.895001692291991</v>
      </c>
      <c r="Y193">
        <v>28.407464177003359</v>
      </c>
      <c r="Z193">
        <v>21.019761722372859</v>
      </c>
      <c r="AA193">
        <v>15.99849462466589</v>
      </c>
      <c r="AB193">
        <v>22.5484929022372</v>
      </c>
      <c r="AC193">
        <v>27.126228105233508</v>
      </c>
      <c r="AD193">
        <v>28.25895362864954</v>
      </c>
      <c r="AE193">
        <v>30.16092489676106</v>
      </c>
      <c r="AF193">
        <v>28.92425933008024</v>
      </c>
      <c r="AG193">
        <v>21.687302599287019</v>
      </c>
      <c r="AH193">
        <v>16.6916854480931</v>
      </c>
      <c r="AI193">
        <v>25.597022584351631</v>
      </c>
      <c r="AJ193">
        <v>28.10955281231848</v>
      </c>
      <c r="AK193">
        <v>29.2964029874936</v>
      </c>
      <c r="AL193">
        <v>29.976045602376931</v>
      </c>
      <c r="AM193">
        <v>28.782524678931871</v>
      </c>
      <c r="AN193">
        <v>21.753395138705159</v>
      </c>
      <c r="AO193">
        <v>16.881335798175499</v>
      </c>
      <c r="AP193" t="s">
        <v>13</v>
      </c>
      <c r="AQ193" t="s">
        <v>13</v>
      </c>
      <c r="AR193">
        <v>4.3517788839539557</v>
      </c>
      <c r="AS193">
        <v>5.9687017075316291</v>
      </c>
      <c r="AT193">
        <v>5.3525061458571681</v>
      </c>
      <c r="AU193">
        <v>4.3200415991167844</v>
      </c>
      <c r="AV193">
        <v>3.3933888149364519</v>
      </c>
      <c r="AW193">
        <v>1.085862922114792</v>
      </c>
      <c r="AX193">
        <v>0</v>
      </c>
      <c r="AY193">
        <v>4.6358160670903628</v>
      </c>
      <c r="AZ193">
        <v>5.6738226711427027</v>
      </c>
      <c r="BA193">
        <v>5.6121332431038091</v>
      </c>
      <c r="BB193">
        <v>4.7157006893964928</v>
      </c>
      <c r="BC193">
        <v>3.413691595266573</v>
      </c>
      <c r="BD193">
        <v>1.0435546902986861</v>
      </c>
      <c r="BE193">
        <v>0</v>
      </c>
      <c r="BF193">
        <v>5.0121232340021988</v>
      </c>
      <c r="BG193">
        <v>5.9539329937389116</v>
      </c>
      <c r="BH193">
        <v>5.8445297541451913</v>
      </c>
      <c r="BI193">
        <v>5.2940870338179273</v>
      </c>
      <c r="BJ193">
        <v>3.4355125318871909</v>
      </c>
      <c r="BK193">
        <v>0.91318651332351197</v>
      </c>
      <c r="BL193">
        <v>0</v>
      </c>
      <c r="BM193">
        <v>4.6047198711218336</v>
      </c>
      <c r="BN193">
        <v>5.6210790661778782</v>
      </c>
      <c r="BO193">
        <v>5.977937505228617</v>
      </c>
      <c r="BP193">
        <v>5.5188352237309743</v>
      </c>
      <c r="BQ193">
        <v>3.4848216618624752</v>
      </c>
      <c r="BR193">
        <v>0.90141378369773162</v>
      </c>
      <c r="BS193">
        <v>0</v>
      </c>
      <c r="CY193">
        <v>10</v>
      </c>
      <c r="CZ193" t="s">
        <v>38</v>
      </c>
      <c r="DA193">
        <f t="shared" si="187"/>
        <v>891</v>
      </c>
      <c r="DB193">
        <f t="shared" si="188"/>
        <v>760</v>
      </c>
      <c r="DD193" t="s">
        <v>23</v>
      </c>
      <c r="DE193" t="str">
        <f t="shared" si="181"/>
        <v>0.3</v>
      </c>
      <c r="DF193" t="s">
        <v>24</v>
      </c>
      <c r="DG193">
        <f t="shared" si="182"/>
        <v>891</v>
      </c>
      <c r="DH193" t="s">
        <v>25</v>
      </c>
      <c r="DI193" t="str">
        <f t="shared" si="179"/>
        <v>( 0.3 , 891 )</v>
      </c>
      <c r="DK193" t="s">
        <v>23</v>
      </c>
      <c r="DL193" t="str">
        <f t="shared" si="183"/>
        <v>0.3</v>
      </c>
      <c r="DM193" t="s">
        <v>24</v>
      </c>
      <c r="DN193">
        <f t="shared" si="184"/>
        <v>760</v>
      </c>
      <c r="DO193" t="s">
        <v>25</v>
      </c>
      <c r="DP193" t="str">
        <f t="shared" si="180"/>
        <v>( 0.3 , 760 )</v>
      </c>
    </row>
    <row r="194" spans="1:120" x14ac:dyDescent="0.2">
      <c r="A194">
        <v>9</v>
      </c>
      <c r="B194">
        <v>10</v>
      </c>
      <c r="C194">
        <v>0.3</v>
      </c>
      <c r="D194">
        <v>11</v>
      </c>
      <c r="E194" t="s">
        <v>19</v>
      </c>
      <c r="F194">
        <v>1089.425</v>
      </c>
      <c r="G194">
        <v>986.40499999999997</v>
      </c>
      <c r="H194">
        <v>9.456364596002477E-2</v>
      </c>
      <c r="I194">
        <v>1200.0305957794189</v>
      </c>
      <c r="J194">
        <v>1200</v>
      </c>
      <c r="K194" t="s">
        <v>16</v>
      </c>
      <c r="L194" t="s">
        <v>13</v>
      </c>
      <c r="M194" t="s">
        <v>13</v>
      </c>
      <c r="N194">
        <v>25.056722214739938</v>
      </c>
      <c r="O194">
        <v>29.49878172418191</v>
      </c>
      <c r="P194">
        <v>30.622989102237149</v>
      </c>
      <c r="Q194">
        <v>30.467743706375028</v>
      </c>
      <c r="R194">
        <v>28.836273689876329</v>
      </c>
      <c r="S194">
        <v>21.781649849589321</v>
      </c>
      <c r="T194">
        <v>16.895668826192061</v>
      </c>
      <c r="U194">
        <v>24.081798408063211</v>
      </c>
      <c r="V194">
        <v>28.079054119590229</v>
      </c>
      <c r="W194">
        <v>29.574202203963981</v>
      </c>
      <c r="X194">
        <v>30.0346383036376</v>
      </c>
      <c r="Y194">
        <v>28.837569302223201</v>
      </c>
      <c r="Z194">
        <v>21.30780341437228</v>
      </c>
      <c r="AA194">
        <v>16.271749709056209</v>
      </c>
      <c r="AB194">
        <v>22.9463139350025</v>
      </c>
      <c r="AC194">
        <v>27.936796480818199</v>
      </c>
      <c r="AD194">
        <v>29.188058352538309</v>
      </c>
      <c r="AE194">
        <v>29.680612615573601</v>
      </c>
      <c r="AF194">
        <v>29.050956680115419</v>
      </c>
      <c r="AG194">
        <v>21.6097084902494</v>
      </c>
      <c r="AH194">
        <v>16.413112135208369</v>
      </c>
      <c r="AI194">
        <v>23.931095527824851</v>
      </c>
      <c r="AJ194">
        <v>27.564387768272571</v>
      </c>
      <c r="AK194">
        <v>29.080691426079941</v>
      </c>
      <c r="AL194">
        <v>30.517506689753471</v>
      </c>
      <c r="AM194">
        <v>28.99692830947011</v>
      </c>
      <c r="AN194">
        <v>21.63058959654483</v>
      </c>
      <c r="AO194">
        <v>16.624786675136139</v>
      </c>
      <c r="AP194" t="s">
        <v>13</v>
      </c>
      <c r="AQ194" t="s">
        <v>13</v>
      </c>
      <c r="AR194">
        <v>5.1590411855652762</v>
      </c>
      <c r="AS194">
        <v>5.9152801026170767</v>
      </c>
      <c r="AT194">
        <v>5.6582334284342144</v>
      </c>
      <c r="AU194">
        <v>4.7364865181348872</v>
      </c>
      <c r="AV194">
        <v>3.4910178813305031</v>
      </c>
      <c r="AW194">
        <v>1.1000572523820851</v>
      </c>
      <c r="AX194">
        <v>0</v>
      </c>
      <c r="AY194">
        <v>5.0105575685892916</v>
      </c>
      <c r="AZ194">
        <v>5.787745477626661</v>
      </c>
      <c r="BA194">
        <v>5.604244738405419</v>
      </c>
      <c r="BB194">
        <v>4.6528864141083801</v>
      </c>
      <c r="BC194">
        <v>3.4144830036649498</v>
      </c>
      <c r="BD194">
        <v>1.0464059171105839</v>
      </c>
      <c r="BE194">
        <v>0</v>
      </c>
      <c r="BF194">
        <v>4.9636970332152748</v>
      </c>
      <c r="BG194">
        <v>6.0583449100985307</v>
      </c>
      <c r="BH194">
        <v>5.7605416023669882</v>
      </c>
      <c r="BI194">
        <v>4.461829106627234</v>
      </c>
      <c r="BJ194">
        <v>3.483981748902965</v>
      </c>
      <c r="BK194">
        <v>1.157150233848401</v>
      </c>
      <c r="BL194">
        <v>0</v>
      </c>
      <c r="BM194">
        <v>4.5308193625249444</v>
      </c>
      <c r="BN194">
        <v>5.9650499378569943</v>
      </c>
      <c r="BO194">
        <v>5.9480700637157558</v>
      </c>
      <c r="BP194">
        <v>5.109134057978526</v>
      </c>
      <c r="BQ194">
        <v>3.506900482249518</v>
      </c>
      <c r="BR194">
        <v>0.97288675748885722</v>
      </c>
      <c r="BS194">
        <v>0</v>
      </c>
      <c r="CY194">
        <v>11</v>
      </c>
      <c r="CZ194" t="s">
        <v>38</v>
      </c>
      <c r="DA194">
        <f t="shared" si="187"/>
        <v>1089</v>
      </c>
      <c r="DB194">
        <f t="shared" si="188"/>
        <v>986</v>
      </c>
      <c r="DD194" t="s">
        <v>23</v>
      </c>
      <c r="DE194" t="str">
        <f t="shared" si="181"/>
        <v>0.3</v>
      </c>
      <c r="DF194" t="s">
        <v>24</v>
      </c>
      <c r="DG194">
        <f t="shared" si="182"/>
        <v>1089</v>
      </c>
      <c r="DH194" t="s">
        <v>25</v>
      </c>
      <c r="DI194" t="str">
        <f t="shared" si="179"/>
        <v>( 0.3 , 1089 )</v>
      </c>
      <c r="DK194" t="s">
        <v>23</v>
      </c>
      <c r="DL194" t="str">
        <f t="shared" si="183"/>
        <v>0.3</v>
      </c>
      <c r="DM194" t="s">
        <v>24</v>
      </c>
      <c r="DN194">
        <f t="shared" si="184"/>
        <v>986</v>
      </c>
      <c r="DO194" t="s">
        <v>25</v>
      </c>
      <c r="DP194" t="str">
        <f t="shared" si="180"/>
        <v>( 0.3 , 986 )</v>
      </c>
    </row>
    <row r="195" spans="1:120" x14ac:dyDescent="0.2">
      <c r="A195">
        <v>9</v>
      </c>
      <c r="B195">
        <v>10</v>
      </c>
      <c r="C195">
        <v>0.3</v>
      </c>
      <c r="D195">
        <v>12</v>
      </c>
      <c r="E195" t="s">
        <v>19</v>
      </c>
      <c r="F195">
        <v>1082.2849934494379</v>
      </c>
      <c r="G195">
        <v>992.17000000000007</v>
      </c>
      <c r="H195">
        <v>8.3263644968618739E-2</v>
      </c>
      <c r="I195">
        <v>1201.2362327575679</v>
      </c>
      <c r="J195">
        <v>1200</v>
      </c>
      <c r="K195" t="s">
        <v>16</v>
      </c>
      <c r="L195" t="s">
        <v>13</v>
      </c>
      <c r="M195" t="s">
        <v>13</v>
      </c>
      <c r="N195">
        <v>24.272734973669419</v>
      </c>
      <c r="O195">
        <v>27.586209915949421</v>
      </c>
      <c r="P195">
        <v>29.73045884771776</v>
      </c>
      <c r="Q195">
        <v>30.096773733023419</v>
      </c>
      <c r="R195">
        <v>28.542665047040689</v>
      </c>
      <c r="S195">
        <v>20.94700696846062</v>
      </c>
      <c r="T195">
        <v>15.92916700572507</v>
      </c>
      <c r="U195">
        <v>24.306238474597571</v>
      </c>
      <c r="V195">
        <v>27.47775560817783</v>
      </c>
      <c r="W195">
        <v>28.373322811857228</v>
      </c>
      <c r="X195">
        <v>29.252737581402911</v>
      </c>
      <c r="Y195">
        <v>28.580810825150959</v>
      </c>
      <c r="Z195">
        <v>21.07888063715863</v>
      </c>
      <c r="AA195">
        <v>15.931818057828711</v>
      </c>
      <c r="AB195">
        <v>21.91277493016764</v>
      </c>
      <c r="AC195">
        <v>25.614233740605421</v>
      </c>
      <c r="AD195">
        <v>28.095409741849391</v>
      </c>
      <c r="AE195">
        <v>28.847208839697689</v>
      </c>
      <c r="AF195">
        <v>27.993884736405938</v>
      </c>
      <c r="AG195">
        <v>20.696856184899019</v>
      </c>
      <c r="AH195">
        <v>15.55287366676388</v>
      </c>
      <c r="AI195">
        <v>23.85986142141159</v>
      </c>
      <c r="AJ195">
        <v>27.54006873621741</v>
      </c>
      <c r="AK195">
        <v>28.489138905745769</v>
      </c>
      <c r="AL195">
        <v>29.487289611265432</v>
      </c>
      <c r="AM195">
        <v>28.45563788319247</v>
      </c>
      <c r="AN195">
        <v>20.987209882217769</v>
      </c>
      <c r="AO195">
        <v>16.025881332566069</v>
      </c>
      <c r="AP195" t="s">
        <v>13</v>
      </c>
      <c r="AQ195" t="s">
        <v>13</v>
      </c>
      <c r="AR195">
        <v>5.0230347899748091</v>
      </c>
      <c r="AS195">
        <v>5.8371419427520026</v>
      </c>
      <c r="AT195">
        <v>4.7739592870943053</v>
      </c>
      <c r="AU195">
        <v>4.3451465151126047</v>
      </c>
      <c r="AV195">
        <v>3.380255688843274</v>
      </c>
      <c r="AW195">
        <v>0.98620217832602108</v>
      </c>
      <c r="AX195">
        <v>0</v>
      </c>
      <c r="AY195">
        <v>4.5174063463102794</v>
      </c>
      <c r="AZ195">
        <v>5.6411548542015373</v>
      </c>
      <c r="BA195">
        <v>5.645337237933</v>
      </c>
      <c r="BB195">
        <v>4.6825060073831786</v>
      </c>
      <c r="BC195">
        <v>3.4198890793998968</v>
      </c>
      <c r="BD195">
        <v>1.05702387731526</v>
      </c>
      <c r="BE195">
        <v>0</v>
      </c>
      <c r="BF195">
        <v>4.8123791871949919</v>
      </c>
      <c r="BG195">
        <v>5.5462027425126363</v>
      </c>
      <c r="BH195">
        <v>5.3151170316817442</v>
      </c>
      <c r="BI195">
        <v>4.4948703882829282</v>
      </c>
      <c r="BJ195">
        <v>3.3092476406173419</v>
      </c>
      <c r="BK195">
        <v>1.0257944924206921</v>
      </c>
      <c r="BL195">
        <v>0</v>
      </c>
      <c r="BM195">
        <v>4.3569318219019042</v>
      </c>
      <c r="BN195">
        <v>6.0125281233091634</v>
      </c>
      <c r="BO195">
        <v>5.7064448612929901</v>
      </c>
      <c r="BP195">
        <v>4.7643964925092712</v>
      </c>
      <c r="BQ195">
        <v>3.2145742418315719</v>
      </c>
      <c r="BR195">
        <v>0.84860291900244833</v>
      </c>
      <c r="BS195">
        <v>0</v>
      </c>
      <c r="CY195">
        <v>12</v>
      </c>
      <c r="CZ195" t="s">
        <v>38</v>
      </c>
      <c r="DA195">
        <f t="shared" si="187"/>
        <v>1082</v>
      </c>
      <c r="DB195">
        <f t="shared" si="188"/>
        <v>992</v>
      </c>
      <c r="DD195" t="s">
        <v>23</v>
      </c>
      <c r="DE195" t="str">
        <f t="shared" si="181"/>
        <v>0.3</v>
      </c>
      <c r="DF195" t="s">
        <v>24</v>
      </c>
      <c r="DG195">
        <f t="shared" si="182"/>
        <v>1082</v>
      </c>
      <c r="DH195" t="s">
        <v>25</v>
      </c>
      <c r="DI195" t="str">
        <f t="shared" si="179"/>
        <v>( 0.3 , 1082 )</v>
      </c>
      <c r="DK195" t="s">
        <v>23</v>
      </c>
      <c r="DL195" t="str">
        <f t="shared" si="183"/>
        <v>0.3</v>
      </c>
      <c r="DM195" t="s">
        <v>24</v>
      </c>
      <c r="DN195">
        <f t="shared" si="184"/>
        <v>992</v>
      </c>
      <c r="DO195" t="s">
        <v>25</v>
      </c>
      <c r="DP195" t="str">
        <f t="shared" si="180"/>
        <v>( 0.3 , 992 )</v>
      </c>
    </row>
    <row r="196" spans="1:120" x14ac:dyDescent="0.2">
      <c r="A196">
        <v>9</v>
      </c>
      <c r="B196">
        <v>10</v>
      </c>
      <c r="C196">
        <v>0.3</v>
      </c>
      <c r="D196">
        <v>13</v>
      </c>
      <c r="E196" t="s">
        <v>19</v>
      </c>
      <c r="F196">
        <v>977.52</v>
      </c>
      <c r="G196">
        <v>922.005</v>
      </c>
      <c r="H196">
        <v>5.6791676896636382E-2</v>
      </c>
      <c r="I196">
        <v>1200.034521102905</v>
      </c>
      <c r="J196">
        <v>1200</v>
      </c>
      <c r="K196" t="s">
        <v>16</v>
      </c>
      <c r="L196" t="s">
        <v>13</v>
      </c>
      <c r="M196" t="s">
        <v>13</v>
      </c>
      <c r="N196">
        <v>24.086645332749189</v>
      </c>
      <c r="O196">
        <v>28.926998484940771</v>
      </c>
      <c r="P196">
        <v>29.990680005174141</v>
      </c>
      <c r="Q196">
        <v>30.268424721719441</v>
      </c>
      <c r="R196">
        <v>28.64276940467067</v>
      </c>
      <c r="S196">
        <v>21.512405056079391</v>
      </c>
      <c r="T196">
        <v>16.557344403075749</v>
      </c>
      <c r="U196">
        <v>25.282772717811351</v>
      </c>
      <c r="V196">
        <v>28.313846944976628</v>
      </c>
      <c r="W196">
        <v>28.843428547554119</v>
      </c>
      <c r="X196">
        <v>29.812462957260379</v>
      </c>
      <c r="Y196">
        <v>28.338260963820389</v>
      </c>
      <c r="Z196">
        <v>21.002420798920351</v>
      </c>
      <c r="AA196">
        <v>15.97111261917502</v>
      </c>
      <c r="AB196">
        <v>22.501216745313378</v>
      </c>
      <c r="AC196">
        <v>27.397556486961911</v>
      </c>
      <c r="AD196">
        <v>28.455228097136288</v>
      </c>
      <c r="AE196">
        <v>29.185002177299761</v>
      </c>
      <c r="AF196">
        <v>28.113970300511351</v>
      </c>
      <c r="AG196">
        <v>20.896966424659631</v>
      </c>
      <c r="AH196">
        <v>16.047076198811851</v>
      </c>
      <c r="AI196">
        <v>24.943012579026501</v>
      </c>
      <c r="AJ196">
        <v>28.455944028012411</v>
      </c>
      <c r="AK196">
        <v>28.713163222505241</v>
      </c>
      <c r="AL196">
        <v>29.080465195634019</v>
      </c>
      <c r="AM196">
        <v>28.088296372748601</v>
      </c>
      <c r="AN196">
        <v>20.913790297032151</v>
      </c>
      <c r="AO196">
        <v>16.052087527537921</v>
      </c>
      <c r="AP196" t="s">
        <v>13</v>
      </c>
      <c r="AQ196" t="s">
        <v>13</v>
      </c>
      <c r="AR196">
        <v>4.826347423156272</v>
      </c>
      <c r="AS196">
        <v>5.8898799448952772</v>
      </c>
      <c r="AT196">
        <v>5.5094236112448298</v>
      </c>
      <c r="AU196">
        <v>4.7592344967163642</v>
      </c>
      <c r="AV196">
        <v>3.4192960233411238</v>
      </c>
      <c r="AW196">
        <v>1.0073997644226931</v>
      </c>
      <c r="AX196">
        <v>0</v>
      </c>
      <c r="AY196">
        <v>4.5918325865072758</v>
      </c>
      <c r="AZ196">
        <v>5.850139965777208</v>
      </c>
      <c r="BA196">
        <v>5.7605286154386812</v>
      </c>
      <c r="BB196">
        <v>4.8347486332307286</v>
      </c>
      <c r="BC196">
        <v>3.175713505616276</v>
      </c>
      <c r="BD196">
        <v>0.89125605429628463</v>
      </c>
      <c r="BE196">
        <v>0</v>
      </c>
      <c r="BF196">
        <v>4.8444722982462034</v>
      </c>
      <c r="BG196">
        <v>6.0282744581810999</v>
      </c>
      <c r="BH196">
        <v>5.5188334058447426</v>
      </c>
      <c r="BI196">
        <v>4.6539388018777936</v>
      </c>
      <c r="BJ196">
        <v>3.3429717661835401</v>
      </c>
      <c r="BK196">
        <v>0.97601172937559999</v>
      </c>
      <c r="BL196">
        <v>0</v>
      </c>
      <c r="BM196">
        <v>4.4726876022897617</v>
      </c>
      <c r="BN196">
        <v>5.9923520305938371</v>
      </c>
      <c r="BO196">
        <v>5.6585973755322403</v>
      </c>
      <c r="BP196">
        <v>4.3078093000123516</v>
      </c>
      <c r="BQ196">
        <v>3.429355882296059</v>
      </c>
      <c r="BR196">
        <v>1.154275318953452</v>
      </c>
      <c r="BS196">
        <v>0</v>
      </c>
      <c r="CY196">
        <v>13</v>
      </c>
      <c r="CZ196" t="s">
        <v>38</v>
      </c>
      <c r="DA196">
        <f t="shared" si="187"/>
        <v>978</v>
      </c>
      <c r="DB196">
        <f t="shared" si="188"/>
        <v>922</v>
      </c>
      <c r="DD196" t="s">
        <v>23</v>
      </c>
      <c r="DE196" t="str">
        <f t="shared" si="181"/>
        <v>0.3</v>
      </c>
      <c r="DF196" t="s">
        <v>24</v>
      </c>
      <c r="DG196">
        <f t="shared" si="182"/>
        <v>978</v>
      </c>
      <c r="DH196" t="s">
        <v>25</v>
      </c>
      <c r="DI196" t="str">
        <f t="shared" ref="DI196:DI213" si="189">DD196&amp;" "&amp;DE196&amp;" "&amp;DF196&amp;" "&amp;DG196&amp;" "&amp;DH196</f>
        <v>( 0.3 , 978 )</v>
      </c>
      <c r="DK196" t="s">
        <v>23</v>
      </c>
      <c r="DL196" t="str">
        <f t="shared" si="183"/>
        <v>0.3</v>
      </c>
      <c r="DM196" t="s">
        <v>24</v>
      </c>
      <c r="DN196">
        <f t="shared" si="184"/>
        <v>922</v>
      </c>
      <c r="DO196" t="s">
        <v>25</v>
      </c>
      <c r="DP196" t="str">
        <f t="shared" ref="DP196:DP213" si="190">DK196&amp;" "&amp;DL196&amp;" "&amp;DM196&amp;" "&amp;DN196&amp;" "&amp;DO196</f>
        <v>( 0.3 , 922 )</v>
      </c>
    </row>
    <row r="197" spans="1:120" x14ac:dyDescent="0.2">
      <c r="A197">
        <v>9</v>
      </c>
      <c r="B197">
        <v>10</v>
      </c>
      <c r="C197">
        <v>0.3</v>
      </c>
      <c r="D197">
        <v>14</v>
      </c>
      <c r="E197" t="s">
        <v>19</v>
      </c>
      <c r="F197">
        <v>1063.1600000000001</v>
      </c>
      <c r="G197">
        <v>992.78080030546289</v>
      </c>
      <c r="H197">
        <v>6.6198126053027939E-2</v>
      </c>
      <c r="I197">
        <v>1200.05687713623</v>
      </c>
      <c r="J197">
        <v>1200</v>
      </c>
      <c r="K197" t="s">
        <v>16</v>
      </c>
      <c r="L197" t="s">
        <v>13</v>
      </c>
      <c r="M197" t="s">
        <v>13</v>
      </c>
      <c r="N197">
        <v>23.293450168738389</v>
      </c>
      <c r="O197">
        <v>28.126758672959841</v>
      </c>
      <c r="P197">
        <v>30.077144075954969</v>
      </c>
      <c r="Q197">
        <v>30.45993332014466</v>
      </c>
      <c r="R197">
        <v>28.69471286136465</v>
      </c>
      <c r="S197">
        <v>21.148407553535801</v>
      </c>
      <c r="T197">
        <v>16.150917059975392</v>
      </c>
      <c r="U197">
        <v>23.795522488119289</v>
      </c>
      <c r="V197">
        <v>27.880267917495061</v>
      </c>
      <c r="W197">
        <v>30.030402195554391</v>
      </c>
      <c r="X197">
        <v>30.924729925641032</v>
      </c>
      <c r="Y197">
        <v>28.771361606016281</v>
      </c>
      <c r="Z197">
        <v>21.40392815795224</v>
      </c>
      <c r="AA197">
        <v>16.427922456433791</v>
      </c>
      <c r="AB197">
        <v>21.849611793150551</v>
      </c>
      <c r="AC197">
        <v>26.989151319468021</v>
      </c>
      <c r="AD197">
        <v>28.972455908953162</v>
      </c>
      <c r="AE197">
        <v>29.41267366662521</v>
      </c>
      <c r="AF197">
        <v>27.89564701547193</v>
      </c>
      <c r="AG197">
        <v>20.63096205678929</v>
      </c>
      <c r="AH197">
        <v>15.77164603134578</v>
      </c>
      <c r="AI197">
        <v>23.792441881131818</v>
      </c>
      <c r="AJ197">
        <v>27.86984914370608</v>
      </c>
      <c r="AK197">
        <v>29.822817093733399</v>
      </c>
      <c r="AL197">
        <v>30.775153377292259</v>
      </c>
      <c r="AM197">
        <v>28.729587694733649</v>
      </c>
      <c r="AN197">
        <v>21.451266772330559</v>
      </c>
      <c r="AO197">
        <v>16.4716006751793</v>
      </c>
      <c r="AP197" t="s">
        <v>13</v>
      </c>
      <c r="AQ197" t="s">
        <v>13</v>
      </c>
      <c r="AR197">
        <v>4.460269972497116</v>
      </c>
      <c r="AS197">
        <v>5.7341348727996104</v>
      </c>
      <c r="AT197">
        <v>5.4589009648878566</v>
      </c>
      <c r="AU197">
        <v>4.7749377247843841</v>
      </c>
      <c r="AV197">
        <v>3.342775124697547</v>
      </c>
      <c r="AW197">
        <v>0.94934014648202625</v>
      </c>
      <c r="AX197">
        <v>0</v>
      </c>
      <c r="AY197">
        <v>4.9647391633496518</v>
      </c>
      <c r="AZ197">
        <v>6.127408270803806</v>
      </c>
      <c r="BA197">
        <v>5.6843606309288921</v>
      </c>
      <c r="BB197">
        <v>5.1446842121935434</v>
      </c>
      <c r="BC197">
        <v>3.3185358775986549</v>
      </c>
      <c r="BD197">
        <v>0.84980934015935261</v>
      </c>
      <c r="BE197">
        <v>0</v>
      </c>
      <c r="BF197">
        <v>4.3876569156876402</v>
      </c>
      <c r="BG197">
        <v>5.5087861738722479</v>
      </c>
      <c r="BH197">
        <v>5.6005042055981438</v>
      </c>
      <c r="BI197">
        <v>4.7485301501641572</v>
      </c>
      <c r="BJ197">
        <v>3.3605369677815919</v>
      </c>
      <c r="BK197">
        <v>0.99088469694366721</v>
      </c>
      <c r="BL197">
        <v>0</v>
      </c>
      <c r="BM197">
        <v>4.6140676658314579</v>
      </c>
      <c r="BN197">
        <v>6.0790604829586119</v>
      </c>
      <c r="BO197">
        <v>5.7014431473790221</v>
      </c>
      <c r="BP197">
        <v>5.4776808620519901</v>
      </c>
      <c r="BQ197">
        <v>3.4033405391982812</v>
      </c>
      <c r="BR197">
        <v>0.77836875063340472</v>
      </c>
      <c r="BS197">
        <v>0</v>
      </c>
      <c r="CY197">
        <v>14</v>
      </c>
      <c r="CZ197" t="s">
        <v>38</v>
      </c>
      <c r="DA197">
        <f t="shared" si="187"/>
        <v>1063</v>
      </c>
      <c r="DB197">
        <f t="shared" si="188"/>
        <v>993</v>
      </c>
      <c r="DD197" t="s">
        <v>23</v>
      </c>
      <c r="DE197" t="str">
        <f t="shared" ref="DE197:DE213" si="191">CZ197</f>
        <v>0.3</v>
      </c>
      <c r="DF197" t="s">
        <v>24</v>
      </c>
      <c r="DG197">
        <f t="shared" ref="DG197:DG213" si="192">DA197</f>
        <v>1063</v>
      </c>
      <c r="DH197" t="s">
        <v>25</v>
      </c>
      <c r="DI197" t="str">
        <f t="shared" si="189"/>
        <v>( 0.3 , 1063 )</v>
      </c>
      <c r="DK197" t="s">
        <v>23</v>
      </c>
      <c r="DL197" t="str">
        <f t="shared" ref="DL197:DL213" si="193">CZ197</f>
        <v>0.3</v>
      </c>
      <c r="DM197" t="s">
        <v>24</v>
      </c>
      <c r="DN197">
        <f t="shared" ref="DN197:DN213" si="194">DB197</f>
        <v>993</v>
      </c>
      <c r="DO197" t="s">
        <v>25</v>
      </c>
      <c r="DP197" t="str">
        <f t="shared" si="190"/>
        <v>( 0.3 , 993 )</v>
      </c>
    </row>
    <row r="198" spans="1:120" x14ac:dyDescent="0.2">
      <c r="A198">
        <v>9</v>
      </c>
      <c r="B198">
        <v>10</v>
      </c>
      <c r="C198">
        <v>0.3</v>
      </c>
      <c r="D198">
        <v>15</v>
      </c>
      <c r="E198" t="s">
        <v>19</v>
      </c>
      <c r="F198">
        <v>370.73500000000001</v>
      </c>
      <c r="G198">
        <v>287.45000000002551</v>
      </c>
      <c r="H198">
        <v>0.2246483337153885</v>
      </c>
      <c r="I198">
        <v>1200.0686454772949</v>
      </c>
      <c r="J198">
        <v>1200</v>
      </c>
      <c r="K198" t="s">
        <v>16</v>
      </c>
      <c r="L198" t="s">
        <v>13</v>
      </c>
      <c r="M198" t="s">
        <v>13</v>
      </c>
      <c r="N198">
        <v>24.62698029786598</v>
      </c>
      <c r="O198">
        <v>30.495329657598091</v>
      </c>
      <c r="P198">
        <v>30.559513923441521</v>
      </c>
      <c r="Q198">
        <v>30.980288233713001</v>
      </c>
      <c r="R198">
        <v>28.61186355895066</v>
      </c>
      <c r="S198">
        <v>21.340173887097219</v>
      </c>
      <c r="T198">
        <v>16.455473046292841</v>
      </c>
      <c r="U198">
        <v>23.47580632628722</v>
      </c>
      <c r="V198">
        <v>27.058866651875039</v>
      </c>
      <c r="W198">
        <v>28.389715691760991</v>
      </c>
      <c r="X198">
        <v>28.644773916252049</v>
      </c>
      <c r="Y198">
        <v>28.845714793097351</v>
      </c>
      <c r="Z198">
        <v>21.393874815834881</v>
      </c>
      <c r="AA198">
        <v>16.28327922818654</v>
      </c>
      <c r="AB198">
        <v>23.156770662785949</v>
      </c>
      <c r="AC198">
        <v>28.561939267011919</v>
      </c>
      <c r="AD198">
        <v>28.856431754090011</v>
      </c>
      <c r="AE198">
        <v>29.750778814187392</v>
      </c>
      <c r="AF198">
        <v>28.66861409946517</v>
      </c>
      <c r="AG198">
        <v>21.24409467980006</v>
      </c>
      <c r="AH198">
        <v>16.055911726778749</v>
      </c>
      <c r="AI198">
        <v>23.096962413735429</v>
      </c>
      <c r="AJ198">
        <v>26.66629910782158</v>
      </c>
      <c r="AK198">
        <v>27.679822903392349</v>
      </c>
      <c r="AL198">
        <v>28.77443020094838</v>
      </c>
      <c r="AM198">
        <v>29.03765493353534</v>
      </c>
      <c r="AN198">
        <v>21.47628857117758</v>
      </c>
      <c r="AO198">
        <v>16.269043802446909</v>
      </c>
      <c r="AP198" t="s">
        <v>13</v>
      </c>
      <c r="AQ198" t="s">
        <v>13</v>
      </c>
      <c r="AR198">
        <v>4.6666262040759694</v>
      </c>
      <c r="AS198">
        <v>6.0032017426412168</v>
      </c>
      <c r="AT198">
        <v>5.490646833093523</v>
      </c>
      <c r="AU198">
        <v>4.6790256019407757</v>
      </c>
      <c r="AV198">
        <v>3.327521450764968</v>
      </c>
      <c r="AW198">
        <v>0.99264706854796081</v>
      </c>
      <c r="AX198">
        <v>0</v>
      </c>
      <c r="AY198">
        <v>4.5046440107837764</v>
      </c>
      <c r="AZ198">
        <v>5.6003109401279767</v>
      </c>
      <c r="BA198">
        <v>5.5796471424991738</v>
      </c>
      <c r="BB198">
        <v>4.4302897935046461</v>
      </c>
      <c r="BC198">
        <v>3.491443622418763</v>
      </c>
      <c r="BD198">
        <v>1.165908742450797</v>
      </c>
      <c r="BE198">
        <v>0</v>
      </c>
      <c r="BF198">
        <v>4.7106992586688694</v>
      </c>
      <c r="BG198">
        <v>5.9048108505728703</v>
      </c>
      <c r="BH198">
        <v>5.560502385883102</v>
      </c>
      <c r="BI198">
        <v>4.3045782713598033</v>
      </c>
      <c r="BJ198">
        <v>3.496103701994163</v>
      </c>
      <c r="BK198">
        <v>1.194171526979614</v>
      </c>
      <c r="BL198">
        <v>0</v>
      </c>
      <c r="BM198">
        <v>4.4766506496446308</v>
      </c>
      <c r="BN198">
        <v>5.8327663607668923</v>
      </c>
      <c r="BO198">
        <v>5.3984485422719377</v>
      </c>
      <c r="BP198">
        <v>4.865022795553025</v>
      </c>
      <c r="BQ198">
        <v>3.4578886856409232</v>
      </c>
      <c r="BR198">
        <v>0.9408940013199828</v>
      </c>
      <c r="BS198">
        <v>0</v>
      </c>
      <c r="CY198">
        <v>15</v>
      </c>
      <c r="CZ198" t="s">
        <v>38</v>
      </c>
      <c r="DA198">
        <f t="shared" si="187"/>
        <v>371</v>
      </c>
      <c r="DB198">
        <f t="shared" si="188"/>
        <v>287</v>
      </c>
      <c r="DD198" t="s">
        <v>23</v>
      </c>
      <c r="DE198" t="str">
        <f t="shared" si="191"/>
        <v>0.3</v>
      </c>
      <c r="DF198" t="s">
        <v>24</v>
      </c>
      <c r="DG198">
        <f t="shared" si="192"/>
        <v>371</v>
      </c>
      <c r="DH198" t="s">
        <v>25</v>
      </c>
      <c r="DI198" t="str">
        <f t="shared" si="189"/>
        <v>( 0.3 , 371 )</v>
      </c>
      <c r="DK198" t="s">
        <v>23</v>
      </c>
      <c r="DL198" t="str">
        <f t="shared" si="193"/>
        <v>0.3</v>
      </c>
      <c r="DM198" t="s">
        <v>24</v>
      </c>
      <c r="DN198">
        <f t="shared" si="194"/>
        <v>287</v>
      </c>
      <c r="DO198" t="s">
        <v>25</v>
      </c>
      <c r="DP198" t="str">
        <f t="shared" si="190"/>
        <v>( 0.3 , 287 )</v>
      </c>
    </row>
    <row r="199" spans="1:120" x14ac:dyDescent="0.2">
      <c r="A199">
        <v>9</v>
      </c>
      <c r="B199">
        <v>10</v>
      </c>
      <c r="C199">
        <v>0.3</v>
      </c>
      <c r="D199">
        <v>16</v>
      </c>
      <c r="E199" t="s">
        <v>19</v>
      </c>
      <c r="F199">
        <v>1100.9000000000001</v>
      </c>
      <c r="G199">
        <v>994.61500000000001</v>
      </c>
      <c r="H199">
        <v>9.6543736942501651E-2</v>
      </c>
      <c r="I199">
        <v>1200.0476818084719</v>
      </c>
      <c r="J199">
        <v>1200</v>
      </c>
      <c r="K199" t="s">
        <v>16</v>
      </c>
      <c r="L199" t="s">
        <v>13</v>
      </c>
      <c r="M199" t="s">
        <v>13</v>
      </c>
      <c r="N199">
        <v>24.382433537110739</v>
      </c>
      <c r="O199">
        <v>28.652411862748519</v>
      </c>
      <c r="P199">
        <v>30.77157982719428</v>
      </c>
      <c r="Q199">
        <v>30.879338648749801</v>
      </c>
      <c r="R199">
        <v>28.366743064733448</v>
      </c>
      <c r="S199">
        <v>21.16106607609774</v>
      </c>
      <c r="T199">
        <v>16.354167454813631</v>
      </c>
      <c r="U199">
        <v>23.83459451346312</v>
      </c>
      <c r="V199">
        <v>27.165712178751011</v>
      </c>
      <c r="W199">
        <v>29.29037008453226</v>
      </c>
      <c r="X199">
        <v>29.92667954428028</v>
      </c>
      <c r="Y199">
        <v>28.69375654916723</v>
      </c>
      <c r="Z199">
        <v>21.37044466901645</v>
      </c>
      <c r="AA199">
        <v>16.20106526397457</v>
      </c>
      <c r="AB199">
        <v>22.943046161508871</v>
      </c>
      <c r="AC199">
        <v>26.978824220000259</v>
      </c>
      <c r="AD199">
        <v>29.636587603691879</v>
      </c>
      <c r="AE199">
        <v>30.730195050947412</v>
      </c>
      <c r="AF199">
        <v>28.877065438827788</v>
      </c>
      <c r="AG199">
        <v>21.440589020446261</v>
      </c>
      <c r="AH199">
        <v>16.322016429704831</v>
      </c>
      <c r="AI199">
        <v>24.10761605610038</v>
      </c>
      <c r="AJ199">
        <v>27.064377165337682</v>
      </c>
      <c r="AK199">
        <v>29.360805872976979</v>
      </c>
      <c r="AL199">
        <v>29.854193098814179</v>
      </c>
      <c r="AM199">
        <v>28.47809209088684</v>
      </c>
      <c r="AN199">
        <v>21.126499085739479</v>
      </c>
      <c r="AO199">
        <v>16.058108123326331</v>
      </c>
      <c r="AP199" t="s">
        <v>13</v>
      </c>
      <c r="AQ199" t="s">
        <v>13</v>
      </c>
      <c r="AR199">
        <v>4.7411880653157326</v>
      </c>
      <c r="AS199">
        <v>5.8228408291044991</v>
      </c>
      <c r="AT199">
        <v>5.4530871314904106</v>
      </c>
      <c r="AU199">
        <v>4.7014452731616387</v>
      </c>
      <c r="AV199">
        <v>3.4328843918947909</v>
      </c>
      <c r="AW199">
        <v>1.00772554969487</v>
      </c>
      <c r="AX199">
        <v>0</v>
      </c>
      <c r="AY199">
        <v>5.0048533323310966</v>
      </c>
      <c r="AZ199">
        <v>5.839469624086707</v>
      </c>
      <c r="BA199">
        <v>5.8065458516602453</v>
      </c>
      <c r="BB199">
        <v>4.5063881430212076</v>
      </c>
      <c r="BC199">
        <v>3.2604868579316042</v>
      </c>
      <c r="BD199">
        <v>1.065046714703999</v>
      </c>
      <c r="BE199">
        <v>0</v>
      </c>
      <c r="BF199">
        <v>5.1745546687727764</v>
      </c>
      <c r="BG199">
        <v>6.1195080451198436</v>
      </c>
      <c r="BH199">
        <v>5.6160795920818778</v>
      </c>
      <c r="BI199">
        <v>4.7603320860411076</v>
      </c>
      <c r="BJ199">
        <v>3.458149396036879</v>
      </c>
      <c r="BK199">
        <v>1.0310537926380039</v>
      </c>
      <c r="BL199">
        <v>0</v>
      </c>
      <c r="BM199">
        <v>4.715401956306418</v>
      </c>
      <c r="BN199">
        <v>5.6779861729872314</v>
      </c>
      <c r="BO199">
        <v>5.5411218336393873</v>
      </c>
      <c r="BP199">
        <v>4.9135873430884303</v>
      </c>
      <c r="BQ199">
        <v>3.285939156683706</v>
      </c>
      <c r="BR199">
        <v>0.90197237309029621</v>
      </c>
      <c r="BS199">
        <v>0</v>
      </c>
      <c r="CY199">
        <v>16</v>
      </c>
      <c r="CZ199" t="s">
        <v>38</v>
      </c>
      <c r="DA199">
        <f t="shared" si="187"/>
        <v>1101</v>
      </c>
      <c r="DB199">
        <f t="shared" si="188"/>
        <v>995</v>
      </c>
      <c r="DD199" t="s">
        <v>23</v>
      </c>
      <c r="DE199" t="str">
        <f t="shared" si="191"/>
        <v>0.3</v>
      </c>
      <c r="DF199" t="s">
        <v>24</v>
      </c>
      <c r="DG199">
        <f t="shared" si="192"/>
        <v>1101</v>
      </c>
      <c r="DH199" t="s">
        <v>25</v>
      </c>
      <c r="DI199" t="str">
        <f t="shared" si="189"/>
        <v>( 0.3 , 1101 )</v>
      </c>
      <c r="DK199" t="s">
        <v>23</v>
      </c>
      <c r="DL199" t="str">
        <f t="shared" si="193"/>
        <v>0.3</v>
      </c>
      <c r="DM199" t="s">
        <v>24</v>
      </c>
      <c r="DN199">
        <f t="shared" si="194"/>
        <v>995</v>
      </c>
      <c r="DO199" t="s">
        <v>25</v>
      </c>
      <c r="DP199" t="str">
        <f t="shared" si="190"/>
        <v>( 0.3 , 995 )</v>
      </c>
    </row>
    <row r="200" spans="1:120" x14ac:dyDescent="0.2">
      <c r="A200">
        <v>9</v>
      </c>
      <c r="B200">
        <v>10</v>
      </c>
      <c r="C200">
        <v>0.3</v>
      </c>
      <c r="D200">
        <v>17</v>
      </c>
      <c r="E200" t="s">
        <v>19</v>
      </c>
      <c r="F200">
        <v>204.63499999999999</v>
      </c>
      <c r="G200">
        <v>123.27500000000001</v>
      </c>
      <c r="H200">
        <v>0.39758594570821221</v>
      </c>
      <c r="I200">
        <v>1200.1093807220459</v>
      </c>
      <c r="J200">
        <v>1200</v>
      </c>
      <c r="K200" t="s">
        <v>16</v>
      </c>
      <c r="L200" t="s">
        <v>13</v>
      </c>
      <c r="M200" t="s">
        <v>13</v>
      </c>
      <c r="N200">
        <v>24.535945386033148</v>
      </c>
      <c r="O200">
        <v>29.10087358903078</v>
      </c>
      <c r="P200">
        <v>30.565780332337798</v>
      </c>
      <c r="Q200">
        <v>30.29844749274741</v>
      </c>
      <c r="R200">
        <v>28.934575763400371</v>
      </c>
      <c r="S200">
        <v>21.346517965095181</v>
      </c>
      <c r="T200">
        <v>16.146983302962582</v>
      </c>
      <c r="U200">
        <v>22.547379608698179</v>
      </c>
      <c r="V200">
        <v>25.66240018782036</v>
      </c>
      <c r="W200">
        <v>28.47582215452087</v>
      </c>
      <c r="X200">
        <v>29.09123280129678</v>
      </c>
      <c r="Y200">
        <v>28.48473209347425</v>
      </c>
      <c r="Z200">
        <v>20.890836242666101</v>
      </c>
      <c r="AA200">
        <v>15.829077037510549</v>
      </c>
      <c r="AB200">
        <v>22.139525138498868</v>
      </c>
      <c r="AC200">
        <v>27.172508896390131</v>
      </c>
      <c r="AD200">
        <v>29.405005173595171</v>
      </c>
      <c r="AE200">
        <v>29.944326575736309</v>
      </c>
      <c r="AF200">
        <v>28.984097697599282</v>
      </c>
      <c r="AG200">
        <v>21.369628044245712</v>
      </c>
      <c r="AH200">
        <v>16.073958095961</v>
      </c>
      <c r="AI200">
        <v>22.99947266024574</v>
      </c>
      <c r="AJ200">
        <v>25.907030485424279</v>
      </c>
      <c r="AK200">
        <v>28.954616193787832</v>
      </c>
      <c r="AL200">
        <v>30.009119028908781</v>
      </c>
      <c r="AM200">
        <v>29.079842477715051</v>
      </c>
      <c r="AN200">
        <v>21.452364207620121</v>
      </c>
      <c r="AO200">
        <v>16.281749602400659</v>
      </c>
      <c r="AP200" t="s">
        <v>13</v>
      </c>
      <c r="AQ200" t="s">
        <v>13</v>
      </c>
      <c r="AR200">
        <v>3.9067445480650198</v>
      </c>
      <c r="AS200">
        <v>6.0381871308287112</v>
      </c>
      <c r="AT200">
        <v>5.6687171054597876</v>
      </c>
      <c r="AU200">
        <v>4.5565934595138202</v>
      </c>
      <c r="AV200">
        <v>3.2816467627181778</v>
      </c>
      <c r="AW200">
        <v>0.94559913140216967</v>
      </c>
      <c r="AX200">
        <v>0</v>
      </c>
      <c r="AY200">
        <v>4.4850543523126776</v>
      </c>
      <c r="AZ200">
        <v>5.6794514835186387</v>
      </c>
      <c r="BA200">
        <v>5.7776678783771551</v>
      </c>
      <c r="BB200">
        <v>4.8470769681104784</v>
      </c>
      <c r="BC200">
        <v>3.254558473194018</v>
      </c>
      <c r="BD200">
        <v>0.90522588855382025</v>
      </c>
      <c r="BE200">
        <v>0</v>
      </c>
      <c r="BF200">
        <v>4.2934076089287494</v>
      </c>
      <c r="BG200">
        <v>6.1156529552876231</v>
      </c>
      <c r="BH200">
        <v>6.0040265850913457</v>
      </c>
      <c r="BI200">
        <v>4.5615323409661208</v>
      </c>
      <c r="BJ200">
        <v>3.330418563571548</v>
      </c>
      <c r="BK200">
        <v>1.0143284057547239</v>
      </c>
      <c r="BL200">
        <v>0</v>
      </c>
      <c r="BM200">
        <v>4.3696891735531116</v>
      </c>
      <c r="BN200">
        <v>5.7806997664120097</v>
      </c>
      <c r="BO200">
        <v>5.9845085392682238</v>
      </c>
      <c r="BP200">
        <v>4.9646338233879117</v>
      </c>
      <c r="BQ200">
        <v>3.3155979111021572</v>
      </c>
      <c r="BR200">
        <v>0.94026588120875132</v>
      </c>
      <c r="BS200">
        <v>0</v>
      </c>
      <c r="CY200">
        <v>17</v>
      </c>
      <c r="CZ200" t="s">
        <v>38</v>
      </c>
      <c r="DA200">
        <f t="shared" si="187"/>
        <v>205</v>
      </c>
      <c r="DB200">
        <f t="shared" si="188"/>
        <v>123</v>
      </c>
      <c r="DD200" t="s">
        <v>23</v>
      </c>
      <c r="DE200" t="str">
        <f t="shared" si="191"/>
        <v>0.3</v>
      </c>
      <c r="DF200" t="s">
        <v>24</v>
      </c>
      <c r="DG200">
        <f t="shared" si="192"/>
        <v>205</v>
      </c>
      <c r="DH200" t="s">
        <v>25</v>
      </c>
      <c r="DI200" t="str">
        <f t="shared" si="189"/>
        <v>( 0.3 , 205 )</v>
      </c>
      <c r="DK200" t="s">
        <v>23</v>
      </c>
      <c r="DL200" t="str">
        <f t="shared" si="193"/>
        <v>0.3</v>
      </c>
      <c r="DM200" t="s">
        <v>24</v>
      </c>
      <c r="DN200">
        <f t="shared" si="194"/>
        <v>123</v>
      </c>
      <c r="DO200" t="s">
        <v>25</v>
      </c>
      <c r="DP200" t="str">
        <f t="shared" si="190"/>
        <v>( 0.3 , 123 )</v>
      </c>
    </row>
    <row r="201" spans="1:120" x14ac:dyDescent="0.2">
      <c r="A201">
        <v>9</v>
      </c>
      <c r="B201">
        <v>10</v>
      </c>
      <c r="C201">
        <v>0.3</v>
      </c>
      <c r="D201">
        <v>18</v>
      </c>
      <c r="E201" t="s">
        <v>19</v>
      </c>
      <c r="F201">
        <v>1968.8150000000001</v>
      </c>
      <c r="G201">
        <v>1778.9749999999999</v>
      </c>
      <c r="H201">
        <v>9.6423483161190718E-2</v>
      </c>
      <c r="I201">
        <v>1200.0419406890869</v>
      </c>
      <c r="J201">
        <v>1200</v>
      </c>
      <c r="K201" t="s">
        <v>16</v>
      </c>
      <c r="L201" t="s">
        <v>13</v>
      </c>
      <c r="M201" t="s">
        <v>13</v>
      </c>
      <c r="N201">
        <v>24.224342826906369</v>
      </c>
      <c r="O201">
        <v>29.135333013969198</v>
      </c>
      <c r="P201">
        <v>30.0382462827579</v>
      </c>
      <c r="Q201">
        <v>29.798594906915579</v>
      </c>
      <c r="R201">
        <v>27.897074077193299</v>
      </c>
      <c r="S201">
        <v>20.618214741468051</v>
      </c>
      <c r="T201">
        <v>15.79619421689984</v>
      </c>
      <c r="U201">
        <v>23.959121885149191</v>
      </c>
      <c r="V201">
        <v>27.83510802337382</v>
      </c>
      <c r="W201">
        <v>29.469657392383649</v>
      </c>
      <c r="X201">
        <v>30.047344225968271</v>
      </c>
      <c r="Y201">
        <v>28.416231617736639</v>
      </c>
      <c r="Z201">
        <v>21.444404247663531</v>
      </c>
      <c r="AA201">
        <v>16.467967169881771</v>
      </c>
      <c r="AB201">
        <v>22.638845874933349</v>
      </c>
      <c r="AC201">
        <v>28.00830067455961</v>
      </c>
      <c r="AD201">
        <v>29.282552176732601</v>
      </c>
      <c r="AE201">
        <v>30.411841077160449</v>
      </c>
      <c r="AF201">
        <v>28.956435403009941</v>
      </c>
      <c r="AG201">
        <v>21.478695698592489</v>
      </c>
      <c r="AH201">
        <v>16.379270217002279</v>
      </c>
      <c r="AI201">
        <v>24.41584808345436</v>
      </c>
      <c r="AJ201">
        <v>27.714464586909259</v>
      </c>
      <c r="AK201">
        <v>29.28842584944082</v>
      </c>
      <c r="AL201">
        <v>30.48846892848244</v>
      </c>
      <c r="AM201">
        <v>29.259591404632079</v>
      </c>
      <c r="AN201">
        <v>21.734279730014329</v>
      </c>
      <c r="AO201">
        <v>16.667834523388649</v>
      </c>
      <c r="AP201" t="s">
        <v>13</v>
      </c>
      <c r="AQ201" t="s">
        <v>13</v>
      </c>
      <c r="AR201">
        <v>4.7544729946891353</v>
      </c>
      <c r="AS201">
        <v>5.5592890733674674</v>
      </c>
      <c r="AT201">
        <v>4.9300388848961694</v>
      </c>
      <c r="AU201">
        <v>4.1621382945842456</v>
      </c>
      <c r="AV201">
        <v>3.4061472754342992</v>
      </c>
      <c r="AW201">
        <v>1.0987120501286121</v>
      </c>
      <c r="AX201">
        <v>0</v>
      </c>
      <c r="AY201">
        <v>4.985723990587843</v>
      </c>
      <c r="AZ201">
        <v>5.8710991900881133</v>
      </c>
      <c r="BA201">
        <v>5.678363199962507</v>
      </c>
      <c r="BB201">
        <v>5.1404595565170048</v>
      </c>
      <c r="BC201">
        <v>3.440808189589716</v>
      </c>
      <c r="BD201">
        <v>0.95529939128896602</v>
      </c>
      <c r="BE201">
        <v>0</v>
      </c>
      <c r="BF201">
        <v>5.0857646178845473</v>
      </c>
      <c r="BG201">
        <v>5.9273760237935047</v>
      </c>
      <c r="BH201">
        <v>5.6008773574225836</v>
      </c>
      <c r="BI201">
        <v>4.7539296800526367</v>
      </c>
      <c r="BJ201">
        <v>3.3643247174721158</v>
      </c>
      <c r="BK201">
        <v>0.98722988869853034</v>
      </c>
      <c r="BL201">
        <v>0</v>
      </c>
      <c r="BM201">
        <v>4.7564042149129531</v>
      </c>
      <c r="BN201">
        <v>6.0586344632896187</v>
      </c>
      <c r="BO201">
        <v>5.8322747380337878</v>
      </c>
      <c r="BP201">
        <v>5.1261884053763076</v>
      </c>
      <c r="BQ201">
        <v>3.426780023781046</v>
      </c>
      <c r="BR201">
        <v>0.95149090180589657</v>
      </c>
      <c r="BS201">
        <v>0</v>
      </c>
      <c r="CY201">
        <v>18</v>
      </c>
      <c r="CZ201" t="s">
        <v>38</v>
      </c>
      <c r="DA201">
        <f t="shared" si="187"/>
        <v>1969</v>
      </c>
      <c r="DB201">
        <f t="shared" si="188"/>
        <v>1779</v>
      </c>
      <c r="DD201" t="s">
        <v>23</v>
      </c>
      <c r="DE201" t="str">
        <f t="shared" si="191"/>
        <v>0.3</v>
      </c>
      <c r="DF201" t="s">
        <v>24</v>
      </c>
      <c r="DG201">
        <f t="shared" si="192"/>
        <v>1969</v>
      </c>
      <c r="DH201" t="s">
        <v>25</v>
      </c>
      <c r="DI201" t="str">
        <f t="shared" si="189"/>
        <v>( 0.3 , 1969 )</v>
      </c>
      <c r="DK201" t="s">
        <v>23</v>
      </c>
      <c r="DL201" t="str">
        <f t="shared" si="193"/>
        <v>0.3</v>
      </c>
      <c r="DM201" t="s">
        <v>24</v>
      </c>
      <c r="DN201">
        <f t="shared" si="194"/>
        <v>1779</v>
      </c>
      <c r="DO201" t="s">
        <v>25</v>
      </c>
      <c r="DP201" t="str">
        <f t="shared" si="190"/>
        <v>( 0.3 , 1779 )</v>
      </c>
    </row>
    <row r="202" spans="1:120" x14ac:dyDescent="0.2">
      <c r="A202">
        <v>9</v>
      </c>
      <c r="B202">
        <v>10</v>
      </c>
      <c r="C202">
        <v>0.3</v>
      </c>
      <c r="D202">
        <v>19</v>
      </c>
      <c r="E202" t="s">
        <v>19</v>
      </c>
      <c r="F202">
        <v>1402.344988666601</v>
      </c>
      <c r="G202">
        <v>1259.145</v>
      </c>
      <c r="H202">
        <v>0.10211466495327989</v>
      </c>
      <c r="I202">
        <v>1200.028108596802</v>
      </c>
      <c r="J202">
        <v>1200</v>
      </c>
      <c r="K202" t="s">
        <v>16</v>
      </c>
      <c r="L202" t="s">
        <v>13</v>
      </c>
      <c r="M202" t="s">
        <v>13</v>
      </c>
      <c r="N202">
        <v>25.277363183146171</v>
      </c>
      <c r="O202">
        <v>30.91986795055448</v>
      </c>
      <c r="P202">
        <v>31.060600773248471</v>
      </c>
      <c r="Q202">
        <v>31.427903790890781</v>
      </c>
      <c r="R202">
        <v>29.091238068298491</v>
      </c>
      <c r="S202">
        <v>21.785418255418609</v>
      </c>
      <c r="T202">
        <v>16.93256531713206</v>
      </c>
      <c r="U202">
        <v>24.20771188333768</v>
      </c>
      <c r="V202">
        <v>27.728707007790408</v>
      </c>
      <c r="W202">
        <v>29.285382637276491</v>
      </c>
      <c r="X202">
        <v>29.822037660760849</v>
      </c>
      <c r="Y202">
        <v>28.266098366927469</v>
      </c>
      <c r="Z202">
        <v>21.337258328444712</v>
      </c>
      <c r="AA202">
        <v>16.529959248734599</v>
      </c>
      <c r="AB202">
        <v>23.778592321863702</v>
      </c>
      <c r="AC202">
        <v>29.523224624038761</v>
      </c>
      <c r="AD202">
        <v>30.246229494761049</v>
      </c>
      <c r="AE202">
        <v>30.321328143516201</v>
      </c>
      <c r="AF202">
        <v>28.933508738726221</v>
      </c>
      <c r="AG202">
        <v>21.590227059444661</v>
      </c>
      <c r="AH202">
        <v>16.5837789431136</v>
      </c>
      <c r="AI202">
        <v>23.786693291784601</v>
      </c>
      <c r="AJ202">
        <v>27.474903662626719</v>
      </c>
      <c r="AK202">
        <v>29.187155206572619</v>
      </c>
      <c r="AL202">
        <v>30.166864802918319</v>
      </c>
      <c r="AM202">
        <v>28.639384254176221</v>
      </c>
      <c r="AN202">
        <v>21.62220257122366</v>
      </c>
      <c r="AO202">
        <v>16.669523561258469</v>
      </c>
      <c r="AP202" t="s">
        <v>13</v>
      </c>
      <c r="AQ202" t="s">
        <v>13</v>
      </c>
      <c r="AR202">
        <v>5.3393340364749653</v>
      </c>
      <c r="AS202">
        <v>6.1901111409799867</v>
      </c>
      <c r="AT202">
        <v>5.6417758578915143</v>
      </c>
      <c r="AU202">
        <v>5.0785735934055998</v>
      </c>
      <c r="AV202">
        <v>3.3970837801184119</v>
      </c>
      <c r="AW202">
        <v>0.90069411711791703</v>
      </c>
      <c r="AX202">
        <v>0</v>
      </c>
      <c r="AY202">
        <v>5.5325228482026763</v>
      </c>
      <c r="AZ202">
        <v>6.0509146306960311</v>
      </c>
      <c r="BA202">
        <v>5.6311614864747952</v>
      </c>
      <c r="BB202">
        <v>4.579216975246637</v>
      </c>
      <c r="BC202">
        <v>3.500018386835194</v>
      </c>
      <c r="BD202">
        <v>1.1390247330619221</v>
      </c>
      <c r="BE202">
        <v>0</v>
      </c>
      <c r="BF202">
        <v>5.1293707249216611</v>
      </c>
      <c r="BG202">
        <v>6.1878957037733304</v>
      </c>
      <c r="BH202">
        <v>5.6776110008561878</v>
      </c>
      <c r="BI202">
        <v>4.8050432367834182</v>
      </c>
      <c r="BJ202">
        <v>3.3908017347851689</v>
      </c>
      <c r="BK202">
        <v>0.96921733612343086</v>
      </c>
      <c r="BL202">
        <v>0</v>
      </c>
      <c r="BM202">
        <v>4.946238653461319</v>
      </c>
      <c r="BN202">
        <v>5.7616391470967736</v>
      </c>
      <c r="BO202">
        <v>5.8716191679187064</v>
      </c>
      <c r="BP202">
        <v>5.3000424499828176</v>
      </c>
      <c r="BQ202">
        <v>3.4501211180307112</v>
      </c>
      <c r="BR202">
        <v>0.9365886067841549</v>
      </c>
      <c r="BS202">
        <v>0</v>
      </c>
      <c r="CY202">
        <v>19</v>
      </c>
      <c r="CZ202" t="s">
        <v>38</v>
      </c>
      <c r="DA202">
        <f t="shared" si="187"/>
        <v>1402</v>
      </c>
      <c r="DB202">
        <f t="shared" si="188"/>
        <v>1259</v>
      </c>
      <c r="DD202" t="s">
        <v>23</v>
      </c>
      <c r="DE202" t="str">
        <f t="shared" si="191"/>
        <v>0.3</v>
      </c>
      <c r="DF202" t="s">
        <v>24</v>
      </c>
      <c r="DG202">
        <f t="shared" si="192"/>
        <v>1402</v>
      </c>
      <c r="DH202" t="s">
        <v>25</v>
      </c>
      <c r="DI202" t="str">
        <f t="shared" si="189"/>
        <v>( 0.3 , 1402 )</v>
      </c>
      <c r="DK202" t="s">
        <v>23</v>
      </c>
      <c r="DL202" t="str">
        <f t="shared" si="193"/>
        <v>0.3</v>
      </c>
      <c r="DM202" t="s">
        <v>24</v>
      </c>
      <c r="DN202">
        <f t="shared" si="194"/>
        <v>1259</v>
      </c>
      <c r="DO202" t="s">
        <v>25</v>
      </c>
      <c r="DP202" t="str">
        <f t="shared" si="190"/>
        <v>( 0.3 , 1259 )</v>
      </c>
    </row>
    <row r="203" spans="1:120" x14ac:dyDescent="0.2">
      <c r="A203">
        <v>9</v>
      </c>
      <c r="B203">
        <v>10</v>
      </c>
      <c r="C203">
        <v>0.3</v>
      </c>
      <c r="D203">
        <v>20</v>
      </c>
      <c r="E203" t="s">
        <v>19</v>
      </c>
      <c r="F203">
        <v>1050.3</v>
      </c>
      <c r="G203">
        <v>922.07500000000005</v>
      </c>
      <c r="H203">
        <v>0.1220841664286394</v>
      </c>
      <c r="I203">
        <v>1200.3036022186279</v>
      </c>
      <c r="J203">
        <v>1200</v>
      </c>
      <c r="K203" t="s">
        <v>16</v>
      </c>
      <c r="L203" t="s">
        <v>13</v>
      </c>
      <c r="M203" t="s">
        <v>13</v>
      </c>
      <c r="N203">
        <v>24.988540869521149</v>
      </c>
      <c r="O203">
        <v>28.289530770968859</v>
      </c>
      <c r="P203">
        <v>30.59255976691523</v>
      </c>
      <c r="Q203">
        <v>31.03648708693979</v>
      </c>
      <c r="R203">
        <v>29.194398155693008</v>
      </c>
      <c r="S203">
        <v>21.60290855400514</v>
      </c>
      <c r="T203">
        <v>16.55214324368783</v>
      </c>
      <c r="U203">
        <v>24.34853200596768</v>
      </c>
      <c r="V203">
        <v>27.61696959945801</v>
      </c>
      <c r="W203">
        <v>29.076269170161641</v>
      </c>
      <c r="X203">
        <v>30.01505975730392</v>
      </c>
      <c r="Y203">
        <v>28.98931048570098</v>
      </c>
      <c r="Z203">
        <v>21.555415169584819</v>
      </c>
      <c r="AA203">
        <v>16.36030086829172</v>
      </c>
      <c r="AB203">
        <v>23.36954944440863</v>
      </c>
      <c r="AC203">
        <v>27.36569801249335</v>
      </c>
      <c r="AD203">
        <v>29.83169338900375</v>
      </c>
      <c r="AE203">
        <v>30.43040117640475</v>
      </c>
      <c r="AF203">
        <v>29.139032987833911</v>
      </c>
      <c r="AG203">
        <v>21.629895674269921</v>
      </c>
      <c r="AH203">
        <v>16.504606338057361</v>
      </c>
      <c r="AI203">
        <v>24.316511899013641</v>
      </c>
      <c r="AJ203">
        <v>27.501066228346041</v>
      </c>
      <c r="AK203">
        <v>29.097767614567481</v>
      </c>
      <c r="AL203">
        <v>30.169721021234889</v>
      </c>
      <c r="AM203">
        <v>29.160512039992032</v>
      </c>
      <c r="AN203">
        <v>21.908660417416591</v>
      </c>
      <c r="AO203">
        <v>16.799450614749961</v>
      </c>
      <c r="AP203" t="s">
        <v>13</v>
      </c>
      <c r="AQ203" t="s">
        <v>13</v>
      </c>
      <c r="AR203">
        <v>4.971088589382342</v>
      </c>
      <c r="AS203">
        <v>5.734146424146469</v>
      </c>
      <c r="AT203">
        <v>5.6958823032480774</v>
      </c>
      <c r="AU203">
        <v>4.6063211464579554</v>
      </c>
      <c r="AV203">
        <v>3.2693259117785969</v>
      </c>
      <c r="AW203">
        <v>1.0104407992831841</v>
      </c>
      <c r="AX203">
        <v>0</v>
      </c>
      <c r="AY203">
        <v>5.0252348011999839</v>
      </c>
      <c r="AZ203">
        <v>5.6490963982443398</v>
      </c>
      <c r="BA203">
        <v>5.6898832598064946</v>
      </c>
      <c r="BB203">
        <v>4.6585772234525882</v>
      </c>
      <c r="BC203">
        <v>3.340021184716663</v>
      </c>
      <c r="BD203">
        <v>1.0270042179669949</v>
      </c>
      <c r="BE203">
        <v>0</v>
      </c>
      <c r="BF203">
        <v>4.862332032475722</v>
      </c>
      <c r="BG203">
        <v>5.9426154568303957</v>
      </c>
      <c r="BH203">
        <v>5.8876913018081893</v>
      </c>
      <c r="BI203">
        <v>5.2552183470827503</v>
      </c>
      <c r="BJ203">
        <v>3.3819276962542308</v>
      </c>
      <c r="BK203">
        <v>0.87604205097622789</v>
      </c>
      <c r="BL203">
        <v>0</v>
      </c>
      <c r="BM203">
        <v>4.7050530893383762</v>
      </c>
      <c r="BN203">
        <v>5.872869365490212</v>
      </c>
      <c r="BO203">
        <v>5.9499810783455072</v>
      </c>
      <c r="BP203">
        <v>5.3876485777549359</v>
      </c>
      <c r="BQ203">
        <v>3.419044636861702</v>
      </c>
      <c r="BR203">
        <v>0.848788534115544</v>
      </c>
      <c r="BS203">
        <v>0</v>
      </c>
      <c r="CY203">
        <v>20</v>
      </c>
      <c r="CZ203" t="s">
        <v>38</v>
      </c>
      <c r="DA203">
        <f t="shared" si="187"/>
        <v>1050</v>
      </c>
      <c r="DB203">
        <f t="shared" si="188"/>
        <v>922</v>
      </c>
      <c r="DD203" t="s">
        <v>23</v>
      </c>
      <c r="DE203" t="str">
        <f t="shared" si="191"/>
        <v>0.3</v>
      </c>
      <c r="DF203" t="s">
        <v>24</v>
      </c>
      <c r="DG203">
        <f t="shared" si="192"/>
        <v>1050</v>
      </c>
      <c r="DH203" t="s">
        <v>25</v>
      </c>
      <c r="DI203" t="str">
        <f t="shared" si="189"/>
        <v>( 0.3 , 1050 )</v>
      </c>
      <c r="DK203" t="s">
        <v>23</v>
      </c>
      <c r="DL203" t="str">
        <f t="shared" si="193"/>
        <v>0.3</v>
      </c>
      <c r="DM203" t="s">
        <v>24</v>
      </c>
      <c r="DN203">
        <f t="shared" si="194"/>
        <v>922</v>
      </c>
      <c r="DO203" t="s">
        <v>25</v>
      </c>
      <c r="DP203" t="str">
        <f t="shared" si="190"/>
        <v>( 0.3 , 922 )</v>
      </c>
    </row>
    <row r="204" spans="1:120" x14ac:dyDescent="0.2">
      <c r="A204">
        <v>9</v>
      </c>
      <c r="B204">
        <v>10</v>
      </c>
      <c r="C204">
        <v>0.3</v>
      </c>
      <c r="D204">
        <v>21</v>
      </c>
      <c r="E204" t="s">
        <v>19</v>
      </c>
      <c r="F204">
        <v>801.94499999999994</v>
      </c>
      <c r="G204">
        <v>640.38004430324804</v>
      </c>
      <c r="H204">
        <v>0.201466379485815</v>
      </c>
      <c r="I204">
        <v>1200.03879737854</v>
      </c>
      <c r="J204">
        <v>1200</v>
      </c>
      <c r="K204" t="s">
        <v>16</v>
      </c>
      <c r="L204" t="s">
        <v>13</v>
      </c>
      <c r="M204" t="s">
        <v>13</v>
      </c>
      <c r="N204">
        <v>25.057412102601798</v>
      </c>
      <c r="O204">
        <v>29.830364208468641</v>
      </c>
      <c r="P204">
        <v>30.577746020613219</v>
      </c>
      <c r="Q204">
        <v>30.95560234334889</v>
      </c>
      <c r="R204">
        <v>29.050618277734142</v>
      </c>
      <c r="S204">
        <v>21.575784873332911</v>
      </c>
      <c r="T204">
        <v>16.544413733879509</v>
      </c>
      <c r="U204">
        <v>24.162155138659731</v>
      </c>
      <c r="V204">
        <v>27.871514994825429</v>
      </c>
      <c r="W204">
        <v>29.111405904628</v>
      </c>
      <c r="X204">
        <v>29.50159418066454</v>
      </c>
      <c r="Y204">
        <v>28.291595470553581</v>
      </c>
      <c r="Z204">
        <v>21.09330945057166</v>
      </c>
      <c r="AA204">
        <v>16.122738122561529</v>
      </c>
      <c r="AB204">
        <v>23.239019224546269</v>
      </c>
      <c r="AC204">
        <v>27.833622339544348</v>
      </c>
      <c r="AD204">
        <v>28.615925055488741</v>
      </c>
      <c r="AE204">
        <v>29.51660341999623</v>
      </c>
      <c r="AF204">
        <v>28.487757492859402</v>
      </c>
      <c r="AG204">
        <v>21.082334225059</v>
      </c>
      <c r="AH204">
        <v>15.958412175761881</v>
      </c>
      <c r="AI204">
        <v>24.263212215287378</v>
      </c>
      <c r="AJ204">
        <v>28.273257568600371</v>
      </c>
      <c r="AK204">
        <v>29.529274519515329</v>
      </c>
      <c r="AL204">
        <v>30.176593950777821</v>
      </c>
      <c r="AM204">
        <v>28.538072694982599</v>
      </c>
      <c r="AN204">
        <v>21.529974780577241</v>
      </c>
      <c r="AO204">
        <v>16.459534563446411</v>
      </c>
      <c r="AP204" t="s">
        <v>13</v>
      </c>
      <c r="AQ204" t="s">
        <v>13</v>
      </c>
      <c r="AR204">
        <v>5.1262793590114191</v>
      </c>
      <c r="AS204">
        <v>5.9895021863649829</v>
      </c>
      <c r="AT204">
        <v>5.4229676239594724</v>
      </c>
      <c r="AU204">
        <v>4.8276417985138682</v>
      </c>
      <c r="AV204">
        <v>3.3907069467540039</v>
      </c>
      <c r="AW204">
        <v>0.97756447998596385</v>
      </c>
      <c r="AX204">
        <v>0</v>
      </c>
      <c r="AY204">
        <v>4.5568834749930627</v>
      </c>
      <c r="AZ204">
        <v>5.8494260364810007</v>
      </c>
      <c r="BA204">
        <v>5.7032550663003017</v>
      </c>
      <c r="BB204">
        <v>4.9693733911404419</v>
      </c>
      <c r="BC204">
        <v>3.413395925937575</v>
      </c>
      <c r="BD204">
        <v>0.97132244187206007</v>
      </c>
      <c r="BE204">
        <v>0</v>
      </c>
      <c r="BF204">
        <v>4.5512506989965091</v>
      </c>
      <c r="BG204">
        <v>5.8203086237260697</v>
      </c>
      <c r="BH204">
        <v>5.6105516803556483</v>
      </c>
      <c r="BI204">
        <v>4.6981139735020703</v>
      </c>
      <c r="BJ204">
        <v>3.3346335012090882</v>
      </c>
      <c r="BK204">
        <v>0.99359949363092259</v>
      </c>
      <c r="BL204">
        <v>0</v>
      </c>
      <c r="BM204">
        <v>4.9366607692063784</v>
      </c>
      <c r="BN204">
        <v>5.8538747688553352</v>
      </c>
      <c r="BO204">
        <v>6.0279183113411507</v>
      </c>
      <c r="BP204">
        <v>5.0864803777142802</v>
      </c>
      <c r="BQ204">
        <v>3.3604560063500921</v>
      </c>
      <c r="BR204">
        <v>0.99762710721936232</v>
      </c>
      <c r="BS204">
        <v>0</v>
      </c>
      <c r="CY204">
        <v>21</v>
      </c>
      <c r="CZ204" t="s">
        <v>38</v>
      </c>
      <c r="DA204">
        <f t="shared" si="187"/>
        <v>802</v>
      </c>
      <c r="DB204">
        <f t="shared" si="188"/>
        <v>640</v>
      </c>
      <c r="DD204" t="s">
        <v>23</v>
      </c>
      <c r="DE204" t="str">
        <f t="shared" si="191"/>
        <v>0.3</v>
      </c>
      <c r="DF204" t="s">
        <v>24</v>
      </c>
      <c r="DG204">
        <f t="shared" si="192"/>
        <v>802</v>
      </c>
      <c r="DH204" t="s">
        <v>25</v>
      </c>
      <c r="DI204" t="str">
        <f t="shared" si="189"/>
        <v>( 0.3 , 802 )</v>
      </c>
      <c r="DK204" t="s">
        <v>23</v>
      </c>
      <c r="DL204" t="str">
        <f t="shared" si="193"/>
        <v>0.3</v>
      </c>
      <c r="DM204" t="s">
        <v>24</v>
      </c>
      <c r="DN204">
        <f t="shared" si="194"/>
        <v>640</v>
      </c>
      <c r="DO204" t="s">
        <v>25</v>
      </c>
      <c r="DP204" t="str">
        <f t="shared" si="190"/>
        <v>( 0.3 , 640 )</v>
      </c>
    </row>
    <row r="205" spans="1:120" x14ac:dyDescent="0.2">
      <c r="A205">
        <v>9</v>
      </c>
      <c r="B205">
        <v>10</v>
      </c>
      <c r="C205">
        <v>0.3</v>
      </c>
      <c r="D205">
        <v>22</v>
      </c>
      <c r="E205" t="s">
        <v>19</v>
      </c>
      <c r="F205">
        <v>962.76</v>
      </c>
      <c r="G205">
        <v>719.7</v>
      </c>
      <c r="H205">
        <v>0.25246167269101327</v>
      </c>
      <c r="I205">
        <v>1200.0707492828369</v>
      </c>
      <c r="J205">
        <v>1200</v>
      </c>
      <c r="K205" t="s">
        <v>16</v>
      </c>
      <c r="L205" t="s">
        <v>13</v>
      </c>
      <c r="M205" t="s">
        <v>13</v>
      </c>
      <c r="N205">
        <v>23.51433905557656</v>
      </c>
      <c r="O205">
        <v>28.638679318452699</v>
      </c>
      <c r="P205">
        <v>30.4050322611673</v>
      </c>
      <c r="Q205">
        <v>30.687883471607069</v>
      </c>
      <c r="R205">
        <v>28.890003145118349</v>
      </c>
      <c r="S205">
        <v>21.779871668294</v>
      </c>
      <c r="T205">
        <v>16.785414171538001</v>
      </c>
      <c r="U205">
        <v>25.011246820653689</v>
      </c>
      <c r="V205">
        <v>27.779469351538172</v>
      </c>
      <c r="W205">
        <v>28.81690968745523</v>
      </c>
      <c r="X205">
        <v>30.076692849256801</v>
      </c>
      <c r="Y205">
        <v>28.794116621554</v>
      </c>
      <c r="Z205">
        <v>21.322495758138331</v>
      </c>
      <c r="AA205">
        <v>16.19821903891448</v>
      </c>
      <c r="AB205">
        <v>21.99099481919265</v>
      </c>
      <c r="AC205">
        <v>27.42593777984677</v>
      </c>
      <c r="AD205">
        <v>29.350505242284409</v>
      </c>
      <c r="AE205">
        <v>30.380788852093939</v>
      </c>
      <c r="AF205">
        <v>29.09600436073924</v>
      </c>
      <c r="AG205">
        <v>21.844300015869749</v>
      </c>
      <c r="AH205">
        <v>16.74933061465148</v>
      </c>
      <c r="AI205">
        <v>25.272881590194451</v>
      </c>
      <c r="AJ205">
        <v>28.38127340409001</v>
      </c>
      <c r="AK205">
        <v>29.43831379841642</v>
      </c>
      <c r="AL205">
        <v>30.654414223366711</v>
      </c>
      <c r="AM205">
        <v>28.49304823121123</v>
      </c>
      <c r="AN205">
        <v>21.33599086790829</v>
      </c>
      <c r="AO205">
        <v>16.555914115797801</v>
      </c>
      <c r="AP205" t="s">
        <v>13</v>
      </c>
      <c r="AQ205" t="s">
        <v>13</v>
      </c>
      <c r="AR205">
        <v>4.5928114028441049</v>
      </c>
      <c r="AS205">
        <v>6.2971403208509029</v>
      </c>
      <c r="AT205">
        <v>5.8534660391881772</v>
      </c>
      <c r="AU205">
        <v>5.0869232986928647</v>
      </c>
      <c r="AV205">
        <v>3.3076290630076648</v>
      </c>
      <c r="AW205">
        <v>0.84899659028082175</v>
      </c>
      <c r="AX205">
        <v>0</v>
      </c>
      <c r="AY205">
        <v>4.7359533949022419</v>
      </c>
      <c r="AZ205">
        <v>5.8524652635256524</v>
      </c>
      <c r="BA205">
        <v>5.5813851260126519</v>
      </c>
      <c r="BB205">
        <v>4.6574519575747599</v>
      </c>
      <c r="BC205">
        <v>3.441862395759173</v>
      </c>
      <c r="BD205">
        <v>1.0381409558299179</v>
      </c>
      <c r="BE205">
        <v>0</v>
      </c>
      <c r="BF205">
        <v>4.9903855043221048</v>
      </c>
      <c r="BG205">
        <v>6.2335708117293303</v>
      </c>
      <c r="BH205">
        <v>5.8999712245299891</v>
      </c>
      <c r="BI205">
        <v>4.9347434416774982</v>
      </c>
      <c r="BJ205">
        <v>3.4672087682003898</v>
      </c>
      <c r="BK205">
        <v>1.011687829555854</v>
      </c>
      <c r="BL205">
        <v>0</v>
      </c>
      <c r="BM205">
        <v>4.6259113190569137</v>
      </c>
      <c r="BN205">
        <v>6.0452360285572952</v>
      </c>
      <c r="BO205">
        <v>5.6965165228098904</v>
      </c>
      <c r="BP205">
        <v>5.2277564842406621</v>
      </c>
      <c r="BQ205">
        <v>3.457525668529537</v>
      </c>
      <c r="BR205">
        <v>0.89231657237406314</v>
      </c>
      <c r="BS205">
        <v>0</v>
      </c>
      <c r="CY205">
        <v>22</v>
      </c>
      <c r="CZ205" t="s">
        <v>38</v>
      </c>
      <c r="DA205">
        <f t="shared" si="187"/>
        <v>963</v>
      </c>
      <c r="DB205">
        <f t="shared" si="188"/>
        <v>720</v>
      </c>
      <c r="DD205" t="s">
        <v>23</v>
      </c>
      <c r="DE205" t="str">
        <f t="shared" si="191"/>
        <v>0.3</v>
      </c>
      <c r="DF205" t="s">
        <v>24</v>
      </c>
      <c r="DG205">
        <f t="shared" si="192"/>
        <v>963</v>
      </c>
      <c r="DH205" t="s">
        <v>25</v>
      </c>
      <c r="DI205" t="str">
        <f t="shared" si="189"/>
        <v>( 0.3 , 963 )</v>
      </c>
      <c r="DK205" t="s">
        <v>23</v>
      </c>
      <c r="DL205" t="str">
        <f t="shared" si="193"/>
        <v>0.3</v>
      </c>
      <c r="DM205" t="s">
        <v>24</v>
      </c>
      <c r="DN205">
        <f t="shared" si="194"/>
        <v>720</v>
      </c>
      <c r="DO205" t="s">
        <v>25</v>
      </c>
      <c r="DP205" t="str">
        <f t="shared" si="190"/>
        <v>( 0.3 , 720 )</v>
      </c>
    </row>
    <row r="206" spans="1:120" x14ac:dyDescent="0.2">
      <c r="A206">
        <v>9</v>
      </c>
      <c r="B206">
        <v>10</v>
      </c>
      <c r="C206">
        <v>0.3</v>
      </c>
      <c r="D206">
        <v>23</v>
      </c>
      <c r="E206" t="s">
        <v>19</v>
      </c>
      <c r="F206">
        <v>741.36500000000001</v>
      </c>
      <c r="G206">
        <v>526.98</v>
      </c>
      <c r="H206">
        <v>0.2891760468864864</v>
      </c>
      <c r="I206">
        <v>1200.071102142334</v>
      </c>
      <c r="J206">
        <v>1200</v>
      </c>
      <c r="K206" t="s">
        <v>16</v>
      </c>
      <c r="L206" t="s">
        <v>13</v>
      </c>
      <c r="M206" t="s">
        <v>13</v>
      </c>
      <c r="N206">
        <v>24.248814327370759</v>
      </c>
      <c r="O206">
        <v>29.08463910563971</v>
      </c>
      <c r="P206">
        <v>30.42242071260015</v>
      </c>
      <c r="Q206">
        <v>30.37814931289606</v>
      </c>
      <c r="R206">
        <v>28.53833320213533</v>
      </c>
      <c r="S206">
        <v>20.961394969387712</v>
      </c>
      <c r="T206">
        <v>15.93104960928064</v>
      </c>
      <c r="U206">
        <v>22.249737504729179</v>
      </c>
      <c r="V206">
        <v>26.371198261059352</v>
      </c>
      <c r="W206">
        <v>29.250950092634881</v>
      </c>
      <c r="X206">
        <v>30.11987841450625</v>
      </c>
      <c r="Y206">
        <v>28.824415847610851</v>
      </c>
      <c r="Z206">
        <v>21.000584839597909</v>
      </c>
      <c r="AA206">
        <v>15.89565786342496</v>
      </c>
      <c r="AB206">
        <v>22.441139959382181</v>
      </c>
      <c r="AC206">
        <v>27.566551071980911</v>
      </c>
      <c r="AD206">
        <v>29.686605341915719</v>
      </c>
      <c r="AE206">
        <v>30.36090279769094</v>
      </c>
      <c r="AF206">
        <v>28.409756832464939</v>
      </c>
      <c r="AG206">
        <v>21.14567609020817</v>
      </c>
      <c r="AH206">
        <v>16.300038830819599</v>
      </c>
      <c r="AI206">
        <v>22.64737199066229</v>
      </c>
      <c r="AJ206">
        <v>26.588616294268661</v>
      </c>
      <c r="AK206">
        <v>29.580969612321361</v>
      </c>
      <c r="AL206">
        <v>30.31558653778017</v>
      </c>
      <c r="AM206">
        <v>28.674996470290012</v>
      </c>
      <c r="AN206">
        <v>21.31817124474933</v>
      </c>
      <c r="AO206">
        <v>16.440634742448001</v>
      </c>
      <c r="AP206" t="s">
        <v>13</v>
      </c>
      <c r="AQ206" t="s">
        <v>13</v>
      </c>
      <c r="AR206">
        <v>4.5853974455115072</v>
      </c>
      <c r="AS206">
        <v>5.4580116570559616</v>
      </c>
      <c r="AT206">
        <v>5.3853345349023476</v>
      </c>
      <c r="AU206">
        <v>4.0883094540714557</v>
      </c>
      <c r="AV206">
        <v>3.394463758425903</v>
      </c>
      <c r="AW206">
        <v>1.17751532564018</v>
      </c>
      <c r="AX206">
        <v>0</v>
      </c>
      <c r="AY206">
        <v>5.0272897120217204</v>
      </c>
      <c r="AZ206">
        <v>5.8094927730655304</v>
      </c>
      <c r="BA206">
        <v>5.5571253061989907</v>
      </c>
      <c r="BB206">
        <v>4.4812406042462021</v>
      </c>
      <c r="BC206">
        <v>3.342509427443519</v>
      </c>
      <c r="BD206">
        <v>1.050591265038997</v>
      </c>
      <c r="BE206">
        <v>0</v>
      </c>
      <c r="BF206">
        <v>4.9139384482337114</v>
      </c>
      <c r="BG206">
        <v>6.0390153150780819</v>
      </c>
      <c r="BH206">
        <v>5.7272198276670343</v>
      </c>
      <c r="BI206">
        <v>4.8459672303048524</v>
      </c>
      <c r="BJ206">
        <v>3.372914200552219</v>
      </c>
      <c r="BK206">
        <v>0.95258020353526529</v>
      </c>
      <c r="BL206">
        <v>0</v>
      </c>
      <c r="BM206">
        <v>4.9141691232494678</v>
      </c>
      <c r="BN206">
        <v>5.9390800183139136</v>
      </c>
      <c r="BO206">
        <v>5.727774620136687</v>
      </c>
      <c r="BP206">
        <v>4.9278260723572851</v>
      </c>
      <c r="BQ206">
        <v>3.3713865909003231</v>
      </c>
      <c r="BR206">
        <v>0.96214970985500681</v>
      </c>
      <c r="BS206">
        <v>0</v>
      </c>
      <c r="CY206">
        <v>23</v>
      </c>
      <c r="CZ206" t="s">
        <v>38</v>
      </c>
      <c r="DA206">
        <f t="shared" si="187"/>
        <v>741</v>
      </c>
      <c r="DB206">
        <f t="shared" si="188"/>
        <v>527</v>
      </c>
      <c r="DD206" t="s">
        <v>23</v>
      </c>
      <c r="DE206" t="str">
        <f t="shared" si="191"/>
        <v>0.3</v>
      </c>
      <c r="DF206" t="s">
        <v>24</v>
      </c>
      <c r="DG206">
        <f t="shared" si="192"/>
        <v>741</v>
      </c>
      <c r="DH206" t="s">
        <v>25</v>
      </c>
      <c r="DI206" t="str">
        <f t="shared" si="189"/>
        <v>( 0.3 , 741 )</v>
      </c>
      <c r="DK206" t="s">
        <v>23</v>
      </c>
      <c r="DL206" t="str">
        <f t="shared" si="193"/>
        <v>0.3</v>
      </c>
      <c r="DM206" t="s">
        <v>24</v>
      </c>
      <c r="DN206">
        <f t="shared" si="194"/>
        <v>527</v>
      </c>
      <c r="DO206" t="s">
        <v>25</v>
      </c>
      <c r="DP206" t="str">
        <f t="shared" si="190"/>
        <v>( 0.3 , 527 )</v>
      </c>
    </row>
    <row r="207" spans="1:120" x14ac:dyDescent="0.2">
      <c r="A207">
        <v>9</v>
      </c>
      <c r="B207">
        <v>10</v>
      </c>
      <c r="C207">
        <v>0.3</v>
      </c>
      <c r="D207">
        <v>24</v>
      </c>
      <c r="E207" t="s">
        <v>19</v>
      </c>
      <c r="F207">
        <v>2781.32</v>
      </c>
      <c r="G207">
        <v>2547.855</v>
      </c>
      <c r="H207">
        <v>8.3940359253879507E-2</v>
      </c>
      <c r="I207">
        <v>1200.037618637085</v>
      </c>
      <c r="J207">
        <v>1200</v>
      </c>
      <c r="K207" t="s">
        <v>16</v>
      </c>
      <c r="L207" t="s">
        <v>13</v>
      </c>
      <c r="M207" t="s">
        <v>13</v>
      </c>
      <c r="N207">
        <v>24.079028167835219</v>
      </c>
      <c r="O207">
        <v>28.901273946741679</v>
      </c>
      <c r="P207">
        <v>31.413099173118439</v>
      </c>
      <c r="Q207">
        <v>30.98769477112825</v>
      </c>
      <c r="R207">
        <v>28.810258795820381</v>
      </c>
      <c r="S207">
        <v>21.168898974315251</v>
      </c>
      <c r="T207">
        <v>16.069173367665091</v>
      </c>
      <c r="U207">
        <v>22.924691194688659</v>
      </c>
      <c r="V207">
        <v>28.3796491569531</v>
      </c>
      <c r="W207">
        <v>29.80697593383271</v>
      </c>
      <c r="X207">
        <v>30.173983511986648</v>
      </c>
      <c r="Y207">
        <v>28.718314104459939</v>
      </c>
      <c r="Z207">
        <v>21.158984294518529</v>
      </c>
      <c r="AA207">
        <v>16.026131023339481</v>
      </c>
      <c r="AB207">
        <v>22.602985299741629</v>
      </c>
      <c r="AC207">
        <v>27.764772178867329</v>
      </c>
      <c r="AD207">
        <v>30.0764956684026</v>
      </c>
      <c r="AE207">
        <v>30.223224473018739</v>
      </c>
      <c r="AF207">
        <v>28.73294020500057</v>
      </c>
      <c r="AG207">
        <v>21.26367640179965</v>
      </c>
      <c r="AH207">
        <v>16.054989657221949</v>
      </c>
      <c r="AI207">
        <v>22.672522714838859</v>
      </c>
      <c r="AJ207">
        <v>27.806502095327481</v>
      </c>
      <c r="AK207">
        <v>28.92091678629588</v>
      </c>
      <c r="AL207">
        <v>29.98692365991128</v>
      </c>
      <c r="AM207">
        <v>28.947355284130929</v>
      </c>
      <c r="AN207">
        <v>21.700876258337111</v>
      </c>
      <c r="AO207">
        <v>16.674789019514471</v>
      </c>
      <c r="AP207" t="s">
        <v>13</v>
      </c>
      <c r="AQ207" t="s">
        <v>13</v>
      </c>
      <c r="AR207">
        <v>4.9150004386308579</v>
      </c>
      <c r="AS207">
        <v>5.9988066666128539</v>
      </c>
      <c r="AT207">
        <v>5.1536807599585241</v>
      </c>
      <c r="AU207">
        <v>4.152546636515277</v>
      </c>
      <c r="AV207">
        <v>3.420941796671467</v>
      </c>
      <c r="AW207">
        <v>1.11974968405786</v>
      </c>
      <c r="AX207">
        <v>0</v>
      </c>
      <c r="AY207">
        <v>4.8482921551236684</v>
      </c>
      <c r="AZ207">
        <v>5.9558383946696249</v>
      </c>
      <c r="BA207">
        <v>5.5907396191458769</v>
      </c>
      <c r="BB207">
        <v>4.3984190464732933</v>
      </c>
      <c r="BC207">
        <v>3.4478445604883619</v>
      </c>
      <c r="BD207">
        <v>1.14496075137187</v>
      </c>
      <c r="BE207">
        <v>0</v>
      </c>
      <c r="BF207">
        <v>5.0531182844636238</v>
      </c>
      <c r="BG207">
        <v>5.9839996765369516</v>
      </c>
      <c r="BH207">
        <v>5.3881987218452831</v>
      </c>
      <c r="BI207">
        <v>4.4142724195094747</v>
      </c>
      <c r="BJ207">
        <v>3.4302195170975982</v>
      </c>
      <c r="BK207">
        <v>1.0716377434781681</v>
      </c>
      <c r="BL207">
        <v>0</v>
      </c>
      <c r="BM207">
        <v>4.6429579130658833</v>
      </c>
      <c r="BN207">
        <v>6.1693676964353799</v>
      </c>
      <c r="BO207">
        <v>5.9984717166311379</v>
      </c>
      <c r="BP207">
        <v>4.9578665253115144</v>
      </c>
      <c r="BQ207">
        <v>3.4718298133298879</v>
      </c>
      <c r="BR207">
        <v>1.018142052583191</v>
      </c>
      <c r="BS207">
        <v>0</v>
      </c>
      <c r="CY207">
        <v>24</v>
      </c>
      <c r="CZ207" t="s">
        <v>38</v>
      </c>
      <c r="DA207">
        <f t="shared" si="187"/>
        <v>2781</v>
      </c>
      <c r="DB207">
        <f t="shared" si="188"/>
        <v>2548</v>
      </c>
      <c r="DD207" t="s">
        <v>23</v>
      </c>
      <c r="DE207" t="str">
        <f t="shared" si="191"/>
        <v>0.3</v>
      </c>
      <c r="DF207" t="s">
        <v>24</v>
      </c>
      <c r="DG207">
        <f t="shared" si="192"/>
        <v>2781</v>
      </c>
      <c r="DH207" t="s">
        <v>25</v>
      </c>
      <c r="DI207" t="str">
        <f t="shared" si="189"/>
        <v>( 0.3 , 2781 )</v>
      </c>
      <c r="DK207" t="s">
        <v>23</v>
      </c>
      <c r="DL207" t="str">
        <f t="shared" si="193"/>
        <v>0.3</v>
      </c>
      <c r="DM207" t="s">
        <v>24</v>
      </c>
      <c r="DN207">
        <f t="shared" si="194"/>
        <v>2548</v>
      </c>
      <c r="DO207" t="s">
        <v>25</v>
      </c>
      <c r="DP207" t="str">
        <f t="shared" si="190"/>
        <v>( 0.3 , 2548 )</v>
      </c>
    </row>
    <row r="208" spans="1:120" x14ac:dyDescent="0.2">
      <c r="A208">
        <v>9</v>
      </c>
      <c r="B208">
        <v>10</v>
      </c>
      <c r="C208">
        <v>0.3</v>
      </c>
      <c r="D208">
        <v>25</v>
      </c>
      <c r="E208" t="s">
        <v>19</v>
      </c>
      <c r="F208">
        <v>1197.82</v>
      </c>
      <c r="G208">
        <v>814.67000000000007</v>
      </c>
      <c r="H208">
        <v>0.31987276886343508</v>
      </c>
      <c r="I208">
        <v>1200.0603122711179</v>
      </c>
      <c r="J208">
        <v>1200</v>
      </c>
      <c r="K208" t="s">
        <v>16</v>
      </c>
      <c r="L208" t="s">
        <v>13</v>
      </c>
      <c r="M208" t="s">
        <v>13</v>
      </c>
      <c r="N208">
        <v>24.892858208744169</v>
      </c>
      <c r="O208">
        <v>29.064555363255309</v>
      </c>
      <c r="P208">
        <v>29.768627564706222</v>
      </c>
      <c r="Q208">
        <v>30.75599989327295</v>
      </c>
      <c r="R208">
        <v>29.194851704211469</v>
      </c>
      <c r="S208">
        <v>21.86138819600027</v>
      </c>
      <c r="T208">
        <v>16.922404058761959</v>
      </c>
      <c r="U208">
        <v>23.25561114901403</v>
      </c>
      <c r="V208">
        <v>28.124365264421879</v>
      </c>
      <c r="W208">
        <v>29.70019429106042</v>
      </c>
      <c r="X208">
        <v>29.618672230241678</v>
      </c>
      <c r="Y208">
        <v>28.71180230988897</v>
      </c>
      <c r="Z208">
        <v>21.542825946200541</v>
      </c>
      <c r="AA208">
        <v>16.478466603721579</v>
      </c>
      <c r="AB208">
        <v>23.825306742854028</v>
      </c>
      <c r="AC208">
        <v>28.468699948087799</v>
      </c>
      <c r="AD208">
        <v>29.1156276084373</v>
      </c>
      <c r="AE208">
        <v>30.188753078499708</v>
      </c>
      <c r="AF208">
        <v>28.76296502241436</v>
      </c>
      <c r="AG208">
        <v>21.44324294647064</v>
      </c>
      <c r="AH208">
        <v>16.508838193203911</v>
      </c>
      <c r="AI208">
        <v>23.717409026347841</v>
      </c>
      <c r="AJ208">
        <v>28.357761088901629</v>
      </c>
      <c r="AK208">
        <v>30.05117437524865</v>
      </c>
      <c r="AL208">
        <v>30.29955344339945</v>
      </c>
      <c r="AM208">
        <v>28.969786184765951</v>
      </c>
      <c r="AN208">
        <v>21.632469829916818</v>
      </c>
      <c r="AO208">
        <v>16.578555814910249</v>
      </c>
      <c r="AP208" t="s">
        <v>13</v>
      </c>
      <c r="AQ208" t="s">
        <v>13</v>
      </c>
      <c r="AR208">
        <v>4.7486372752085568</v>
      </c>
      <c r="AS208">
        <v>6.1294910528901303</v>
      </c>
      <c r="AT208">
        <v>5.7222135835085206</v>
      </c>
      <c r="AU208">
        <v>5.2438137645485838</v>
      </c>
      <c r="AV208">
        <v>3.4287692047746599</v>
      </c>
      <c r="AW208">
        <v>0.84324783704833672</v>
      </c>
      <c r="AX208">
        <v>0</v>
      </c>
      <c r="AY208">
        <v>4.8154497739010687</v>
      </c>
      <c r="AZ208">
        <v>5.8372077398785276</v>
      </c>
      <c r="BA208">
        <v>5.8313568039784274</v>
      </c>
      <c r="BB208">
        <v>5.0217583052942194</v>
      </c>
      <c r="BC208">
        <v>3.3907323950921069</v>
      </c>
      <c r="BD208">
        <v>0.95270822089271534</v>
      </c>
      <c r="BE208">
        <v>0</v>
      </c>
      <c r="BF208">
        <v>4.9006802682412678</v>
      </c>
      <c r="BG208">
        <v>5.9114622173445879</v>
      </c>
      <c r="BH208">
        <v>5.7931632730499194</v>
      </c>
      <c r="BI208">
        <v>5.1970763325281837</v>
      </c>
      <c r="BJ208">
        <v>3.3590083742429582</v>
      </c>
      <c r="BK208">
        <v>0.86264670528385989</v>
      </c>
      <c r="BL208">
        <v>0</v>
      </c>
      <c r="BM208">
        <v>4.589348299530509</v>
      </c>
      <c r="BN208">
        <v>6.2316913831147147</v>
      </c>
      <c r="BO208">
        <v>5.8577840982357268</v>
      </c>
      <c r="BP208">
        <v>4.902403476991033</v>
      </c>
      <c r="BQ208">
        <v>3.4780974483349931</v>
      </c>
      <c r="BR208">
        <v>0.99891422538811592</v>
      </c>
      <c r="BS208">
        <v>0</v>
      </c>
      <c r="CY208">
        <v>25</v>
      </c>
      <c r="CZ208" t="s">
        <v>38</v>
      </c>
      <c r="DA208">
        <f t="shared" si="187"/>
        <v>1198</v>
      </c>
      <c r="DB208">
        <f t="shared" si="188"/>
        <v>815</v>
      </c>
      <c r="DD208" t="s">
        <v>23</v>
      </c>
      <c r="DE208" t="str">
        <f t="shared" si="191"/>
        <v>0.3</v>
      </c>
      <c r="DF208" t="s">
        <v>24</v>
      </c>
      <c r="DG208">
        <f t="shared" si="192"/>
        <v>1198</v>
      </c>
      <c r="DH208" t="s">
        <v>25</v>
      </c>
      <c r="DI208" t="str">
        <f t="shared" si="189"/>
        <v>( 0.3 , 1198 )</v>
      </c>
      <c r="DK208" t="s">
        <v>23</v>
      </c>
      <c r="DL208" t="str">
        <f t="shared" si="193"/>
        <v>0.3</v>
      </c>
      <c r="DM208" t="s">
        <v>24</v>
      </c>
      <c r="DN208">
        <f t="shared" si="194"/>
        <v>815</v>
      </c>
      <c r="DO208" t="s">
        <v>25</v>
      </c>
      <c r="DP208" t="str">
        <f t="shared" si="190"/>
        <v>( 0.3 , 815 )</v>
      </c>
    </row>
    <row r="209" spans="1:120" x14ac:dyDescent="0.2">
      <c r="A209">
        <v>9</v>
      </c>
      <c r="B209">
        <v>10</v>
      </c>
      <c r="C209">
        <v>0.3</v>
      </c>
      <c r="D209">
        <v>26</v>
      </c>
      <c r="E209" t="s">
        <v>19</v>
      </c>
      <c r="F209">
        <v>1745.6</v>
      </c>
      <c r="G209">
        <v>1587.785152277954</v>
      </c>
      <c r="H209">
        <v>9.0407222572207915E-2</v>
      </c>
      <c r="I209">
        <v>1200.0534839630129</v>
      </c>
      <c r="J209">
        <v>1200</v>
      </c>
      <c r="K209" t="s">
        <v>16</v>
      </c>
      <c r="L209" t="s">
        <v>13</v>
      </c>
      <c r="M209" t="s">
        <v>13</v>
      </c>
      <c r="N209">
        <v>25.80736212354552</v>
      </c>
      <c r="O209">
        <v>29.66053681601035</v>
      </c>
      <c r="P209">
        <v>30.872027345785</v>
      </c>
      <c r="Q209">
        <v>31.29261243397616</v>
      </c>
      <c r="R209">
        <v>29.114373616919</v>
      </c>
      <c r="S209">
        <v>21.674639621450851</v>
      </c>
      <c r="T209">
        <v>16.562387263636531</v>
      </c>
      <c r="U209">
        <v>24.091120306466131</v>
      </c>
      <c r="V209">
        <v>28.369270789668729</v>
      </c>
      <c r="W209">
        <v>30.168268925654729</v>
      </c>
      <c r="X209">
        <v>30.89020912683301</v>
      </c>
      <c r="Y209">
        <v>29.213407589100651</v>
      </c>
      <c r="Z209">
        <v>21.82160433729679</v>
      </c>
      <c r="AA209">
        <v>16.573669886826</v>
      </c>
      <c r="AB209">
        <v>24.44586933126967</v>
      </c>
      <c r="AC209">
        <v>28.405909365311381</v>
      </c>
      <c r="AD209">
        <v>29.96917216828253</v>
      </c>
      <c r="AE209">
        <v>30.798379283490672</v>
      </c>
      <c r="AF209">
        <v>29.18338824129178</v>
      </c>
      <c r="AG209">
        <v>21.49702318184185</v>
      </c>
      <c r="AH209">
        <v>16.233767446618941</v>
      </c>
      <c r="AI209">
        <v>23.7902882147364</v>
      </c>
      <c r="AJ209">
        <v>28.371595058157752</v>
      </c>
      <c r="AK209">
        <v>29.989994419881331</v>
      </c>
      <c r="AL209">
        <v>30.700121274661051</v>
      </c>
      <c r="AM209">
        <v>28.94935010184242</v>
      </c>
      <c r="AN209">
        <v>22.126547801596331</v>
      </c>
      <c r="AO209">
        <v>17.254746860293601</v>
      </c>
      <c r="AP209" t="s">
        <v>13</v>
      </c>
      <c r="AQ209" t="s">
        <v>13</v>
      </c>
      <c r="AR209">
        <v>4.9814336790401326</v>
      </c>
      <c r="AS209">
        <v>5.8686062605863141</v>
      </c>
      <c r="AT209">
        <v>5.9369274294724139</v>
      </c>
      <c r="AU209">
        <v>4.5235202387441582</v>
      </c>
      <c r="AV209">
        <v>3.4111223788546732</v>
      </c>
      <c r="AW209">
        <v>1.1796636478098801</v>
      </c>
      <c r="AX209">
        <v>0</v>
      </c>
      <c r="AY209">
        <v>5.1152910568265542</v>
      </c>
      <c r="AZ209">
        <v>5.9772217464971797</v>
      </c>
      <c r="BA209">
        <v>6.1161003381858867</v>
      </c>
      <c r="BB209">
        <v>5.168836845391918</v>
      </c>
      <c r="BC209">
        <v>3.3727803745400271</v>
      </c>
      <c r="BD209">
        <v>0.97643871079231004</v>
      </c>
      <c r="BE209">
        <v>0</v>
      </c>
      <c r="BF209">
        <v>5.2573389407541624</v>
      </c>
      <c r="BG209">
        <v>5.8885548627775854</v>
      </c>
      <c r="BH209">
        <v>5.7042837415466989</v>
      </c>
      <c r="BI209">
        <v>4.5775126406623672</v>
      </c>
      <c r="BJ209">
        <v>3.3798301059614442</v>
      </c>
      <c r="BK209">
        <v>1.084932675515216</v>
      </c>
      <c r="BL209">
        <v>0</v>
      </c>
      <c r="BM209">
        <v>5.1798260731122472</v>
      </c>
      <c r="BN209">
        <v>6.2065532940916777</v>
      </c>
      <c r="BO209">
        <v>6.1215218236420599</v>
      </c>
      <c r="BP209">
        <v>5.5614499623360096</v>
      </c>
      <c r="BQ209">
        <v>3.491332931664656</v>
      </c>
      <c r="BR209">
        <v>0.88450540639656594</v>
      </c>
      <c r="BS209">
        <v>0</v>
      </c>
      <c r="CY209">
        <v>26</v>
      </c>
      <c r="CZ209" t="s">
        <v>38</v>
      </c>
      <c r="DA209">
        <f t="shared" si="187"/>
        <v>1746</v>
      </c>
      <c r="DB209">
        <f t="shared" si="188"/>
        <v>1588</v>
      </c>
      <c r="DD209" t="s">
        <v>23</v>
      </c>
      <c r="DE209" t="str">
        <f t="shared" si="191"/>
        <v>0.3</v>
      </c>
      <c r="DF209" t="s">
        <v>24</v>
      </c>
      <c r="DG209">
        <f t="shared" si="192"/>
        <v>1746</v>
      </c>
      <c r="DH209" t="s">
        <v>25</v>
      </c>
      <c r="DI209" t="str">
        <f t="shared" si="189"/>
        <v>( 0.3 , 1746 )</v>
      </c>
      <c r="DK209" t="s">
        <v>23</v>
      </c>
      <c r="DL209" t="str">
        <f t="shared" si="193"/>
        <v>0.3</v>
      </c>
      <c r="DM209" t="s">
        <v>24</v>
      </c>
      <c r="DN209">
        <f t="shared" si="194"/>
        <v>1588</v>
      </c>
      <c r="DO209" t="s">
        <v>25</v>
      </c>
      <c r="DP209" t="str">
        <f t="shared" si="190"/>
        <v>( 0.3 , 1588 )</v>
      </c>
    </row>
    <row r="210" spans="1:120" x14ac:dyDescent="0.2">
      <c r="A210">
        <v>9</v>
      </c>
      <c r="B210">
        <v>10</v>
      </c>
      <c r="C210">
        <v>0.3</v>
      </c>
      <c r="D210">
        <v>27</v>
      </c>
      <c r="E210" t="s">
        <v>19</v>
      </c>
      <c r="F210">
        <v>2053.4349999999999</v>
      </c>
      <c r="G210">
        <v>1865.970161171502</v>
      </c>
      <c r="H210">
        <v>9.1293290914247774E-2</v>
      </c>
      <c r="I210">
        <v>1200.0364074707029</v>
      </c>
      <c r="J210">
        <v>1200</v>
      </c>
      <c r="K210" t="s">
        <v>16</v>
      </c>
      <c r="L210" t="s">
        <v>13</v>
      </c>
      <c r="M210" t="s">
        <v>13</v>
      </c>
      <c r="N210">
        <v>24.412423127000071</v>
      </c>
      <c r="O210">
        <v>28.94343573951728</v>
      </c>
      <c r="P210">
        <v>30.03710777561335</v>
      </c>
      <c r="Q210">
        <v>30.63489382455942</v>
      </c>
      <c r="R210">
        <v>28.364057403457519</v>
      </c>
      <c r="S210">
        <v>21.36457037813669</v>
      </c>
      <c r="T210">
        <v>16.447454062109269</v>
      </c>
      <c r="U210">
        <v>24.876673118081971</v>
      </c>
      <c r="V210">
        <v>28.418158131481771</v>
      </c>
      <c r="W210">
        <v>29.29225304165244</v>
      </c>
      <c r="X210">
        <v>29.95167452802762</v>
      </c>
      <c r="Y210">
        <v>28.936748370215081</v>
      </c>
      <c r="Z210">
        <v>21.722558884931619</v>
      </c>
      <c r="AA210">
        <v>16.529000999527501</v>
      </c>
      <c r="AB210">
        <v>23.050928179381941</v>
      </c>
      <c r="AC210">
        <v>28.144615819265521</v>
      </c>
      <c r="AD210">
        <v>29.58665413667433</v>
      </c>
      <c r="AE210">
        <v>30.93404991708644</v>
      </c>
      <c r="AF210">
        <v>29.108387029992041</v>
      </c>
      <c r="AG210">
        <v>21.53616714978051</v>
      </c>
      <c r="AH210">
        <v>16.273114057290691</v>
      </c>
      <c r="AI210">
        <v>24.966522772533629</v>
      </c>
      <c r="AJ210">
        <v>28.246857577511541</v>
      </c>
      <c r="AK210">
        <v>29.316150182904799</v>
      </c>
      <c r="AL210">
        <v>29.45262143577229</v>
      </c>
      <c r="AM210">
        <v>28.588303178683791</v>
      </c>
      <c r="AN210">
        <v>21.501049587653981</v>
      </c>
      <c r="AO210">
        <v>16.498692479454611</v>
      </c>
      <c r="AP210" t="s">
        <v>13</v>
      </c>
      <c r="AQ210" t="s">
        <v>13</v>
      </c>
      <c r="AR210">
        <v>4.9879335746669362</v>
      </c>
      <c r="AS210">
        <v>6.1491018645402917</v>
      </c>
      <c r="AT210">
        <v>5.5923174258424977</v>
      </c>
      <c r="AU210">
        <v>4.506646266223755</v>
      </c>
      <c r="AV210">
        <v>3.3091130733400518</v>
      </c>
      <c r="AW210">
        <v>1.026668319103669</v>
      </c>
      <c r="AX210">
        <v>0</v>
      </c>
      <c r="AY210">
        <v>4.6959750017356736</v>
      </c>
      <c r="AZ210">
        <v>5.7860439479086256</v>
      </c>
      <c r="BA210">
        <v>6.0773344085863146</v>
      </c>
      <c r="BB210">
        <v>5.1140018285748212</v>
      </c>
      <c r="BC210">
        <v>3.4446461302209919</v>
      </c>
      <c r="BD210">
        <v>0.99104916954908195</v>
      </c>
      <c r="BE210">
        <v>0</v>
      </c>
      <c r="BF210">
        <v>5.1831175320106802</v>
      </c>
      <c r="BG210">
        <v>6.0955620829820596</v>
      </c>
      <c r="BH210">
        <v>5.6551651396124054</v>
      </c>
      <c r="BI210">
        <v>4.7044628280642034</v>
      </c>
      <c r="BJ210">
        <v>3.44041376730658</v>
      </c>
      <c r="BK210">
        <v>1.0652235710257429</v>
      </c>
      <c r="BL210">
        <v>0</v>
      </c>
      <c r="BM210">
        <v>4.7004636593857763</v>
      </c>
      <c r="BN210">
        <v>5.9649964125086683</v>
      </c>
      <c r="BO210">
        <v>5.7109939657716238</v>
      </c>
      <c r="BP210">
        <v>5.2392743786768463</v>
      </c>
      <c r="BQ210">
        <v>3.300299125111295</v>
      </c>
      <c r="BR210">
        <v>0.80505420221281743</v>
      </c>
      <c r="BS210">
        <v>0</v>
      </c>
      <c r="CY210">
        <v>27</v>
      </c>
      <c r="CZ210" t="s">
        <v>38</v>
      </c>
      <c r="DA210">
        <f t="shared" si="187"/>
        <v>2053</v>
      </c>
      <c r="DB210">
        <f t="shared" si="188"/>
        <v>1866</v>
      </c>
      <c r="DD210" t="s">
        <v>23</v>
      </c>
      <c r="DE210" t="str">
        <f t="shared" si="191"/>
        <v>0.3</v>
      </c>
      <c r="DF210" t="s">
        <v>24</v>
      </c>
      <c r="DG210">
        <f t="shared" si="192"/>
        <v>2053</v>
      </c>
      <c r="DH210" t="s">
        <v>25</v>
      </c>
      <c r="DI210" t="str">
        <f t="shared" si="189"/>
        <v>( 0.3 , 2053 )</v>
      </c>
      <c r="DK210" t="s">
        <v>23</v>
      </c>
      <c r="DL210" t="str">
        <f t="shared" si="193"/>
        <v>0.3</v>
      </c>
      <c r="DM210" t="s">
        <v>24</v>
      </c>
      <c r="DN210">
        <f t="shared" si="194"/>
        <v>1866</v>
      </c>
      <c r="DO210" t="s">
        <v>25</v>
      </c>
      <c r="DP210" t="str">
        <f t="shared" si="190"/>
        <v>( 0.3 , 1866 )</v>
      </c>
    </row>
    <row r="211" spans="1:120" x14ac:dyDescent="0.2">
      <c r="A211">
        <v>9</v>
      </c>
      <c r="B211">
        <v>10</v>
      </c>
      <c r="C211">
        <v>0.3</v>
      </c>
      <c r="D211">
        <v>28</v>
      </c>
      <c r="E211" t="s">
        <v>19</v>
      </c>
      <c r="F211">
        <v>1793.5350000000001</v>
      </c>
      <c r="G211">
        <v>1584.4649999999999</v>
      </c>
      <c r="H211">
        <v>0.1165686758273464</v>
      </c>
      <c r="I211">
        <v>1200.0344543457029</v>
      </c>
      <c r="J211">
        <v>1200</v>
      </c>
      <c r="K211" t="s">
        <v>16</v>
      </c>
      <c r="L211" t="s">
        <v>13</v>
      </c>
      <c r="M211" t="s">
        <v>13</v>
      </c>
      <c r="N211">
        <v>24.953120618800931</v>
      </c>
      <c r="O211">
        <v>28.915107731961921</v>
      </c>
      <c r="P211">
        <v>29.858534671660131</v>
      </c>
      <c r="Q211">
        <v>30.812190331320629</v>
      </c>
      <c r="R211">
        <v>29.14948901816555</v>
      </c>
      <c r="S211">
        <v>21.199473875391561</v>
      </c>
      <c r="T211">
        <v>15.93532921033885</v>
      </c>
      <c r="U211">
        <v>24.459065635654468</v>
      </c>
      <c r="V211">
        <v>27.781120995331069</v>
      </c>
      <c r="W211">
        <v>28.79995287751672</v>
      </c>
      <c r="X211">
        <v>29.47624490469746</v>
      </c>
      <c r="Y211">
        <v>28.96823626123847</v>
      </c>
      <c r="Z211">
        <v>21.380156783893671</v>
      </c>
      <c r="AA211">
        <v>16.152335079692101</v>
      </c>
      <c r="AB211">
        <v>23.31317163812118</v>
      </c>
      <c r="AC211">
        <v>27.600102724548059</v>
      </c>
      <c r="AD211">
        <v>28.83627156292193</v>
      </c>
      <c r="AE211">
        <v>30.407859411528008</v>
      </c>
      <c r="AF211">
        <v>29.081523232792708</v>
      </c>
      <c r="AG211">
        <v>21.23835541252063</v>
      </c>
      <c r="AH211">
        <v>15.971055679919809</v>
      </c>
      <c r="AI211">
        <v>24.446970609251348</v>
      </c>
      <c r="AJ211">
        <v>27.720473564336391</v>
      </c>
      <c r="AK211">
        <v>28.81806797480878</v>
      </c>
      <c r="AL211">
        <v>29.50734320039879</v>
      </c>
      <c r="AM211">
        <v>28.909151109508041</v>
      </c>
      <c r="AN211">
        <v>21.71002963085893</v>
      </c>
      <c r="AO211">
        <v>16.71767812006053</v>
      </c>
      <c r="AP211" t="s">
        <v>13</v>
      </c>
      <c r="AQ211" t="s">
        <v>13</v>
      </c>
      <c r="AR211">
        <v>4.7590977044567637</v>
      </c>
      <c r="AS211">
        <v>5.6511671196108324</v>
      </c>
      <c r="AT211">
        <v>5.04814316788472</v>
      </c>
      <c r="AU211">
        <v>4.2985932685980286</v>
      </c>
      <c r="AV211">
        <v>3.4212031100060369</v>
      </c>
      <c r="AW211">
        <v>1.0921509660757021</v>
      </c>
      <c r="AX211">
        <v>0</v>
      </c>
      <c r="AY211">
        <v>4.6766165301683014</v>
      </c>
      <c r="AZ211">
        <v>5.6971361619125611</v>
      </c>
      <c r="BA211">
        <v>5.8045013749169119</v>
      </c>
      <c r="BB211">
        <v>4.5240946502911061</v>
      </c>
      <c r="BC211">
        <v>3.3595877623101669</v>
      </c>
      <c r="BD211">
        <v>1.0839673249490001</v>
      </c>
      <c r="BE211">
        <v>0</v>
      </c>
      <c r="BF211">
        <v>4.9503668896044806</v>
      </c>
      <c r="BG211">
        <v>6.0747782307854461</v>
      </c>
      <c r="BH211">
        <v>5.5718252332423397</v>
      </c>
      <c r="BI211">
        <v>4.4007475812270966</v>
      </c>
      <c r="BJ211">
        <v>3.4155792808506642</v>
      </c>
      <c r="BK211">
        <v>1.1045873792506731</v>
      </c>
      <c r="BL211">
        <v>0</v>
      </c>
      <c r="BM211">
        <v>4.5131885579653153</v>
      </c>
      <c r="BN211">
        <v>5.9616325715131513</v>
      </c>
      <c r="BO211">
        <v>6.053874368914208</v>
      </c>
      <c r="BP211">
        <v>5.3596461069145684</v>
      </c>
      <c r="BQ211">
        <v>3.404387538267291</v>
      </c>
      <c r="BR211">
        <v>0.85613025719742708</v>
      </c>
      <c r="BS211">
        <v>0</v>
      </c>
      <c r="CY211">
        <v>28</v>
      </c>
      <c r="CZ211" t="s">
        <v>38</v>
      </c>
      <c r="DA211">
        <f t="shared" si="187"/>
        <v>1794</v>
      </c>
      <c r="DB211">
        <f t="shared" si="188"/>
        <v>1584</v>
      </c>
      <c r="DD211" t="s">
        <v>23</v>
      </c>
      <c r="DE211" t="str">
        <f t="shared" si="191"/>
        <v>0.3</v>
      </c>
      <c r="DF211" t="s">
        <v>24</v>
      </c>
      <c r="DG211">
        <f t="shared" si="192"/>
        <v>1794</v>
      </c>
      <c r="DH211" t="s">
        <v>25</v>
      </c>
      <c r="DI211" t="str">
        <f t="shared" si="189"/>
        <v>( 0.3 , 1794 )</v>
      </c>
      <c r="DK211" t="s">
        <v>23</v>
      </c>
      <c r="DL211" t="str">
        <f t="shared" si="193"/>
        <v>0.3</v>
      </c>
      <c r="DM211" t="s">
        <v>24</v>
      </c>
      <c r="DN211">
        <f t="shared" si="194"/>
        <v>1584</v>
      </c>
      <c r="DO211" t="s">
        <v>25</v>
      </c>
      <c r="DP211" t="str">
        <f t="shared" si="190"/>
        <v>( 0.3 , 1584 )</v>
      </c>
    </row>
    <row r="212" spans="1:120" x14ac:dyDescent="0.2">
      <c r="A212">
        <v>9</v>
      </c>
      <c r="B212">
        <v>10</v>
      </c>
      <c r="C212">
        <v>0.3</v>
      </c>
      <c r="D212">
        <v>29</v>
      </c>
      <c r="E212" t="s">
        <v>19</v>
      </c>
      <c r="F212">
        <v>1566.19</v>
      </c>
      <c r="G212">
        <v>1435.240095562418</v>
      </c>
      <c r="H212">
        <v>8.3610484320281592E-2</v>
      </c>
      <c r="I212">
        <v>1200.0438919067381</v>
      </c>
      <c r="J212">
        <v>1200</v>
      </c>
      <c r="K212" t="s">
        <v>16</v>
      </c>
      <c r="L212" t="s">
        <v>13</v>
      </c>
      <c r="M212" t="s">
        <v>13</v>
      </c>
      <c r="N212">
        <v>24.506757347188891</v>
      </c>
      <c r="O212">
        <v>28.777265140594491</v>
      </c>
      <c r="P212">
        <v>30.360682228999369</v>
      </c>
      <c r="Q212">
        <v>31.126629807378929</v>
      </c>
      <c r="R212">
        <v>29.205761836086172</v>
      </c>
      <c r="S212">
        <v>21.41352010177523</v>
      </c>
      <c r="T212">
        <v>16.318941355561019</v>
      </c>
      <c r="U212">
        <v>24.413943724691631</v>
      </c>
      <c r="V212">
        <v>28.332923767010719</v>
      </c>
      <c r="W212">
        <v>29.330549249086769</v>
      </c>
      <c r="X212">
        <v>29.822669462452119</v>
      </c>
      <c r="Y212">
        <v>28.524945068590259</v>
      </c>
      <c r="Z212">
        <v>20.960872053873921</v>
      </c>
      <c r="AA212">
        <v>15.90435570037006</v>
      </c>
      <c r="AB212">
        <v>22.4476126797469</v>
      </c>
      <c r="AC212">
        <v>27.167005449944799</v>
      </c>
      <c r="AD212">
        <v>28.83044155319606</v>
      </c>
      <c r="AE212">
        <v>30.561670615880342</v>
      </c>
      <c r="AF212">
        <v>28.80527973611871</v>
      </c>
      <c r="AG212">
        <v>21.206888911604949</v>
      </c>
      <c r="AH212">
        <v>16.05452941260549</v>
      </c>
      <c r="AI212">
        <v>24.39888429090859</v>
      </c>
      <c r="AJ212">
        <v>28.272883142736699</v>
      </c>
      <c r="AK212">
        <v>29.463385994479282</v>
      </c>
      <c r="AL212">
        <v>29.685229567404161</v>
      </c>
      <c r="AM212">
        <v>28.916883002730099</v>
      </c>
      <c r="AN212">
        <v>21.659067208655731</v>
      </c>
      <c r="AO212">
        <v>16.757766172368239</v>
      </c>
      <c r="AP212" t="s">
        <v>13</v>
      </c>
      <c r="AQ212" t="s">
        <v>13</v>
      </c>
      <c r="AR212">
        <v>4.9589380379098964</v>
      </c>
      <c r="AS212">
        <v>6.0481055250123257</v>
      </c>
      <c r="AT212">
        <v>5.2674947661277791</v>
      </c>
      <c r="AU212">
        <v>4.2103294872987904</v>
      </c>
      <c r="AV212">
        <v>3.4460201300315618</v>
      </c>
      <c r="AW212">
        <v>1.1373055209480729</v>
      </c>
      <c r="AX212">
        <v>0</v>
      </c>
      <c r="AY212">
        <v>5.0040358396133344</v>
      </c>
      <c r="AZ212">
        <v>5.9928662760035234</v>
      </c>
      <c r="BA212">
        <v>5.472671295851633</v>
      </c>
      <c r="BB212">
        <v>4.355416929962324</v>
      </c>
      <c r="BC212">
        <v>3.2311490485047072</v>
      </c>
      <c r="BD212">
        <v>0.98750840762722747</v>
      </c>
      <c r="BE212">
        <v>0</v>
      </c>
      <c r="BF212">
        <v>5.3274058442938932</v>
      </c>
      <c r="BG212">
        <v>6.0663642256253434</v>
      </c>
      <c r="BH212">
        <v>5.5883631702074714</v>
      </c>
      <c r="BI212">
        <v>4.4632812046548418</v>
      </c>
      <c r="BJ212">
        <v>3.3949868818956119</v>
      </c>
      <c r="BK212">
        <v>1.107274907736409</v>
      </c>
      <c r="BL212">
        <v>0</v>
      </c>
      <c r="BM212">
        <v>5.1130733603097447</v>
      </c>
      <c r="BN212">
        <v>6.1406429342242594</v>
      </c>
      <c r="BO212">
        <v>5.5911974243600513</v>
      </c>
      <c r="BP212">
        <v>5.072802204580479</v>
      </c>
      <c r="BQ212">
        <v>3.4900447765057461</v>
      </c>
      <c r="BR212">
        <v>0.92972561696751876</v>
      </c>
      <c r="BS212">
        <v>0</v>
      </c>
      <c r="CY212">
        <v>29</v>
      </c>
      <c r="CZ212" t="s">
        <v>38</v>
      </c>
      <c r="DA212">
        <f t="shared" si="187"/>
        <v>1566</v>
      </c>
      <c r="DB212">
        <f t="shared" si="188"/>
        <v>1435</v>
      </c>
      <c r="DD212" t="s">
        <v>23</v>
      </c>
      <c r="DE212" t="str">
        <f t="shared" si="191"/>
        <v>0.3</v>
      </c>
      <c r="DF212" t="s">
        <v>24</v>
      </c>
      <c r="DG212">
        <f t="shared" si="192"/>
        <v>1566</v>
      </c>
      <c r="DH212" t="s">
        <v>25</v>
      </c>
      <c r="DI212" t="str">
        <f t="shared" si="189"/>
        <v>( 0.3 , 1566 )</v>
      </c>
      <c r="DK212" t="s">
        <v>23</v>
      </c>
      <c r="DL212" t="str">
        <f t="shared" si="193"/>
        <v>0.3</v>
      </c>
      <c r="DM212" t="s">
        <v>24</v>
      </c>
      <c r="DN212">
        <f t="shared" si="194"/>
        <v>1435</v>
      </c>
      <c r="DO212" t="s">
        <v>25</v>
      </c>
      <c r="DP212" t="str">
        <f t="shared" si="190"/>
        <v>( 0.3 , 1435 )</v>
      </c>
    </row>
    <row r="213" spans="1:120" x14ac:dyDescent="0.2">
      <c r="A213">
        <v>9</v>
      </c>
      <c r="B213">
        <v>10</v>
      </c>
      <c r="C213">
        <v>0.3</v>
      </c>
      <c r="D213">
        <v>30</v>
      </c>
      <c r="E213" t="s">
        <v>19</v>
      </c>
      <c r="F213">
        <v>1473.3150000000001</v>
      </c>
      <c r="G213">
        <v>1325.7160193776699</v>
      </c>
      <c r="H213">
        <v>0.1001815501928167</v>
      </c>
      <c r="I213">
        <v>1200.042282104492</v>
      </c>
      <c r="J213">
        <v>1200</v>
      </c>
      <c r="K213" t="s">
        <v>16</v>
      </c>
      <c r="L213" t="s">
        <v>13</v>
      </c>
      <c r="M213" t="s">
        <v>13</v>
      </c>
      <c r="N213">
        <v>26.540351959381059</v>
      </c>
      <c r="O213">
        <v>29.009880753509179</v>
      </c>
      <c r="P213">
        <v>30.28364600782314</v>
      </c>
      <c r="Q213">
        <v>31.172441019578091</v>
      </c>
      <c r="R213">
        <v>28.60395635212921</v>
      </c>
      <c r="S213">
        <v>21.29185344401704</v>
      </c>
      <c r="T213">
        <v>16.331614770935289</v>
      </c>
      <c r="U213">
        <v>22.476261067812221</v>
      </c>
      <c r="V213">
        <v>27.222575805469489</v>
      </c>
      <c r="W213">
        <v>28.820754284454399</v>
      </c>
      <c r="X213">
        <v>29.597113265607021</v>
      </c>
      <c r="Y213">
        <v>27.932784503635538</v>
      </c>
      <c r="Z213">
        <v>20.97920193102377</v>
      </c>
      <c r="AA213">
        <v>16.162788778441911</v>
      </c>
      <c r="AB213">
        <v>24.75640409450482</v>
      </c>
      <c r="AC213">
        <v>27.389959945651292</v>
      </c>
      <c r="AD213">
        <v>28.633356099338879</v>
      </c>
      <c r="AE213">
        <v>29.473122399280829</v>
      </c>
      <c r="AF213">
        <v>28.39804132083675</v>
      </c>
      <c r="AG213">
        <v>21.436727918110599</v>
      </c>
      <c r="AH213">
        <v>16.378240164902909</v>
      </c>
      <c r="AI213">
        <v>22.950474753857101</v>
      </c>
      <c r="AJ213">
        <v>28.30835752460106</v>
      </c>
      <c r="AK213">
        <v>29.381645940171481</v>
      </c>
      <c r="AL213">
        <v>30.247389642041831</v>
      </c>
      <c r="AM213">
        <v>28.79508145361417</v>
      </c>
      <c r="AN213">
        <v>21.580950516712349</v>
      </c>
      <c r="AO213">
        <v>16.57922258387913</v>
      </c>
      <c r="AP213" t="s">
        <v>13</v>
      </c>
      <c r="AQ213" t="s">
        <v>13</v>
      </c>
      <c r="AR213">
        <v>4.6727215211545126</v>
      </c>
      <c r="AS213">
        <v>6.1013537373364066</v>
      </c>
      <c r="AT213">
        <v>5.402181458642227</v>
      </c>
      <c r="AU213">
        <v>4.7564394149880984</v>
      </c>
      <c r="AV213">
        <v>3.4132975289901291</v>
      </c>
      <c r="AW213">
        <v>0.94562507388140871</v>
      </c>
      <c r="AX213">
        <v>0</v>
      </c>
      <c r="AY213">
        <v>4.5857690559448194</v>
      </c>
      <c r="AZ213">
        <v>6.1128841301513379</v>
      </c>
      <c r="BA213">
        <v>5.7767872870481334</v>
      </c>
      <c r="BB213">
        <v>4.6364611958520596</v>
      </c>
      <c r="BC213">
        <v>3.4038329865082271</v>
      </c>
      <c r="BD213">
        <v>1.032688910055598</v>
      </c>
      <c r="BE213">
        <v>0</v>
      </c>
      <c r="BF213">
        <v>4.6431614828862759</v>
      </c>
      <c r="BG213">
        <v>5.9255352683149294</v>
      </c>
      <c r="BH213">
        <v>5.8552218705057246</v>
      </c>
      <c r="BI213">
        <v>4.941925646315922</v>
      </c>
      <c r="BJ213">
        <v>3.3217410265657801</v>
      </c>
      <c r="BK213">
        <v>0.92543541148129715</v>
      </c>
      <c r="BL213">
        <v>0</v>
      </c>
      <c r="BM213">
        <v>4.8983240438138509</v>
      </c>
      <c r="BN213">
        <v>6.1093729673946244</v>
      </c>
      <c r="BO213">
        <v>5.9665223547180801</v>
      </c>
      <c r="BP213">
        <v>5.0929789091571536</v>
      </c>
      <c r="BQ213">
        <v>3.3427662077222449</v>
      </c>
      <c r="BR213">
        <v>0.92597154645311008</v>
      </c>
      <c r="BS213">
        <v>0</v>
      </c>
      <c r="CY213">
        <v>30</v>
      </c>
      <c r="CZ213" t="s">
        <v>38</v>
      </c>
      <c r="DA213">
        <f t="shared" si="187"/>
        <v>1473</v>
      </c>
      <c r="DB213">
        <f t="shared" si="188"/>
        <v>1326</v>
      </c>
      <c r="DD213" t="s">
        <v>23</v>
      </c>
      <c r="DE213" t="str">
        <f t="shared" si="191"/>
        <v>0.3</v>
      </c>
      <c r="DF213" t="s">
        <v>24</v>
      </c>
      <c r="DG213">
        <f t="shared" si="192"/>
        <v>1473</v>
      </c>
      <c r="DH213" t="s">
        <v>25</v>
      </c>
      <c r="DI213" t="str">
        <f t="shared" si="189"/>
        <v>( 0.3 , 1473 )</v>
      </c>
      <c r="DK213" t="s">
        <v>23</v>
      </c>
      <c r="DL213" t="str">
        <f t="shared" si="193"/>
        <v>0.3</v>
      </c>
      <c r="DM213" t="s">
        <v>24</v>
      </c>
      <c r="DN213">
        <f t="shared" si="194"/>
        <v>1326</v>
      </c>
      <c r="DO213" t="s">
        <v>25</v>
      </c>
      <c r="DP213" t="str">
        <f t="shared" si="190"/>
        <v>( 0.3 , 1326 )</v>
      </c>
    </row>
  </sheetData>
  <phoneticPr fontId="2" type="noConversion"/>
  <pageMargins left="0.75" right="0.75" top="1" bottom="1" header="0.5" footer="0.5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80C5F-772A-2844-8C43-21E96B3766C3}">
  <dimension ref="A1:IA213"/>
  <sheetViews>
    <sheetView tabSelected="1" topLeftCell="GU77" zoomScale="110" zoomScaleNormal="110" zoomScaleSheetLayoutView="70" workbookViewId="0">
      <selection activeCell="HL89" sqref="HL89"/>
    </sheetView>
  </sheetViews>
  <sheetFormatPr baseColWidth="10" defaultColWidth="8.83203125" defaultRowHeight="15" x14ac:dyDescent="0.2"/>
  <cols>
    <col min="11" max="21" width="4" customWidth="1"/>
    <col min="22" max="22" width="3.1640625" customWidth="1"/>
    <col min="23" max="23" width="3" customWidth="1"/>
    <col min="24" max="50" width="0.6640625" customWidth="1"/>
    <col min="51" max="51" width="1.33203125" customWidth="1"/>
    <col min="52" max="52" width="1.83203125" customWidth="1"/>
    <col min="53" max="53" width="4.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t="s">
        <v>0</v>
      </c>
    </row>
    <row r="2" spans="1:226" x14ac:dyDescent="0.2">
      <c r="A2" t="s">
        <v>1</v>
      </c>
      <c r="B2" t="s">
        <v>46</v>
      </c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1</v>
      </c>
      <c r="F4">
        <v>966.07499999999993</v>
      </c>
      <c r="G4">
        <v>966.07499999999993</v>
      </c>
      <c r="H4">
        <v>0</v>
      </c>
      <c r="I4">
        <v>33.474189758300781</v>
      </c>
      <c r="J4" t="s">
        <v>17</v>
      </c>
      <c r="K4" t="s">
        <v>13</v>
      </c>
      <c r="L4" t="s">
        <v>43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13</v>
      </c>
      <c r="S4">
        <v>966.07499999999993</v>
      </c>
      <c r="T4">
        <v>966.07499999999993</v>
      </c>
      <c r="U4">
        <v>0</v>
      </c>
      <c r="V4" t="s">
        <v>13</v>
      </c>
      <c r="W4">
        <v>23.034363814489751</v>
      </c>
      <c r="X4">
        <v>25.957253284841041</v>
      </c>
      <c r="Y4">
        <v>28.802510830053151</v>
      </c>
      <c r="Z4">
        <v>29.445029517579421</v>
      </c>
      <c r="AA4">
        <v>30.70419978175422</v>
      </c>
      <c r="AB4">
        <v>22.944364946674639</v>
      </c>
      <c r="AC4">
        <v>17.559003085299299</v>
      </c>
      <c r="AD4">
        <v>23.014127753478778</v>
      </c>
      <c r="AE4">
        <v>26.86171627519122</v>
      </c>
      <c r="AF4">
        <v>27.835123282989471</v>
      </c>
      <c r="AG4">
        <v>29.433731744030421</v>
      </c>
      <c r="AH4">
        <v>29.26661005937131</v>
      </c>
      <c r="AI4">
        <v>21.437229994488121</v>
      </c>
      <c r="AJ4">
        <v>16.281344366555221</v>
      </c>
      <c r="AK4">
        <v>22.081035238010511</v>
      </c>
      <c r="AL4">
        <v>25.451452206181411</v>
      </c>
      <c r="AM4">
        <v>27.99236541763975</v>
      </c>
      <c r="AN4">
        <v>28.934495616553441</v>
      </c>
      <c r="AO4">
        <v>29.931050271009951</v>
      </c>
      <c r="AP4">
        <v>22.421796165339259</v>
      </c>
      <c r="AQ4">
        <v>17.191553169488031</v>
      </c>
      <c r="AR4">
        <v>22.463925654293359</v>
      </c>
      <c r="AS4">
        <v>26.487427869847441</v>
      </c>
      <c r="AT4">
        <v>27.49399063599321</v>
      </c>
      <c r="AU4">
        <v>28.962063193582331</v>
      </c>
      <c r="AV4">
        <v>28.953626309936801</v>
      </c>
      <c r="AW4">
        <v>21.372291349605181</v>
      </c>
      <c r="AX4">
        <v>16.290528401751882</v>
      </c>
      <c r="AY4" t="s">
        <v>13</v>
      </c>
      <c r="AZ4" t="s">
        <v>13</v>
      </c>
      <c r="BA4">
        <v>4.0701744483795519</v>
      </c>
      <c r="BB4">
        <v>5.7581170223597864</v>
      </c>
      <c r="BC4">
        <v>5.2775223187773461</v>
      </c>
      <c r="BD4">
        <v>4.1488439497779854</v>
      </c>
      <c r="BE4">
        <v>4.9144052256515049</v>
      </c>
      <c r="BF4">
        <v>1.887905734071734</v>
      </c>
      <c r="BG4">
        <v>0</v>
      </c>
      <c r="BH4">
        <v>3.125357335153002</v>
      </c>
      <c r="BI4">
        <v>5.1482161230408421</v>
      </c>
      <c r="BJ4">
        <v>5.3743187540341388</v>
      </c>
      <c r="BK4">
        <v>4.578981182958092</v>
      </c>
      <c r="BL4">
        <v>4.3629284478920418</v>
      </c>
      <c r="BM4">
        <v>1.525895731884551</v>
      </c>
      <c r="BN4">
        <v>0</v>
      </c>
      <c r="BO4">
        <v>4.0363174126677919</v>
      </c>
      <c r="BP4">
        <v>5.7453827169893392</v>
      </c>
      <c r="BQ4">
        <v>5.2939236124688591</v>
      </c>
      <c r="BR4">
        <v>4.6499346973255733</v>
      </c>
      <c r="BS4">
        <v>4.7003753744923582</v>
      </c>
      <c r="BT4">
        <v>1.62480269955723</v>
      </c>
      <c r="BU4">
        <v>0</v>
      </c>
      <c r="BV4">
        <v>3.2669077881636661</v>
      </c>
      <c r="BW4">
        <v>5.1028625290059724</v>
      </c>
      <c r="BX4">
        <v>5.5112286966708268</v>
      </c>
      <c r="BY4">
        <v>4.8728765852143816</v>
      </c>
      <c r="BZ4">
        <v>4.1556953977846813</v>
      </c>
      <c r="CA4">
        <v>1.3487166945134601</v>
      </c>
      <c r="CB4">
        <v>0</v>
      </c>
      <c r="CD4">
        <v>1</v>
      </c>
      <c r="CE4">
        <f>F4</f>
        <v>966.07499999999993</v>
      </c>
      <c r="CF4">
        <f t="shared" ref="CF4:CF33" si="0">F34</f>
        <v>527.45000000000005</v>
      </c>
      <c r="CG4">
        <f t="shared" ref="CG4:CG33" si="1">F64</f>
        <v>309.89999999999998</v>
      </c>
      <c r="CH4">
        <f>F94</f>
        <v>276.10000000000002</v>
      </c>
      <c r="CI4">
        <f t="shared" ref="CI4:CI33" si="2">F124</f>
        <v>276.10000000000002</v>
      </c>
      <c r="CJ4">
        <f t="shared" ref="CJ4:CJ33" si="3">F154</f>
        <v>276.10000000000002</v>
      </c>
      <c r="CK4">
        <f t="shared" ref="CK4:CK33" si="4">F184</f>
        <v>276.10000000000002</v>
      </c>
      <c r="CN4">
        <v>1</v>
      </c>
      <c r="CO4">
        <f t="shared" ref="CO4:CO33" si="5">G4</f>
        <v>966.07499999999993</v>
      </c>
      <c r="CP4">
        <f t="shared" ref="CP4:CP33" si="6">G34</f>
        <v>523.375</v>
      </c>
      <c r="CQ4">
        <f t="shared" ref="CQ4:CQ33" si="7">G64</f>
        <v>235.44</v>
      </c>
      <c r="CR4">
        <f t="shared" ref="CR4:CR33" si="8">G94</f>
        <v>250.10000000000011</v>
      </c>
      <c r="CS4">
        <f t="shared" ref="CS4:CS33" si="9">G124</f>
        <v>250.1</v>
      </c>
      <c r="CT4">
        <f t="shared" ref="CT4:CT33" si="10">G154</f>
        <v>250.1</v>
      </c>
      <c r="CU4">
        <f t="shared" ref="CU4:CU33" si="11">G184</f>
        <v>237.1</v>
      </c>
      <c r="CW4">
        <v>1</v>
      </c>
      <c r="CX4" s="2">
        <f>(CE4-CO4)/CE4</f>
        <v>0</v>
      </c>
      <c r="CY4" s="2">
        <f t="shared" ref="CY4:DD19" si="12">(CF4-CP4)/CF4</f>
        <v>7.7258507915443078E-3</v>
      </c>
      <c r="CZ4" s="2">
        <f>(CG4-CQ4)/CG4</f>
        <v>0.24027105517908998</v>
      </c>
      <c r="DA4" s="2">
        <f t="shared" si="12"/>
        <v>9.4168779427743252E-2</v>
      </c>
      <c r="DB4" s="2">
        <f t="shared" si="12"/>
        <v>9.4168779427743668E-2</v>
      </c>
      <c r="DC4" s="2">
        <f t="shared" si="12"/>
        <v>9.4168779427743668E-2</v>
      </c>
      <c r="DD4" s="2">
        <f t="shared" si="12"/>
        <v>0.14125316914161545</v>
      </c>
      <c r="DH4">
        <v>1</v>
      </c>
      <c r="DI4">
        <v>0</v>
      </c>
      <c r="DJ4">
        <f>ROUND(CE57,0)</f>
        <v>966</v>
      </c>
      <c r="DK4">
        <f>ROUND(CO57,0)</f>
        <v>966</v>
      </c>
      <c r="DM4" t="s">
        <v>23</v>
      </c>
      <c r="DN4">
        <f>DI4</f>
        <v>0</v>
      </c>
      <c r="DO4" t="s">
        <v>24</v>
      </c>
      <c r="DP4">
        <f>DJ4</f>
        <v>966</v>
      </c>
      <c r="DQ4" t="s">
        <v>25</v>
      </c>
      <c r="DR4" t="str">
        <f t="shared" ref="DR4:DR67" si="13">DM4&amp;" "&amp;DN4&amp;" "&amp;DO4&amp;" "&amp;DP4&amp;" "&amp;DQ4</f>
        <v>( 0 , 966 )</v>
      </c>
      <c r="DT4" t="s">
        <v>23</v>
      </c>
      <c r="DU4">
        <f>DI4</f>
        <v>0</v>
      </c>
      <c r="DV4" t="s">
        <v>24</v>
      </c>
      <c r="DW4">
        <f>DK4</f>
        <v>966</v>
      </c>
      <c r="DX4" t="s">
        <v>25</v>
      </c>
      <c r="DY4" t="str">
        <f t="shared" ref="DY4:DY67" si="14">DT4&amp;" "&amp;DU4&amp;" "&amp;DV4&amp;" "&amp;DW4&amp;" "&amp;DX4</f>
        <v>( 0 , 966 )</v>
      </c>
      <c r="EA4" t="s">
        <v>23</v>
      </c>
      <c r="EB4">
        <f>DI4</f>
        <v>0</v>
      </c>
      <c r="EC4" t="s">
        <v>24</v>
      </c>
      <c r="ED4" cm="1">
        <f t="array" ref="ED4:ED10">TRANSPOSE(ROUND(CE88:CK88,0))</f>
        <v>1486</v>
      </c>
      <c r="EE4" t="s">
        <v>25</v>
      </c>
      <c r="EF4" t="str">
        <f>EA4&amp;" "&amp;EB4&amp;" "&amp;EC4&amp;" "&amp;ED4&amp;" "&amp;EE4</f>
        <v>( 0 , 1486 )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1</v>
      </c>
      <c r="F5">
        <v>1044.2</v>
      </c>
      <c r="G5">
        <v>1039.6500000000001</v>
      </c>
      <c r="H5">
        <v>4.3574027963991131E-3</v>
      </c>
      <c r="I5">
        <v>223.87824249267581</v>
      </c>
      <c r="J5" t="s">
        <v>17</v>
      </c>
      <c r="K5" t="s">
        <v>13</v>
      </c>
      <c r="L5" t="s">
        <v>43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13</v>
      </c>
      <c r="S5">
        <v>1044.2</v>
      </c>
      <c r="T5">
        <v>1039.6500000000001</v>
      </c>
      <c r="U5">
        <v>4.3574027963991131E-3</v>
      </c>
      <c r="V5" t="s">
        <v>13</v>
      </c>
      <c r="W5">
        <v>23.517876910085249</v>
      </c>
      <c r="X5">
        <v>25.663764535843281</v>
      </c>
      <c r="Y5">
        <v>26.91577278555733</v>
      </c>
      <c r="Z5">
        <v>27.506079538258518</v>
      </c>
      <c r="AA5">
        <v>28.084016456872771</v>
      </c>
      <c r="AB5">
        <v>20.28705515782773</v>
      </c>
      <c r="AC5">
        <v>15.30241555165393</v>
      </c>
      <c r="AD5">
        <v>20.944552212259911</v>
      </c>
      <c r="AE5">
        <v>24.733007087561859</v>
      </c>
      <c r="AF5">
        <v>26.299084362602429</v>
      </c>
      <c r="AG5">
        <v>28.532045003206701</v>
      </c>
      <c r="AH5">
        <v>30.844784722204778</v>
      </c>
      <c r="AI5">
        <v>22.931436139596741</v>
      </c>
      <c r="AJ5">
        <v>17.518866913800501</v>
      </c>
      <c r="AK5">
        <v>22.613169536094201</v>
      </c>
      <c r="AL5">
        <v>25.276570934783301</v>
      </c>
      <c r="AM5">
        <v>26.495897295446309</v>
      </c>
      <c r="AN5">
        <v>27.60862411782913</v>
      </c>
      <c r="AO5">
        <v>29.167026053266451</v>
      </c>
      <c r="AP5">
        <v>21.92970773050299</v>
      </c>
      <c r="AQ5">
        <v>16.917387541931529</v>
      </c>
      <c r="AR5">
        <v>22.378653598119641</v>
      </c>
      <c r="AS5">
        <v>27.164656058085491</v>
      </c>
      <c r="AT5">
        <v>29.242564545477201</v>
      </c>
      <c r="AU5">
        <v>31.085008089728571</v>
      </c>
      <c r="AV5">
        <v>33.099852883688953</v>
      </c>
      <c r="AW5">
        <v>24.481313683596319</v>
      </c>
      <c r="AX5">
        <v>18.518699475395039</v>
      </c>
      <c r="AY5" t="s">
        <v>13</v>
      </c>
      <c r="AZ5" t="s">
        <v>13</v>
      </c>
      <c r="BA5">
        <v>3.70151826348095</v>
      </c>
      <c r="BB5">
        <v>5.0921518513373787</v>
      </c>
      <c r="BC5">
        <v>3.4905710925019822</v>
      </c>
      <c r="BD5">
        <v>3.9641557076468512</v>
      </c>
      <c r="BE5">
        <v>4.3832495706650239</v>
      </c>
      <c r="BF5">
        <v>1.448083014412032</v>
      </c>
      <c r="BG5">
        <v>0</v>
      </c>
      <c r="BH5">
        <v>3.5887337280347209</v>
      </c>
      <c r="BI5">
        <v>5.5749000992696569</v>
      </c>
      <c r="BJ5">
        <v>5.6968470058084071</v>
      </c>
      <c r="BK5">
        <v>5.0677323172627649</v>
      </c>
      <c r="BL5">
        <v>4.9285916798214737</v>
      </c>
      <c r="BM5">
        <v>1.7077027927131521</v>
      </c>
      <c r="BN5">
        <v>0</v>
      </c>
      <c r="BO5">
        <v>3.5032325504289168</v>
      </c>
      <c r="BP5">
        <v>5.1145603158470081</v>
      </c>
      <c r="BQ5">
        <v>4.4676153404141843</v>
      </c>
      <c r="BR5">
        <v>5.1843014107806411</v>
      </c>
      <c r="BS5">
        <v>5.0077364356385319</v>
      </c>
      <c r="BT5">
        <v>1.569102502422816</v>
      </c>
      <c r="BU5">
        <v>0</v>
      </c>
      <c r="BV5">
        <v>4.2048201501310851</v>
      </c>
      <c r="BW5">
        <v>5.9499742242528733</v>
      </c>
      <c r="BX5">
        <v>5.978913136145553</v>
      </c>
      <c r="BY5">
        <v>5.3431351322355631</v>
      </c>
      <c r="BZ5">
        <v>4.7444218014073218</v>
      </c>
      <c r="CA5">
        <v>1.5755516712406761</v>
      </c>
      <c r="CB5">
        <v>0</v>
      </c>
      <c r="CD5">
        <v>2</v>
      </c>
      <c r="CE5">
        <f t="shared" ref="CE5:CE33" si="15">F5</f>
        <v>1044.2</v>
      </c>
      <c r="CF5">
        <f t="shared" si="0"/>
        <v>673.2</v>
      </c>
      <c r="CG5">
        <f t="shared" si="1"/>
        <v>420.3</v>
      </c>
      <c r="CH5">
        <f t="shared" ref="CH5:CH33" si="16">F95</f>
        <v>372.1</v>
      </c>
      <c r="CI5">
        <f t="shared" si="2"/>
        <v>352.9</v>
      </c>
      <c r="CJ5">
        <f t="shared" si="3"/>
        <v>352.9</v>
      </c>
      <c r="CK5">
        <f t="shared" si="4"/>
        <v>352.9</v>
      </c>
      <c r="CN5">
        <v>2</v>
      </c>
      <c r="CO5">
        <f t="shared" si="5"/>
        <v>1039.6500000000001</v>
      </c>
      <c r="CP5">
        <f t="shared" si="6"/>
        <v>628.18500000000006</v>
      </c>
      <c r="CQ5">
        <f t="shared" si="7"/>
        <v>332.5</v>
      </c>
      <c r="CR5">
        <f t="shared" si="8"/>
        <v>337.7</v>
      </c>
      <c r="CS5">
        <f t="shared" si="9"/>
        <v>303.7</v>
      </c>
      <c r="CT5">
        <f t="shared" si="10"/>
        <v>303.70000000000027</v>
      </c>
      <c r="CU5">
        <f t="shared" si="11"/>
        <v>303.7</v>
      </c>
      <c r="CW5">
        <v>2</v>
      </c>
      <c r="CX5" s="2">
        <f t="shared" ref="CX5:DD32" si="17">(CE5-CO5)/CE5</f>
        <v>4.3574027963991131E-3</v>
      </c>
      <c r="CY5" s="2">
        <f t="shared" si="12"/>
        <v>6.6867201426024925E-2</v>
      </c>
      <c r="CZ5" s="2">
        <f t="shared" si="12"/>
        <v>0.20889840590054726</v>
      </c>
      <c r="DA5" s="2">
        <f t="shared" si="12"/>
        <v>9.2448266595001424E-2</v>
      </c>
      <c r="DB5" s="2">
        <f t="shared" si="12"/>
        <v>0.13941626523094358</v>
      </c>
      <c r="DC5" s="2">
        <f t="shared" si="12"/>
        <v>0.13941626523094278</v>
      </c>
      <c r="DD5" s="2">
        <f t="shared" si="12"/>
        <v>0.13941626523094358</v>
      </c>
      <c r="DH5">
        <v>2</v>
      </c>
      <c r="DI5">
        <v>0</v>
      </c>
      <c r="DJ5">
        <f t="shared" ref="DJ5:DJ32" si="18">ROUND(CE58,0)</f>
        <v>1044</v>
      </c>
      <c r="DK5">
        <f t="shared" ref="DK5:DK33" si="19">ROUND(CO58,0)</f>
        <v>1040</v>
      </c>
      <c r="DM5" t="s">
        <v>23</v>
      </c>
      <c r="DN5">
        <f t="shared" ref="DN5:DN68" si="20">DI5</f>
        <v>0</v>
      </c>
      <c r="DO5" t="s">
        <v>24</v>
      </c>
      <c r="DP5">
        <f t="shared" ref="DP5:DP68" si="21">DJ5</f>
        <v>1044</v>
      </c>
      <c r="DQ5" t="s">
        <v>25</v>
      </c>
      <c r="DR5" t="str">
        <f t="shared" si="13"/>
        <v>( 0 , 1044 )</v>
      </c>
      <c r="DT5" t="s">
        <v>23</v>
      </c>
      <c r="DU5">
        <f t="shared" ref="DU5:DU68" si="22">DI5</f>
        <v>0</v>
      </c>
      <c r="DV5" t="s">
        <v>24</v>
      </c>
      <c r="DW5">
        <f t="shared" ref="DW5:DW68" si="23">DK5</f>
        <v>1040</v>
      </c>
      <c r="DX5" t="s">
        <v>25</v>
      </c>
      <c r="DY5" t="str">
        <f t="shared" si="14"/>
        <v>( 0 , 1040 )</v>
      </c>
      <c r="EA5" t="s">
        <v>23</v>
      </c>
      <c r="EB5" t="s">
        <v>28</v>
      </c>
      <c r="EC5" t="s">
        <v>24</v>
      </c>
      <c r="ED5">
        <v>1094</v>
      </c>
      <c r="EE5" t="s">
        <v>25</v>
      </c>
      <c r="EF5" t="str">
        <f t="shared" ref="EF4:EF10" si="24">EA5&amp;" "&amp;EB5&amp;" "&amp;EC5&amp;" "&amp;ED5&amp;" "&amp;EE5</f>
        <v>( 0.05 , 1094 )</v>
      </c>
      <c r="EJ5">
        <v>0</v>
      </c>
      <c r="EK5" s="4">
        <f>AVERAGE(W4:W33)</f>
        <v>23.400143756984413</v>
      </c>
      <c r="EL5" s="4">
        <f>AVERAGE(X4:X33)</f>
        <v>26.398105551548465</v>
      </c>
      <c r="EM5" s="4">
        <f t="shared" ref="EM5:FL5" si="25">AVERAGE(Y4:Y33)</f>
        <v>28.201207296013948</v>
      </c>
      <c r="EN5" s="4">
        <f t="shared" si="25"/>
        <v>29.283947142849239</v>
      </c>
      <c r="EO5" s="4">
        <f t="shared" si="25"/>
        <v>30.099557043704646</v>
      </c>
      <c r="EP5" s="4">
        <f t="shared" si="25"/>
        <v>22.410351204451725</v>
      </c>
      <c r="EQ5" s="4">
        <f t="shared" si="25"/>
        <v>17.179898087167949</v>
      </c>
      <c r="ER5" s="4">
        <f t="shared" si="25"/>
        <v>22.383864939364692</v>
      </c>
      <c r="ES5" s="4">
        <f t="shared" si="25"/>
        <v>25.592512708482012</v>
      </c>
      <c r="ET5" s="4">
        <f t="shared" si="25"/>
        <v>27.57572704548236</v>
      </c>
      <c r="EU5" s="4">
        <f t="shared" si="25"/>
        <v>29.152289926960616</v>
      </c>
      <c r="EV5" s="4">
        <f t="shared" si="25"/>
        <v>30.094274100851695</v>
      </c>
      <c r="EW5" s="4">
        <f t="shared" si="25"/>
        <v>22.213281118187489</v>
      </c>
      <c r="EX5" s="4">
        <f t="shared" si="25"/>
        <v>16.940357015423917</v>
      </c>
      <c r="EY5" s="4">
        <f t="shared" si="25"/>
        <v>22.29849908893992</v>
      </c>
      <c r="EZ5" s="4">
        <f t="shared" si="25"/>
        <v>25.578416030103085</v>
      </c>
      <c r="FA5" s="4">
        <f t="shared" si="25"/>
        <v>27.669852294650852</v>
      </c>
      <c r="FB5" s="4">
        <f t="shared" si="25"/>
        <v>28.943423334001714</v>
      </c>
      <c r="FC5" s="4">
        <f t="shared" si="25"/>
        <v>29.899658707146337</v>
      </c>
      <c r="FD5" s="4">
        <f t="shared" si="25"/>
        <v>22.353764330412279</v>
      </c>
      <c r="FE5" s="4">
        <f t="shared" si="25"/>
        <v>17.237200309085232</v>
      </c>
      <c r="FF5" s="4">
        <f t="shared" si="25"/>
        <v>22.771269009337498</v>
      </c>
      <c r="FG5" s="4">
        <f t="shared" si="25"/>
        <v>26.116009424794846</v>
      </c>
      <c r="FH5" s="4">
        <f t="shared" si="25"/>
        <v>28.328284187748661</v>
      </c>
      <c r="FI5" s="4">
        <f t="shared" si="25"/>
        <v>29.945390614866142</v>
      </c>
      <c r="FJ5" s="4">
        <f t="shared" si="25"/>
        <v>30.949795036145652</v>
      </c>
      <c r="FK5" s="4">
        <f t="shared" si="25"/>
        <v>23.057817866182305</v>
      </c>
      <c r="FL5" s="4">
        <f t="shared" si="25"/>
        <v>17.706769513033869</v>
      </c>
      <c r="FM5" s="4"/>
      <c r="FN5" s="4">
        <v>0</v>
      </c>
      <c r="FO5" s="4">
        <f t="shared" ref="FO5:GP5" si="26">AVERAGE(BA4:BA33)</f>
        <v>3.4867195475852344</v>
      </c>
      <c r="FP5" s="4">
        <f t="shared" si="26"/>
        <v>5.1552437148829711</v>
      </c>
      <c r="FQ5" s="4">
        <f t="shared" si="26"/>
        <v>5.14467647814981</v>
      </c>
      <c r="FR5" s="4">
        <f t="shared" si="26"/>
        <v>4.9676435309153906</v>
      </c>
      <c r="FS5" s="4">
        <f t="shared" si="26"/>
        <v>4.7794785265898438</v>
      </c>
      <c r="FT5" s="4">
        <f t="shared" si="26"/>
        <v>1.6053736949099473</v>
      </c>
      <c r="FU5" s="4">
        <f t="shared" si="26"/>
        <v>0</v>
      </c>
      <c r="FV5" s="4">
        <f t="shared" si="26"/>
        <v>3.3548874997107614</v>
      </c>
      <c r="FW5" s="4">
        <f t="shared" si="26"/>
        <v>4.9935230494477123</v>
      </c>
      <c r="FX5" s="4">
        <f t="shared" si="26"/>
        <v>5.2169323905978464</v>
      </c>
      <c r="FY5" s="4">
        <f t="shared" si="26"/>
        <v>5.040441870304301</v>
      </c>
      <c r="FZ5" s="4">
        <f t="shared" si="26"/>
        <v>4.786937493673638</v>
      </c>
      <c r="GA5" s="4">
        <f t="shared" si="26"/>
        <v>1.6072905740110097</v>
      </c>
      <c r="GB5" s="4">
        <f t="shared" si="26"/>
        <v>0</v>
      </c>
      <c r="GC5" s="4">
        <f t="shared" si="26"/>
        <v>3.518275353031493</v>
      </c>
      <c r="GD5" s="4">
        <f t="shared" si="26"/>
        <v>5.2938285593426428</v>
      </c>
      <c r="GE5" s="4">
        <f t="shared" si="26"/>
        <v>5.254190682871573</v>
      </c>
      <c r="GF5" s="4">
        <f t="shared" si="26"/>
        <v>5.053101845495334</v>
      </c>
      <c r="GG5" s="4">
        <f t="shared" si="26"/>
        <v>4.9077236642154247</v>
      </c>
      <c r="GH5" s="4">
        <f t="shared" si="26"/>
        <v>1.6576214612977118</v>
      </c>
      <c r="GI5" s="4">
        <f t="shared" si="26"/>
        <v>0</v>
      </c>
      <c r="GJ5" s="4">
        <f t="shared" si="26"/>
        <v>3.4966537651496381</v>
      </c>
      <c r="GK5" s="4">
        <f t="shared" si="26"/>
        <v>5.3294430440434768</v>
      </c>
      <c r="GL5" s="4">
        <f t="shared" si="26"/>
        <v>5.5364825604916392</v>
      </c>
      <c r="GM5" s="4">
        <f t="shared" si="26"/>
        <v>5.3221218599050788</v>
      </c>
      <c r="GN5" s="4">
        <f t="shared" si="26"/>
        <v>4.9465320813826041</v>
      </c>
      <c r="GO5" s="4">
        <f t="shared" si="26"/>
        <v>1.6380045482717172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1</v>
      </c>
      <c r="F6">
        <v>1366.15</v>
      </c>
      <c r="G6">
        <v>1353.72</v>
      </c>
      <c r="H6">
        <v>9.098561651356047E-3</v>
      </c>
      <c r="I6">
        <v>13.3789119720459</v>
      </c>
      <c r="J6" t="s">
        <v>17</v>
      </c>
      <c r="K6" t="s">
        <v>13</v>
      </c>
      <c r="L6" t="s">
        <v>43</v>
      </c>
      <c r="M6" t="s">
        <v>44</v>
      </c>
      <c r="N6" t="s">
        <v>44</v>
      </c>
      <c r="O6" t="s">
        <v>44</v>
      </c>
      <c r="P6" t="s">
        <v>44</v>
      </c>
      <c r="Q6" t="s">
        <v>44</v>
      </c>
      <c r="R6" t="s">
        <v>13</v>
      </c>
      <c r="S6">
        <v>1366.15</v>
      </c>
      <c r="T6">
        <v>1353.72</v>
      </c>
      <c r="U6">
        <v>9.098561651356047E-3</v>
      </c>
      <c r="V6" t="s">
        <v>13</v>
      </c>
      <c r="W6">
        <v>23.951719234312009</v>
      </c>
      <c r="X6">
        <v>26.14337012134694</v>
      </c>
      <c r="Y6">
        <v>28.106135145488292</v>
      </c>
      <c r="Z6">
        <v>29.616263814245759</v>
      </c>
      <c r="AA6">
        <v>30.285606220717231</v>
      </c>
      <c r="AB6">
        <v>22.664796317461761</v>
      </c>
      <c r="AC6">
        <v>17.391381380558769</v>
      </c>
      <c r="AD6">
        <v>22.572698869483741</v>
      </c>
      <c r="AE6">
        <v>26.30257653019266</v>
      </c>
      <c r="AF6">
        <v>28.300968978558419</v>
      </c>
      <c r="AG6">
        <v>28.66473102738011</v>
      </c>
      <c r="AH6">
        <v>29.181504071697859</v>
      </c>
      <c r="AI6">
        <v>21.37801230763629</v>
      </c>
      <c r="AJ6">
        <v>16.368189359196901</v>
      </c>
      <c r="AK6">
        <v>22.647278512843862</v>
      </c>
      <c r="AL6">
        <v>25.45233864097354</v>
      </c>
      <c r="AM6">
        <v>27.869950701056499</v>
      </c>
      <c r="AN6">
        <v>28.845037510899338</v>
      </c>
      <c r="AO6">
        <v>29.899533503542411</v>
      </c>
      <c r="AP6">
        <v>22.653411606589909</v>
      </c>
      <c r="AQ6">
        <v>17.489475252648749</v>
      </c>
      <c r="AR6">
        <v>23.587494409891661</v>
      </c>
      <c r="AS6">
        <v>27.501795682287611</v>
      </c>
      <c r="AT6">
        <v>29.293631188112141</v>
      </c>
      <c r="AU6">
        <v>29.43988475418978</v>
      </c>
      <c r="AV6">
        <v>29.692579187403819</v>
      </c>
      <c r="AW6">
        <v>22.504648618208702</v>
      </c>
      <c r="AX6">
        <v>17.664976576997951</v>
      </c>
      <c r="AY6" t="s">
        <v>13</v>
      </c>
      <c r="AZ6" t="s">
        <v>13</v>
      </c>
      <c r="BA6">
        <v>3.501302959557727</v>
      </c>
      <c r="BB6">
        <v>4.699213014910347</v>
      </c>
      <c r="BC6">
        <v>5.9971501681902266</v>
      </c>
      <c r="BD6">
        <v>5.2285538299827543</v>
      </c>
      <c r="BE6">
        <v>4.5019967402116183</v>
      </c>
      <c r="BF6">
        <v>1.5541814560231471</v>
      </c>
      <c r="BG6">
        <v>0</v>
      </c>
      <c r="BH6">
        <v>3.184134901815336</v>
      </c>
      <c r="BI6">
        <v>4.852521462939972</v>
      </c>
      <c r="BJ6">
        <v>4.9336468921351777</v>
      </c>
      <c r="BK6">
        <v>4.7521452814590797</v>
      </c>
      <c r="BL6">
        <v>4.7171046064047042</v>
      </c>
      <c r="BM6">
        <v>1.6259514996515989</v>
      </c>
      <c r="BN6">
        <v>0</v>
      </c>
      <c r="BO6">
        <v>3.785678747244698</v>
      </c>
      <c r="BP6">
        <v>4.6813780847876609</v>
      </c>
      <c r="BQ6">
        <v>6.1037070132342581</v>
      </c>
      <c r="BR6">
        <v>5.6657869869537079</v>
      </c>
      <c r="BS6">
        <v>4.4057536017332151</v>
      </c>
      <c r="BT6">
        <v>1.4053406421349659</v>
      </c>
      <c r="BU6">
        <v>0</v>
      </c>
      <c r="BV6">
        <v>3.9509228037333561</v>
      </c>
      <c r="BW6">
        <v>5.3978922314425848</v>
      </c>
      <c r="BX6">
        <v>5.2881846105309611</v>
      </c>
      <c r="BY6">
        <v>5.2336614577246863</v>
      </c>
      <c r="BZ6">
        <v>4.8614009341603106</v>
      </c>
      <c r="CA6">
        <v>1.6175879836355731</v>
      </c>
      <c r="CB6">
        <v>0</v>
      </c>
      <c r="CD6">
        <v>3</v>
      </c>
      <c r="CE6">
        <f t="shared" si="15"/>
        <v>1366.15</v>
      </c>
      <c r="CF6">
        <f t="shared" si="0"/>
        <v>903.7</v>
      </c>
      <c r="CG6">
        <f t="shared" si="1"/>
        <v>606.20000000000005</v>
      </c>
      <c r="CH6">
        <f t="shared" si="16"/>
        <v>516.6</v>
      </c>
      <c r="CI6">
        <f t="shared" si="2"/>
        <v>516.6</v>
      </c>
      <c r="CJ6">
        <f t="shared" si="3"/>
        <v>516.6</v>
      </c>
      <c r="CK6">
        <f t="shared" si="4"/>
        <v>516.6</v>
      </c>
      <c r="CN6">
        <v>3</v>
      </c>
      <c r="CO6">
        <f t="shared" si="5"/>
        <v>1353.72</v>
      </c>
      <c r="CP6">
        <f t="shared" si="6"/>
        <v>894.73500000000001</v>
      </c>
      <c r="CQ6">
        <f t="shared" si="7"/>
        <v>570.21500000000003</v>
      </c>
      <c r="CR6">
        <f t="shared" si="8"/>
        <v>516.59999999999991</v>
      </c>
      <c r="CS6">
        <f t="shared" si="9"/>
        <v>516.6</v>
      </c>
      <c r="CT6">
        <f t="shared" si="10"/>
        <v>516.6</v>
      </c>
      <c r="CU6">
        <f t="shared" si="11"/>
        <v>516.6</v>
      </c>
      <c r="CW6">
        <v>3</v>
      </c>
      <c r="CX6" s="2">
        <f t="shared" si="17"/>
        <v>9.098561651356047E-3</v>
      </c>
      <c r="CY6" s="2">
        <f t="shared" si="12"/>
        <v>9.9203275423260275E-3</v>
      </c>
      <c r="CZ6" s="2">
        <f t="shared" si="12"/>
        <v>5.9361596832728493E-2</v>
      </c>
      <c r="DA6" s="2">
        <f t="shared" si="12"/>
        <v>2.2006743654977938E-16</v>
      </c>
      <c r="DB6" s="2">
        <f t="shared" si="12"/>
        <v>0</v>
      </c>
      <c r="DC6" s="2">
        <f t="shared" si="12"/>
        <v>0</v>
      </c>
      <c r="DD6" s="2">
        <f t="shared" si="12"/>
        <v>0</v>
      </c>
      <c r="DH6">
        <v>3</v>
      </c>
      <c r="DI6">
        <v>0</v>
      </c>
      <c r="DJ6">
        <f t="shared" si="18"/>
        <v>1366</v>
      </c>
      <c r="DK6">
        <f t="shared" si="19"/>
        <v>1354</v>
      </c>
      <c r="DM6" t="s">
        <v>23</v>
      </c>
      <c r="DN6">
        <f t="shared" si="20"/>
        <v>0</v>
      </c>
      <c r="DO6" t="s">
        <v>24</v>
      </c>
      <c r="DP6">
        <f t="shared" si="21"/>
        <v>1366</v>
      </c>
      <c r="DQ6" t="s">
        <v>25</v>
      </c>
      <c r="DR6" t="str">
        <f t="shared" si="13"/>
        <v>( 0 , 1366 )</v>
      </c>
      <c r="DT6" t="s">
        <v>23</v>
      </c>
      <c r="DU6">
        <f t="shared" si="22"/>
        <v>0</v>
      </c>
      <c r="DV6" t="s">
        <v>24</v>
      </c>
      <c r="DW6">
        <f t="shared" si="23"/>
        <v>1354</v>
      </c>
      <c r="DX6" t="s">
        <v>25</v>
      </c>
      <c r="DY6" t="str">
        <f t="shared" si="14"/>
        <v>( 0 , 1354 )</v>
      </c>
      <c r="EA6" t="s">
        <v>23</v>
      </c>
      <c r="EB6" t="s">
        <v>29</v>
      </c>
      <c r="EC6" t="s">
        <v>24</v>
      </c>
      <c r="ED6">
        <v>884</v>
      </c>
      <c r="EE6" t="s">
        <v>25</v>
      </c>
      <c r="EF6" t="str">
        <f t="shared" si="24"/>
        <v>( 0.10 , 884 )</v>
      </c>
      <c r="EJ6">
        <v>0.05</v>
      </c>
      <c r="EK6" s="4">
        <f>AVERAGE(W34:W63)</f>
        <v>23.218012463503946</v>
      </c>
      <c r="EL6" s="4">
        <f t="shared" ref="EL6:FL6" si="27">AVERAGE(X34:X63)</f>
        <v>26.308949016103913</v>
      </c>
      <c r="EM6" s="4">
        <f t="shared" si="27"/>
        <v>27.954133665179508</v>
      </c>
      <c r="EN6" s="4">
        <f t="shared" si="27"/>
        <v>29.01897934347588</v>
      </c>
      <c r="EO6" s="4">
        <f t="shared" si="27"/>
        <v>29.775410502250377</v>
      </c>
      <c r="EP6" s="4">
        <f t="shared" si="27"/>
        <v>22.23937835382058</v>
      </c>
      <c r="EQ6" s="4">
        <f t="shared" si="27"/>
        <v>17.197127507062909</v>
      </c>
      <c r="ER6" s="4">
        <f t="shared" si="27"/>
        <v>22.665500836109707</v>
      </c>
      <c r="ES6" s="4">
        <f t="shared" si="27"/>
        <v>26.256569499013057</v>
      </c>
      <c r="ET6" s="4">
        <f t="shared" si="27"/>
        <v>28.086534337859941</v>
      </c>
      <c r="EU6" s="4">
        <f t="shared" si="27"/>
        <v>29.429709153553297</v>
      </c>
      <c r="EV6" s="4">
        <f t="shared" si="27"/>
        <v>31.104790544741313</v>
      </c>
      <c r="EW6" s="4">
        <f t="shared" si="27"/>
        <v>23.198455961010314</v>
      </c>
      <c r="EX6" s="4">
        <f t="shared" si="27"/>
        <v>17.752221554735669</v>
      </c>
      <c r="EY6" s="4">
        <f t="shared" si="27"/>
        <v>22.898147660852651</v>
      </c>
      <c r="EZ6" s="4">
        <f t="shared" si="27"/>
        <v>25.947113491975845</v>
      </c>
      <c r="FA6" s="4">
        <f t="shared" si="27"/>
        <v>27.728521375199158</v>
      </c>
      <c r="FB6" s="4">
        <f t="shared" si="27"/>
        <v>28.816293740996652</v>
      </c>
      <c r="FC6" s="4">
        <f t="shared" si="27"/>
        <v>29.711892219091972</v>
      </c>
      <c r="FD6" s="4">
        <f t="shared" si="27"/>
        <v>22.272699427451574</v>
      </c>
      <c r="FE6" s="4">
        <f t="shared" si="27"/>
        <v>17.227020830102422</v>
      </c>
      <c r="FF6" s="4">
        <f t="shared" si="27"/>
        <v>22.87663970523236</v>
      </c>
      <c r="FG6" s="4">
        <f t="shared" si="27"/>
        <v>26.545514774983996</v>
      </c>
      <c r="FH6" s="4">
        <f t="shared" si="27"/>
        <v>28.463104480527697</v>
      </c>
      <c r="FI6" s="4">
        <f t="shared" si="27"/>
        <v>29.780913859328489</v>
      </c>
      <c r="FJ6" s="4">
        <f t="shared" si="27"/>
        <v>31.601253432820336</v>
      </c>
      <c r="FK6" s="4">
        <f t="shared" si="27"/>
        <v>23.608935520158358</v>
      </c>
      <c r="FL6" s="4">
        <f t="shared" si="27"/>
        <v>18.088609334670274</v>
      </c>
      <c r="FM6" s="4"/>
      <c r="FN6" s="4">
        <v>0.05</v>
      </c>
      <c r="FO6" s="4">
        <f t="shared" ref="FO6:GP6" si="28">AVERAGE(BA34:BA63)</f>
        <v>3.2197162479822254</v>
      </c>
      <c r="FP6" s="4">
        <f t="shared" si="28"/>
        <v>4.9294236387328869</v>
      </c>
      <c r="FQ6" s="4">
        <f t="shared" si="28"/>
        <v>5.0658352483874625</v>
      </c>
      <c r="FR6" s="4">
        <f t="shared" si="28"/>
        <v>5.1601819625516478</v>
      </c>
      <c r="FS6" s="4">
        <f t="shared" si="28"/>
        <v>5.0527458461309891</v>
      </c>
      <c r="FT6" s="4">
        <f t="shared" si="28"/>
        <v>1.6997620052721585</v>
      </c>
      <c r="FU6" s="4">
        <f t="shared" si="28"/>
        <v>0</v>
      </c>
      <c r="FV6" s="4">
        <f t="shared" si="28"/>
        <v>3.4789297934408885</v>
      </c>
      <c r="FW6" s="4">
        <f t="shared" si="28"/>
        <v>5.3942482076599392</v>
      </c>
      <c r="FX6" s="4">
        <f t="shared" si="28"/>
        <v>5.3242404752076888</v>
      </c>
      <c r="FY6" s="4">
        <f t="shared" si="28"/>
        <v>5.0658388873858575</v>
      </c>
      <c r="FZ6" s="4">
        <f t="shared" si="28"/>
        <v>5.1546896935660227</v>
      </c>
      <c r="GA6" s="4">
        <f t="shared" si="28"/>
        <v>1.7771123060544007</v>
      </c>
      <c r="GB6" s="4">
        <f t="shared" si="28"/>
        <v>0</v>
      </c>
      <c r="GC6" s="4">
        <f t="shared" si="28"/>
        <v>3.2151090866085963</v>
      </c>
      <c r="GD6" s="4">
        <f t="shared" si="28"/>
        <v>5.0156510945638813</v>
      </c>
      <c r="GE6" s="4">
        <f t="shared" si="28"/>
        <v>5.1609868974384145</v>
      </c>
      <c r="GF6" s="4">
        <f t="shared" si="28"/>
        <v>5.088929289228858</v>
      </c>
      <c r="GG6" s="4">
        <f t="shared" si="28"/>
        <v>5.0194542012320653</v>
      </c>
      <c r="GH6" s="4">
        <f t="shared" si="28"/>
        <v>1.7106011332235762</v>
      </c>
      <c r="GI6" s="4">
        <f t="shared" si="28"/>
        <v>0</v>
      </c>
      <c r="GJ6" s="4">
        <f t="shared" si="28"/>
        <v>3.6164774723325488</v>
      </c>
      <c r="GK6" s="4">
        <f t="shared" si="28"/>
        <v>5.4501902661517221</v>
      </c>
      <c r="GL6" s="4">
        <f t="shared" si="28"/>
        <v>5.4503997984951233</v>
      </c>
      <c r="GM6" s="4">
        <f t="shared" si="28"/>
        <v>5.1679322790770774</v>
      </c>
      <c r="GN6" s="4">
        <f t="shared" si="28"/>
        <v>5.2552555728239101</v>
      </c>
      <c r="GO6" s="4">
        <f t="shared" si="28"/>
        <v>1.824598200075864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1</v>
      </c>
      <c r="F7">
        <v>1293.425</v>
      </c>
      <c r="G7">
        <v>1280.7049999999999</v>
      </c>
      <c r="H7">
        <v>9.8343545238417599E-3</v>
      </c>
      <c r="I7">
        <v>78.039112091064453</v>
      </c>
      <c r="J7" t="s">
        <v>17</v>
      </c>
      <c r="K7" t="s">
        <v>13</v>
      </c>
      <c r="L7" t="s">
        <v>43</v>
      </c>
      <c r="M7" t="s">
        <v>44</v>
      </c>
      <c r="N7" t="s">
        <v>44</v>
      </c>
      <c r="O7" t="s">
        <v>44</v>
      </c>
      <c r="P7" t="s">
        <v>44</v>
      </c>
      <c r="Q7" t="s">
        <v>44</v>
      </c>
      <c r="R7" t="s">
        <v>13</v>
      </c>
      <c r="S7">
        <v>1293.425</v>
      </c>
      <c r="T7">
        <v>1280.7049999999999</v>
      </c>
      <c r="U7">
        <v>9.8343545238417599E-3</v>
      </c>
      <c r="V7" t="s">
        <v>13</v>
      </c>
      <c r="W7">
        <v>23.282503343797341</v>
      </c>
      <c r="X7">
        <v>26.558733519439489</v>
      </c>
      <c r="Y7">
        <v>28.887059912889079</v>
      </c>
      <c r="Z7">
        <v>29.8906146783435</v>
      </c>
      <c r="AA7">
        <v>30.371659901389741</v>
      </c>
      <c r="AB7">
        <v>22.712383033856089</v>
      </c>
      <c r="AC7">
        <v>17.68463296288515</v>
      </c>
      <c r="AD7">
        <v>22.265727048313511</v>
      </c>
      <c r="AE7">
        <v>25.18664332900838</v>
      </c>
      <c r="AF7">
        <v>27.83961626794342</v>
      </c>
      <c r="AG7">
        <v>29.389754639149469</v>
      </c>
      <c r="AH7">
        <v>30.423835945933259</v>
      </c>
      <c r="AI7">
        <v>22.94211054923327</v>
      </c>
      <c r="AJ7">
        <v>17.794756784940031</v>
      </c>
      <c r="AK7">
        <v>23.106445878367111</v>
      </c>
      <c r="AL7">
        <v>26.568559710406809</v>
      </c>
      <c r="AM7">
        <v>29.07765867593319</v>
      </c>
      <c r="AN7">
        <v>29.95902853417962</v>
      </c>
      <c r="AO7">
        <v>30.222999899394068</v>
      </c>
      <c r="AP7">
        <v>22.28906284384006</v>
      </c>
      <c r="AQ7">
        <v>17.1959467201075</v>
      </c>
      <c r="AR7">
        <v>22.37823419076113</v>
      </c>
      <c r="AS7">
        <v>25.605173108312059</v>
      </c>
      <c r="AT7">
        <v>28.033140234998871</v>
      </c>
      <c r="AU7">
        <v>30.357834232384821</v>
      </c>
      <c r="AV7">
        <v>30.52591873702298</v>
      </c>
      <c r="AW7">
        <v>22.903826199401809</v>
      </c>
      <c r="AX7">
        <v>17.8099946579609</v>
      </c>
      <c r="AY7" t="s">
        <v>13</v>
      </c>
      <c r="AZ7" t="s">
        <v>13</v>
      </c>
      <c r="BA7">
        <v>3.215465864163273</v>
      </c>
      <c r="BB7">
        <v>5.0425496463797526</v>
      </c>
      <c r="BC7">
        <v>5.4611059946152434</v>
      </c>
      <c r="BD7">
        <v>5.4436871777614444</v>
      </c>
      <c r="BE7">
        <v>4.997049618357237</v>
      </c>
      <c r="BF7">
        <v>1.5883440281863661</v>
      </c>
      <c r="BG7">
        <v>0</v>
      </c>
      <c r="BH7">
        <v>3.214684537882694</v>
      </c>
      <c r="BI7">
        <v>4.9656074105864834</v>
      </c>
      <c r="BJ7">
        <v>5.563817759319706</v>
      </c>
      <c r="BK7">
        <v>5.4799380018745856</v>
      </c>
      <c r="BL7">
        <v>5.3726622401936961</v>
      </c>
      <c r="BM7">
        <v>1.8476166735226549</v>
      </c>
      <c r="BN7">
        <v>0</v>
      </c>
      <c r="BO7">
        <v>3.1142604105855778</v>
      </c>
      <c r="BP7">
        <v>5.4551843306186978</v>
      </c>
      <c r="BQ7">
        <v>5.406695760627013</v>
      </c>
      <c r="BR7">
        <v>5.1865940799436308</v>
      </c>
      <c r="BS7">
        <v>4.6640258561612988</v>
      </c>
      <c r="BT7">
        <v>1.420206526203623</v>
      </c>
      <c r="BU7">
        <v>0</v>
      </c>
      <c r="BV7">
        <v>3.8010506078004731</v>
      </c>
      <c r="BW7">
        <v>4.9295131547564246</v>
      </c>
      <c r="BX7">
        <v>4.9180521793742162</v>
      </c>
      <c r="BY7">
        <v>5.4938929671628003</v>
      </c>
      <c r="BZ7">
        <v>5.3112825804126498</v>
      </c>
      <c r="CA7">
        <v>1.7387981988933501</v>
      </c>
      <c r="CB7">
        <v>0</v>
      </c>
      <c r="CD7">
        <v>4</v>
      </c>
      <c r="CE7">
        <f t="shared" si="15"/>
        <v>1293.425</v>
      </c>
      <c r="CF7">
        <f t="shared" si="0"/>
        <v>931.87499999999989</v>
      </c>
      <c r="CG7">
        <f t="shared" si="1"/>
        <v>894.49999020942414</v>
      </c>
      <c r="CH7">
        <f t="shared" si="16"/>
        <v>894.5</v>
      </c>
      <c r="CI7">
        <f t="shared" si="2"/>
        <v>894.5</v>
      </c>
      <c r="CJ7">
        <f t="shared" si="3"/>
        <v>894.5</v>
      </c>
      <c r="CK7">
        <f t="shared" si="4"/>
        <v>894.5</v>
      </c>
      <c r="CN7">
        <v>4</v>
      </c>
      <c r="CO7">
        <f t="shared" si="5"/>
        <v>1280.7049999999999</v>
      </c>
      <c r="CP7">
        <f t="shared" si="6"/>
        <v>893.79500000000007</v>
      </c>
      <c r="CQ7">
        <f t="shared" si="7"/>
        <v>888.66</v>
      </c>
      <c r="CR7">
        <f t="shared" si="8"/>
        <v>838.95</v>
      </c>
      <c r="CS7">
        <f t="shared" si="9"/>
        <v>889.69500000000005</v>
      </c>
      <c r="CT7">
        <f t="shared" si="10"/>
        <v>816.72500000000002</v>
      </c>
      <c r="CU7">
        <f t="shared" si="11"/>
        <v>845.19500000000005</v>
      </c>
      <c r="CW7">
        <v>4</v>
      </c>
      <c r="CX7" s="2">
        <f t="shared" si="17"/>
        <v>9.8343545238417599E-3</v>
      </c>
      <c r="CY7" s="2">
        <f t="shared" si="12"/>
        <v>4.0863849765258024E-2</v>
      </c>
      <c r="CZ7" s="2">
        <f t="shared" si="12"/>
        <v>6.5287761580152606E-3</v>
      </c>
      <c r="DA7" s="2">
        <f t="shared" si="12"/>
        <v>6.2101732811626557E-2</v>
      </c>
      <c r="DB7" s="2">
        <f t="shared" si="12"/>
        <v>5.3717160424817771E-3</v>
      </c>
      <c r="DC7" s="2">
        <f t="shared" si="12"/>
        <v>8.6948015651201763E-2</v>
      </c>
      <c r="DD7" s="2">
        <f t="shared" si="12"/>
        <v>5.5120178870877529E-2</v>
      </c>
      <c r="DH7">
        <v>4</v>
      </c>
      <c r="DI7">
        <v>0</v>
      </c>
      <c r="DJ7">
        <f t="shared" si="18"/>
        <v>1293</v>
      </c>
      <c r="DK7">
        <f t="shared" si="19"/>
        <v>1281</v>
      </c>
      <c r="DM7" t="s">
        <v>23</v>
      </c>
      <c r="DN7">
        <f t="shared" si="20"/>
        <v>0</v>
      </c>
      <c r="DO7" t="s">
        <v>24</v>
      </c>
      <c r="DP7">
        <f t="shared" si="21"/>
        <v>1293</v>
      </c>
      <c r="DQ7" t="s">
        <v>25</v>
      </c>
      <c r="DR7" t="str">
        <f t="shared" si="13"/>
        <v>( 0 , 1293 )</v>
      </c>
      <c r="DT7" t="s">
        <v>23</v>
      </c>
      <c r="DU7">
        <f t="shared" si="22"/>
        <v>0</v>
      </c>
      <c r="DV7" t="s">
        <v>24</v>
      </c>
      <c r="DW7">
        <f t="shared" si="23"/>
        <v>1281</v>
      </c>
      <c r="DX7" t="s">
        <v>25</v>
      </c>
      <c r="DY7" t="str">
        <f t="shared" si="14"/>
        <v>( 0 , 1281 )</v>
      </c>
      <c r="EA7" t="s">
        <v>23</v>
      </c>
      <c r="EB7" t="s">
        <v>30</v>
      </c>
      <c r="EC7" t="s">
        <v>24</v>
      </c>
      <c r="ED7">
        <v>853</v>
      </c>
      <c r="EE7" t="s">
        <v>25</v>
      </c>
      <c r="EF7" t="str">
        <f t="shared" si="24"/>
        <v>( 0.15 , 853 )</v>
      </c>
      <c r="EJ7">
        <v>0.1</v>
      </c>
      <c r="EK7" s="4">
        <f>AVERAGE(W64:W93)</f>
        <v>23.197077155944648</v>
      </c>
      <c r="EL7" s="4">
        <f t="shared" ref="EL7:FL7" si="29">AVERAGE(X64:X93)</f>
        <v>26.421083068599334</v>
      </c>
      <c r="EM7" s="4">
        <f t="shared" si="29"/>
        <v>28.176420073464666</v>
      </c>
      <c r="EN7" s="4">
        <f t="shared" si="29"/>
        <v>29.302884989284287</v>
      </c>
      <c r="EO7" s="4">
        <f t="shared" si="29"/>
        <v>30.261553634777865</v>
      </c>
      <c r="EP7" s="4">
        <f t="shared" si="29"/>
        <v>22.429000586310611</v>
      </c>
      <c r="EQ7" s="4">
        <f t="shared" si="29"/>
        <v>17.210376828020586</v>
      </c>
      <c r="ER7" s="4">
        <f t="shared" si="29"/>
        <v>22.671496080163895</v>
      </c>
      <c r="ES7" s="4">
        <f t="shared" si="29"/>
        <v>25.861787235182646</v>
      </c>
      <c r="ET7" s="4">
        <f t="shared" si="29"/>
        <v>27.902033510908542</v>
      </c>
      <c r="EU7" s="4">
        <f t="shared" si="29"/>
        <v>29.321063659740691</v>
      </c>
      <c r="EV7" s="4">
        <f t="shared" si="29"/>
        <v>30.934040242364937</v>
      </c>
      <c r="EW7" s="4">
        <f t="shared" si="29"/>
        <v>23.138871476171271</v>
      </c>
      <c r="EX7" s="4">
        <f t="shared" si="29"/>
        <v>17.775878617879805</v>
      </c>
      <c r="EY7" s="4">
        <f t="shared" si="29"/>
        <v>23.045138077445827</v>
      </c>
      <c r="EZ7" s="4">
        <f t="shared" si="29"/>
        <v>26.114461596796048</v>
      </c>
      <c r="FA7" s="4">
        <f t="shared" si="29"/>
        <v>28.063560455825094</v>
      </c>
      <c r="FB7" s="4">
        <f t="shared" si="29"/>
        <v>29.220258965545963</v>
      </c>
      <c r="FC7" s="4">
        <f t="shared" si="29"/>
        <v>30.440117642253973</v>
      </c>
      <c r="FD7" s="4">
        <f t="shared" si="29"/>
        <v>22.71266165600554</v>
      </c>
      <c r="FE7" s="4">
        <f t="shared" si="29"/>
        <v>17.51356932343629</v>
      </c>
      <c r="FF7" s="4">
        <f t="shared" si="29"/>
        <v>23.151672894692773</v>
      </c>
      <c r="FG7" s="4">
        <f t="shared" si="29"/>
        <v>26.522042133440845</v>
      </c>
      <c r="FH7" s="4">
        <f t="shared" si="29"/>
        <v>28.577954981944245</v>
      </c>
      <c r="FI7" s="4">
        <f t="shared" si="29"/>
        <v>30.05692828827652</v>
      </c>
      <c r="FJ7" s="4">
        <f t="shared" si="29"/>
        <v>31.633000684393572</v>
      </c>
      <c r="FK7" s="4">
        <f t="shared" si="29"/>
        <v>23.615338350648074</v>
      </c>
      <c r="FL7" s="4">
        <f t="shared" si="29"/>
        <v>18.132314338336084</v>
      </c>
      <c r="FM7" s="4"/>
      <c r="FN7" s="4">
        <v>0.1</v>
      </c>
      <c r="FO7" s="4">
        <f t="shared" ref="FO7:GP7" si="30">AVERAGE(BA64:BA93)</f>
        <v>3.2655876458379196</v>
      </c>
      <c r="FP7" s="4">
        <f t="shared" si="30"/>
        <v>5.1660888879556763</v>
      </c>
      <c r="FQ7" s="4">
        <f t="shared" si="30"/>
        <v>5.1978606631975603</v>
      </c>
      <c r="FR7" s="4">
        <f t="shared" si="30"/>
        <v>4.8808636592928858</v>
      </c>
      <c r="FS7" s="4">
        <f t="shared" si="30"/>
        <v>4.8603694163013618</v>
      </c>
      <c r="FT7" s="4">
        <f t="shared" si="30"/>
        <v>1.6686716482464259</v>
      </c>
      <c r="FU7" s="4">
        <f t="shared" si="30"/>
        <v>0</v>
      </c>
      <c r="FV7" s="4">
        <f t="shared" si="30"/>
        <v>3.3772021950504607</v>
      </c>
      <c r="FW7" s="4">
        <f t="shared" si="30"/>
        <v>5.3772262610528978</v>
      </c>
      <c r="FX7" s="4">
        <f t="shared" si="30"/>
        <v>5.5318301692717879</v>
      </c>
      <c r="FY7" s="4">
        <f t="shared" si="30"/>
        <v>5.1742319900079794</v>
      </c>
      <c r="FZ7" s="4">
        <f t="shared" si="30"/>
        <v>5.1146641069347822</v>
      </c>
      <c r="GA7" s="4">
        <f t="shared" si="30"/>
        <v>1.7526019698159998</v>
      </c>
      <c r="GB7" s="4">
        <f t="shared" si="30"/>
        <v>0</v>
      </c>
      <c r="GC7" s="4">
        <f t="shared" si="30"/>
        <v>3.3044002425077585</v>
      </c>
      <c r="GD7" s="4">
        <f t="shared" si="30"/>
        <v>5.2058049000788928</v>
      </c>
      <c r="GE7" s="4">
        <f t="shared" si="30"/>
        <v>5.3054803628772023</v>
      </c>
      <c r="GF7" s="4">
        <f t="shared" si="30"/>
        <v>5.0037247276769561</v>
      </c>
      <c r="GG7" s="4">
        <f t="shared" si="30"/>
        <v>5.0767721306691529</v>
      </c>
      <c r="GH7" s="4">
        <f t="shared" si="30"/>
        <v>1.763621808728943</v>
      </c>
      <c r="GI7" s="4">
        <f t="shared" si="30"/>
        <v>0</v>
      </c>
      <c r="GJ7" s="4">
        <f t="shared" si="30"/>
        <v>3.6440571178378791</v>
      </c>
      <c r="GK7" s="4">
        <f t="shared" si="30"/>
        <v>5.5652963591255835</v>
      </c>
      <c r="GL7" s="4">
        <f t="shared" si="30"/>
        <v>5.5199139903517134</v>
      </c>
      <c r="GM7" s="4">
        <f t="shared" si="30"/>
        <v>5.1013765915702773</v>
      </c>
      <c r="GN7" s="4">
        <f t="shared" si="30"/>
        <v>5.206934608778246</v>
      </c>
      <c r="GO7" s="4">
        <f t="shared" si="30"/>
        <v>1.818975852216141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1</v>
      </c>
      <c r="F8">
        <v>1641.6</v>
      </c>
      <c r="G8">
        <v>1625.19</v>
      </c>
      <c r="H8">
        <v>9.9963450292396786E-3</v>
      </c>
      <c r="I8">
        <v>255.63912582397461</v>
      </c>
      <c r="J8" t="s">
        <v>17</v>
      </c>
      <c r="K8" t="s">
        <v>13</v>
      </c>
      <c r="L8" t="s">
        <v>43</v>
      </c>
      <c r="M8" t="s">
        <v>44</v>
      </c>
      <c r="N8" t="s">
        <v>44</v>
      </c>
      <c r="O8" t="s">
        <v>44</v>
      </c>
      <c r="P8" t="s">
        <v>44</v>
      </c>
      <c r="Q8" t="s">
        <v>44</v>
      </c>
      <c r="R8" t="s">
        <v>13</v>
      </c>
      <c r="S8">
        <v>1641.6</v>
      </c>
      <c r="T8">
        <v>1625.19</v>
      </c>
      <c r="U8">
        <v>9.9963450292396786E-3</v>
      </c>
      <c r="V8" t="s">
        <v>13</v>
      </c>
      <c r="W8">
        <v>22.246416011394519</v>
      </c>
      <c r="X8">
        <v>26.542811501702349</v>
      </c>
      <c r="Y8">
        <v>27.789009349095</v>
      </c>
      <c r="Z8">
        <v>28.333754088231188</v>
      </c>
      <c r="AA8">
        <v>28.67254342467508</v>
      </c>
      <c r="AB8">
        <v>20.70879337279916</v>
      </c>
      <c r="AC8">
        <v>15.667547069143589</v>
      </c>
      <c r="AD8">
        <v>21.47773160302712</v>
      </c>
      <c r="AE8">
        <v>24.13415906612795</v>
      </c>
      <c r="AF8">
        <v>26.396328813406459</v>
      </c>
      <c r="AG8">
        <v>27.775091871671041</v>
      </c>
      <c r="AH8">
        <v>28.83470394487863</v>
      </c>
      <c r="AI8">
        <v>21.491614018787811</v>
      </c>
      <c r="AJ8">
        <v>16.37575962103395</v>
      </c>
      <c r="AK8">
        <v>21.322046284307259</v>
      </c>
      <c r="AL8">
        <v>24.829082351722651</v>
      </c>
      <c r="AM8">
        <v>27.425825161394339</v>
      </c>
      <c r="AN8">
        <v>27.64490689235782</v>
      </c>
      <c r="AO8">
        <v>28.200099750441851</v>
      </c>
      <c r="AP8">
        <v>21.038809046466749</v>
      </c>
      <c r="AQ8">
        <v>16.27469787422995</v>
      </c>
      <c r="AR8">
        <v>22.6901898318119</v>
      </c>
      <c r="AS8">
        <v>25.943686806785411</v>
      </c>
      <c r="AT8">
        <v>28.071865273441439</v>
      </c>
      <c r="AU8">
        <v>29.154954226335281</v>
      </c>
      <c r="AV8">
        <v>29.496433044555179</v>
      </c>
      <c r="AW8">
        <v>21.824612755441521</v>
      </c>
      <c r="AX8">
        <v>16.53690971485246</v>
      </c>
      <c r="AY8" t="s">
        <v>13</v>
      </c>
      <c r="AZ8" t="s">
        <v>13</v>
      </c>
      <c r="BA8">
        <v>3.0322931847699182</v>
      </c>
      <c r="BB8">
        <v>5.3838810475479466</v>
      </c>
      <c r="BC8">
        <v>4.0746310443771927</v>
      </c>
      <c r="BD8">
        <v>3.6475680725885842</v>
      </c>
      <c r="BE8">
        <v>4.5335090741682098</v>
      </c>
      <c r="BF8">
        <v>1.682790548705912</v>
      </c>
      <c r="BG8">
        <v>0</v>
      </c>
      <c r="BH8">
        <v>3.4223112683834591</v>
      </c>
      <c r="BI8">
        <v>4.7434068441586561</v>
      </c>
      <c r="BJ8">
        <v>4.6015396239436708</v>
      </c>
      <c r="BK8">
        <v>4.7963755383128577</v>
      </c>
      <c r="BL8">
        <v>4.9895346793312187</v>
      </c>
      <c r="BM8">
        <v>1.7203373631847001</v>
      </c>
      <c r="BN8">
        <v>0</v>
      </c>
      <c r="BO8">
        <v>3.0263267630200161</v>
      </c>
      <c r="BP8">
        <v>5.6849892050225446</v>
      </c>
      <c r="BQ8">
        <v>4.6790234749668187</v>
      </c>
      <c r="BR8">
        <v>4.4847026189018582</v>
      </c>
      <c r="BS8">
        <v>4.7738865076227688</v>
      </c>
      <c r="BT8">
        <v>1.619608969225683</v>
      </c>
      <c r="BU8">
        <v>0</v>
      </c>
      <c r="BV8">
        <v>3.5595629564414279</v>
      </c>
      <c r="BW8">
        <v>5.2181640670299476</v>
      </c>
      <c r="BX8">
        <v>4.7516764928644637</v>
      </c>
      <c r="BY8">
        <v>5.1500344282886976</v>
      </c>
      <c r="BZ8">
        <v>4.4861686587403886</v>
      </c>
      <c r="CA8">
        <v>1.3197419040639611</v>
      </c>
      <c r="CB8">
        <v>0</v>
      </c>
      <c r="CD8">
        <v>5</v>
      </c>
      <c r="CE8">
        <f t="shared" si="15"/>
        <v>1641.6</v>
      </c>
      <c r="CF8">
        <f t="shared" si="0"/>
        <v>1121.175</v>
      </c>
      <c r="CG8">
        <f t="shared" si="1"/>
        <v>632.79999999999995</v>
      </c>
      <c r="CH8">
        <f t="shared" si="16"/>
        <v>591.875</v>
      </c>
      <c r="CI8">
        <f t="shared" si="2"/>
        <v>591.875</v>
      </c>
      <c r="CJ8">
        <f t="shared" si="3"/>
        <v>591.875</v>
      </c>
      <c r="CK8">
        <f t="shared" si="4"/>
        <v>591.875</v>
      </c>
      <c r="CN8">
        <v>5</v>
      </c>
      <c r="CO8">
        <f t="shared" si="5"/>
        <v>1625.19</v>
      </c>
      <c r="CP8">
        <f t="shared" si="6"/>
        <v>1052.4749999999999</v>
      </c>
      <c r="CQ8">
        <f t="shared" si="7"/>
        <v>601.4</v>
      </c>
      <c r="CR8">
        <f t="shared" si="8"/>
        <v>561.07500000000005</v>
      </c>
      <c r="CS8">
        <f t="shared" si="9"/>
        <v>561.07500000000005</v>
      </c>
      <c r="CT8">
        <f t="shared" si="10"/>
        <v>561.07500000000005</v>
      </c>
      <c r="CU8">
        <f t="shared" si="11"/>
        <v>561.07500000000005</v>
      </c>
      <c r="CW8">
        <v>5</v>
      </c>
      <c r="CX8" s="2">
        <f t="shared" si="17"/>
        <v>9.9963450292396786E-3</v>
      </c>
      <c r="CY8" s="2">
        <f t="shared" si="12"/>
        <v>6.1275001672352711E-2</v>
      </c>
      <c r="CZ8" s="2">
        <f t="shared" si="12"/>
        <v>4.96207332490518E-2</v>
      </c>
      <c r="DA8" s="2">
        <f t="shared" si="12"/>
        <v>5.2038014783526848E-2</v>
      </c>
      <c r="DB8" s="2">
        <f t="shared" si="12"/>
        <v>5.2038014783526848E-2</v>
      </c>
      <c r="DC8" s="2">
        <f t="shared" si="12"/>
        <v>5.2038014783526848E-2</v>
      </c>
      <c r="DD8" s="2">
        <f t="shared" si="12"/>
        <v>5.2038014783526848E-2</v>
      </c>
      <c r="DH8">
        <v>5</v>
      </c>
      <c r="DI8">
        <v>0</v>
      </c>
      <c r="DJ8">
        <f t="shared" si="18"/>
        <v>1642</v>
      </c>
      <c r="DK8">
        <f t="shared" si="19"/>
        <v>1625</v>
      </c>
      <c r="DM8" t="s">
        <v>23</v>
      </c>
      <c r="DN8">
        <f t="shared" si="20"/>
        <v>0</v>
      </c>
      <c r="DO8" t="s">
        <v>24</v>
      </c>
      <c r="DP8">
        <f t="shared" si="21"/>
        <v>1642</v>
      </c>
      <c r="DQ8" t="s">
        <v>25</v>
      </c>
      <c r="DR8" t="str">
        <f t="shared" si="13"/>
        <v>( 0 , 1642 )</v>
      </c>
      <c r="DT8" t="s">
        <v>23</v>
      </c>
      <c r="DU8">
        <f t="shared" si="22"/>
        <v>0</v>
      </c>
      <c r="DV8" t="s">
        <v>24</v>
      </c>
      <c r="DW8">
        <f t="shared" si="23"/>
        <v>1625</v>
      </c>
      <c r="DX8" t="s">
        <v>25</v>
      </c>
      <c r="DY8" t="str">
        <f t="shared" si="14"/>
        <v>( 0 , 1625 )</v>
      </c>
      <c r="EA8" t="s">
        <v>23</v>
      </c>
      <c r="EB8" t="s">
        <v>31</v>
      </c>
      <c r="EC8" t="s">
        <v>24</v>
      </c>
      <c r="ED8">
        <v>851</v>
      </c>
      <c r="EE8" t="s">
        <v>25</v>
      </c>
      <c r="EF8" t="str">
        <f t="shared" si="24"/>
        <v>( 0.20 , 851 )</v>
      </c>
      <c r="EJ8">
        <v>0.15</v>
      </c>
      <c r="EK8" s="4">
        <f>AVERAGE(W94:W123)</f>
        <v>23.41027613737268</v>
      </c>
      <c r="EL8" s="4">
        <f t="shared" ref="EL8:FL8" si="31">AVERAGE(X94:X123)</f>
        <v>26.538575170835575</v>
      </c>
      <c r="EM8" s="4">
        <f t="shared" si="31"/>
        <v>28.408128617998287</v>
      </c>
      <c r="EN8" s="4">
        <f t="shared" si="31"/>
        <v>29.625779107957673</v>
      </c>
      <c r="EO8" s="4">
        <f t="shared" si="31"/>
        <v>30.367409467656422</v>
      </c>
      <c r="EP8" s="4">
        <f t="shared" si="31"/>
        <v>22.783994938138644</v>
      </c>
      <c r="EQ8" s="4">
        <f t="shared" si="31"/>
        <v>17.659643620871343</v>
      </c>
      <c r="ER8" s="4">
        <f t="shared" si="31"/>
        <v>22.988979607427307</v>
      </c>
      <c r="ES8" s="4">
        <f t="shared" si="31"/>
        <v>25.99172532471157</v>
      </c>
      <c r="ET8" s="4">
        <f t="shared" si="31"/>
        <v>27.656566615999346</v>
      </c>
      <c r="EU8" s="4">
        <f t="shared" si="31"/>
        <v>29.134833856367372</v>
      </c>
      <c r="EV8" s="4">
        <f t="shared" si="31"/>
        <v>30.986764369812928</v>
      </c>
      <c r="EW8" s="4">
        <f t="shared" si="31"/>
        <v>23.14889963018739</v>
      </c>
      <c r="EX8" s="4">
        <f t="shared" si="31"/>
        <v>17.734101018260041</v>
      </c>
      <c r="EY8" s="4">
        <f t="shared" si="31"/>
        <v>23.108846050449237</v>
      </c>
      <c r="EZ8" s="4">
        <f t="shared" si="31"/>
        <v>26.47686516191883</v>
      </c>
      <c r="FA8" s="4">
        <f t="shared" si="31"/>
        <v>28.335287480222124</v>
      </c>
      <c r="FB8" s="4">
        <f t="shared" si="31"/>
        <v>29.652725745624483</v>
      </c>
      <c r="FC8" s="4">
        <f t="shared" si="31"/>
        <v>30.541630678903907</v>
      </c>
      <c r="FD8" s="4">
        <f t="shared" si="31"/>
        <v>22.709934470222834</v>
      </c>
      <c r="FE8" s="4">
        <f t="shared" si="31"/>
        <v>17.469680904670081</v>
      </c>
      <c r="FF8" s="4">
        <f t="shared" si="31"/>
        <v>23.085484684172958</v>
      </c>
      <c r="FG8" s="4">
        <f t="shared" si="31"/>
        <v>26.212510686143901</v>
      </c>
      <c r="FH8" s="4">
        <f t="shared" si="31"/>
        <v>28.037546628234882</v>
      </c>
      <c r="FI8" s="4">
        <f t="shared" si="31"/>
        <v>29.468039444346061</v>
      </c>
      <c r="FJ8" s="4">
        <f t="shared" si="31"/>
        <v>31.354504068258496</v>
      </c>
      <c r="FK8" s="4">
        <f t="shared" si="31"/>
        <v>23.429601585556401</v>
      </c>
      <c r="FL8" s="4">
        <f t="shared" si="31"/>
        <v>17.99073974275635</v>
      </c>
      <c r="FM8" s="4"/>
      <c r="FN8" s="4">
        <v>0.15</v>
      </c>
      <c r="FO8" s="4">
        <f t="shared" ref="FO8:GP8" si="32">AVERAGE(BA94:BA123)</f>
        <v>3.334357897609372</v>
      </c>
      <c r="FP8" s="4">
        <f t="shared" si="32"/>
        <v>5.1970801992067406</v>
      </c>
      <c r="FQ8" s="4">
        <f t="shared" si="32"/>
        <v>5.2972224877137348</v>
      </c>
      <c r="FR8" s="4">
        <f t="shared" si="32"/>
        <v>5.2508140194017905</v>
      </c>
      <c r="FS8" s="4">
        <f t="shared" si="32"/>
        <v>5.1593816549314084</v>
      </c>
      <c r="FT8" s="4">
        <f t="shared" si="32"/>
        <v>1.7379245356205923</v>
      </c>
      <c r="FU8" s="4">
        <f t="shared" si="32"/>
        <v>0</v>
      </c>
      <c r="FV8" s="4">
        <f t="shared" si="32"/>
        <v>3.5100694048757708</v>
      </c>
      <c r="FW8" s="4">
        <f t="shared" si="32"/>
        <v>5.2890463610409224</v>
      </c>
      <c r="FX8" s="4">
        <f t="shared" si="32"/>
        <v>5.3092459809045405</v>
      </c>
      <c r="FY8" s="4">
        <f t="shared" si="32"/>
        <v>5.1255134166136083</v>
      </c>
      <c r="FZ8" s="4">
        <f t="shared" si="32"/>
        <v>5.1111932965265172</v>
      </c>
      <c r="GA8" s="4">
        <f t="shared" si="32"/>
        <v>1.7477093837028761</v>
      </c>
      <c r="GB8" s="4">
        <f t="shared" si="32"/>
        <v>0</v>
      </c>
      <c r="GC8" s="4">
        <f t="shared" si="32"/>
        <v>3.3429776928840638</v>
      </c>
      <c r="GD8" s="4">
        <f t="shared" si="32"/>
        <v>5.1290049041431711</v>
      </c>
      <c r="GE8" s="4">
        <f t="shared" si="32"/>
        <v>5.166783773842174</v>
      </c>
      <c r="GF8" s="4">
        <f t="shared" si="32"/>
        <v>5.2254284678048801</v>
      </c>
      <c r="GG8" s="4">
        <f t="shared" si="32"/>
        <v>5.0315760872455817</v>
      </c>
      <c r="GH8" s="4">
        <f t="shared" si="32"/>
        <v>1.6609336248760169</v>
      </c>
      <c r="GI8" s="4">
        <f t="shared" si="32"/>
        <v>0</v>
      </c>
      <c r="GJ8" s="4">
        <f t="shared" si="32"/>
        <v>3.4678329220324078</v>
      </c>
      <c r="GK8" s="4">
        <f t="shared" si="32"/>
        <v>5.2004702357288322</v>
      </c>
      <c r="GL8" s="4">
        <f t="shared" si="32"/>
        <v>5.3759773659780548</v>
      </c>
      <c r="GM8" s="4">
        <f t="shared" si="32"/>
        <v>5.2790623721670134</v>
      </c>
      <c r="GN8" s="4">
        <f t="shared" si="32"/>
        <v>5.2447325573536663</v>
      </c>
      <c r="GO8" s="4">
        <f t="shared" si="32"/>
        <v>1.7932305999036684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1</v>
      </c>
      <c r="F9">
        <v>1641.45</v>
      </c>
      <c r="G9">
        <v>1626.8150000000001</v>
      </c>
      <c r="H9">
        <v>8.9158975296231933E-3</v>
      </c>
      <c r="I9">
        <v>37.713144302368157</v>
      </c>
      <c r="J9" t="s">
        <v>17</v>
      </c>
      <c r="K9" t="s">
        <v>13</v>
      </c>
      <c r="L9" t="s">
        <v>43</v>
      </c>
      <c r="M9" t="s">
        <v>44</v>
      </c>
      <c r="N9" t="s">
        <v>44</v>
      </c>
      <c r="O9" t="s">
        <v>44</v>
      </c>
      <c r="P9" t="s">
        <v>44</v>
      </c>
      <c r="Q9" t="s">
        <v>44</v>
      </c>
      <c r="R9" t="s">
        <v>13</v>
      </c>
      <c r="S9">
        <v>1641.45</v>
      </c>
      <c r="T9">
        <v>1626.8150000000001</v>
      </c>
      <c r="U9">
        <v>8.9158975296231933E-3</v>
      </c>
      <c r="V9" t="s">
        <v>13</v>
      </c>
      <c r="W9">
        <v>23.067458624451572</v>
      </c>
      <c r="X9">
        <v>26.224418917436498</v>
      </c>
      <c r="Y9">
        <v>27.473967844486211</v>
      </c>
      <c r="Z9">
        <v>29.27530128004749</v>
      </c>
      <c r="AA9">
        <v>30.073913389752111</v>
      </c>
      <c r="AB9">
        <v>22.179941266638469</v>
      </c>
      <c r="AC9">
        <v>16.97592655693725</v>
      </c>
      <c r="AD9">
        <v>23.826083211574829</v>
      </c>
      <c r="AE9">
        <v>25.532407366572919</v>
      </c>
      <c r="AF9">
        <v>27.58080286902528</v>
      </c>
      <c r="AG9">
        <v>29.55524301847062</v>
      </c>
      <c r="AH9">
        <v>30.078777219351661</v>
      </c>
      <c r="AI9">
        <v>21.990489357076608</v>
      </c>
      <c r="AJ9">
        <v>16.890597935033199</v>
      </c>
      <c r="AK9">
        <v>21.524705982886491</v>
      </c>
      <c r="AL9">
        <v>24.775063893440969</v>
      </c>
      <c r="AM9">
        <v>27.040764968193962</v>
      </c>
      <c r="AN9">
        <v>29.496623998117421</v>
      </c>
      <c r="AO9">
        <v>30.85521743463439</v>
      </c>
      <c r="AP9">
        <v>22.408591497093539</v>
      </c>
      <c r="AQ9">
        <v>16.990507931984599</v>
      </c>
      <c r="AR9">
        <v>24.414525179366709</v>
      </c>
      <c r="AS9">
        <v>26.474646128480661</v>
      </c>
      <c r="AT9">
        <v>28.321017663111931</v>
      </c>
      <c r="AU9">
        <v>30.729105426491319</v>
      </c>
      <c r="AV9">
        <v>31.743182726468071</v>
      </c>
      <c r="AW9">
        <v>23.986601427600281</v>
      </c>
      <c r="AX9">
        <v>18.890887691813351</v>
      </c>
      <c r="AY9" t="s">
        <v>13</v>
      </c>
      <c r="AZ9" t="s">
        <v>13</v>
      </c>
      <c r="BA9">
        <v>3.004121505147431</v>
      </c>
      <c r="BB9">
        <v>4.8657459169025703</v>
      </c>
      <c r="BC9">
        <v>5.2380115267631151</v>
      </c>
      <c r="BD9">
        <v>5.226149631400153</v>
      </c>
      <c r="BE9">
        <v>4.5847076431042471</v>
      </c>
      <c r="BF9">
        <v>1.4180884097388979</v>
      </c>
      <c r="BG9">
        <v>0</v>
      </c>
      <c r="BH9">
        <v>3.4788120726149341</v>
      </c>
      <c r="BI9">
        <v>5.0023381325548382</v>
      </c>
      <c r="BJ9">
        <v>5.7863480563499063</v>
      </c>
      <c r="BK9">
        <v>5.1345649736147809</v>
      </c>
      <c r="BL9">
        <v>4.4686883884819606</v>
      </c>
      <c r="BM9">
        <v>1.496070757783577</v>
      </c>
      <c r="BN9">
        <v>0</v>
      </c>
      <c r="BO9">
        <v>3.3505942839092642</v>
      </c>
      <c r="BP9">
        <v>5.2936346503326446</v>
      </c>
      <c r="BQ9">
        <v>5.1298796679207657</v>
      </c>
      <c r="BR9">
        <v>5.3593237571593582</v>
      </c>
      <c r="BS9">
        <v>4.518358634428691</v>
      </c>
      <c r="BT9">
        <v>1.284846720963055</v>
      </c>
      <c r="BU9">
        <v>0</v>
      </c>
      <c r="BV9">
        <v>3.4434543741274402</v>
      </c>
      <c r="BW9">
        <v>5.3065544827708981</v>
      </c>
      <c r="BX9">
        <v>6.8365874861960316</v>
      </c>
      <c r="BY9">
        <v>6.4440857589030829</v>
      </c>
      <c r="BZ9">
        <v>5.2585073201456503</v>
      </c>
      <c r="CA9">
        <v>1.663920504423811</v>
      </c>
      <c r="CB9">
        <v>0</v>
      </c>
      <c r="CD9">
        <v>6</v>
      </c>
      <c r="CE9">
        <f t="shared" si="15"/>
        <v>1641.45</v>
      </c>
      <c r="CF9">
        <f t="shared" si="0"/>
        <v>1154.4000000000001</v>
      </c>
      <c r="CG9">
        <f t="shared" si="1"/>
        <v>924.65</v>
      </c>
      <c r="CH9">
        <f t="shared" si="16"/>
        <v>924.65</v>
      </c>
      <c r="CI9">
        <f t="shared" si="2"/>
        <v>924.65</v>
      </c>
      <c r="CJ9">
        <f t="shared" si="3"/>
        <v>924.65</v>
      </c>
      <c r="CK9">
        <f t="shared" si="4"/>
        <v>924.65</v>
      </c>
      <c r="CN9">
        <v>6</v>
      </c>
      <c r="CO9">
        <f t="shared" si="5"/>
        <v>1626.8150000000001</v>
      </c>
      <c r="CP9">
        <f t="shared" si="6"/>
        <v>1130.27</v>
      </c>
      <c r="CQ9">
        <f t="shared" si="7"/>
        <v>916.05000000000007</v>
      </c>
      <c r="CR9">
        <f t="shared" si="8"/>
        <v>873.52499999999998</v>
      </c>
      <c r="CS9">
        <f t="shared" si="9"/>
        <v>486.90499999999997</v>
      </c>
      <c r="CT9">
        <f t="shared" si="10"/>
        <v>917.12</v>
      </c>
      <c r="CU9">
        <f t="shared" si="11"/>
        <v>873.52499999999998</v>
      </c>
      <c r="CW9">
        <v>6</v>
      </c>
      <c r="CX9" s="2">
        <f t="shared" si="17"/>
        <v>8.9158975296231933E-3</v>
      </c>
      <c r="CY9" s="2">
        <f t="shared" si="12"/>
        <v>2.0902633402633496E-2</v>
      </c>
      <c r="CZ9" s="2">
        <f t="shared" si="12"/>
        <v>9.3008165251715885E-3</v>
      </c>
      <c r="DA9" s="2">
        <f t="shared" si="12"/>
        <v>5.5291191261558431E-2</v>
      </c>
      <c r="DB9" s="2">
        <f t="shared" si="12"/>
        <v>0.47341696858270699</v>
      </c>
      <c r="DC9" s="2">
        <f t="shared" si="12"/>
        <v>8.1436219109933192E-3</v>
      </c>
      <c r="DD9" s="2">
        <f t="shared" si="12"/>
        <v>5.5291191261558431E-2</v>
      </c>
      <c r="DH9">
        <v>6</v>
      </c>
      <c r="DI9">
        <v>0</v>
      </c>
      <c r="DJ9">
        <f t="shared" si="18"/>
        <v>1641</v>
      </c>
      <c r="DK9">
        <f t="shared" si="19"/>
        <v>1627</v>
      </c>
      <c r="DM9" t="s">
        <v>23</v>
      </c>
      <c r="DN9">
        <f t="shared" si="20"/>
        <v>0</v>
      </c>
      <c r="DO9" t="s">
        <v>24</v>
      </c>
      <c r="DP9">
        <f t="shared" si="21"/>
        <v>1641</v>
      </c>
      <c r="DQ9" t="s">
        <v>25</v>
      </c>
      <c r="DR9" t="str">
        <f t="shared" si="13"/>
        <v>( 0 , 1641 )</v>
      </c>
      <c r="DT9" t="s">
        <v>23</v>
      </c>
      <c r="DU9">
        <f t="shared" si="22"/>
        <v>0</v>
      </c>
      <c r="DV9" t="s">
        <v>24</v>
      </c>
      <c r="DW9">
        <f t="shared" si="23"/>
        <v>1627</v>
      </c>
      <c r="DX9" t="s">
        <v>25</v>
      </c>
      <c r="DY9" t="str">
        <f t="shared" si="14"/>
        <v>( 0 , 1627 )</v>
      </c>
      <c r="EA9" t="s">
        <v>23</v>
      </c>
      <c r="EB9" t="s">
        <v>32</v>
      </c>
      <c r="EC9" t="s">
        <v>24</v>
      </c>
      <c r="ED9">
        <v>851</v>
      </c>
      <c r="EE9" t="s">
        <v>25</v>
      </c>
      <c r="EF9" t="str">
        <f t="shared" si="24"/>
        <v>( 0.25 , 851 )</v>
      </c>
      <c r="EJ9">
        <v>0.2</v>
      </c>
      <c r="EK9" s="4">
        <f>AVERAGE(W124:W153)</f>
        <v>23.282858932364149</v>
      </c>
      <c r="EL9" s="4">
        <f t="shared" ref="EL9:FL9" si="33">AVERAGE(X124:X153)</f>
        <v>26.175506820497947</v>
      </c>
      <c r="EM9" s="4">
        <f t="shared" si="33"/>
        <v>28.004850769389293</v>
      </c>
      <c r="EN9" s="4">
        <f t="shared" si="33"/>
        <v>29.363937373914084</v>
      </c>
      <c r="EO9" s="4">
        <f t="shared" si="33"/>
        <v>30.189023457362723</v>
      </c>
      <c r="EP9" s="4">
        <f t="shared" si="33"/>
        <v>22.576331834783481</v>
      </c>
      <c r="EQ9" s="4">
        <f t="shared" si="33"/>
        <v>17.457963882510775</v>
      </c>
      <c r="ER9" s="4">
        <f t="shared" si="33"/>
        <v>22.740776049853583</v>
      </c>
      <c r="ES9" s="4">
        <f t="shared" si="33"/>
        <v>26.029725150364563</v>
      </c>
      <c r="ET9" s="4">
        <f t="shared" si="33"/>
        <v>28.12433011472713</v>
      </c>
      <c r="EU9" s="4">
        <f t="shared" si="33"/>
        <v>29.519611340367945</v>
      </c>
      <c r="EV9" s="4">
        <f t="shared" si="33"/>
        <v>31.288452267852882</v>
      </c>
      <c r="EW9" s="4">
        <f t="shared" si="33"/>
        <v>23.230569047866151</v>
      </c>
      <c r="EX9" s="4">
        <f t="shared" si="33"/>
        <v>17.74296374325213</v>
      </c>
      <c r="EY9" s="4">
        <f t="shared" si="33"/>
        <v>22.918205480919124</v>
      </c>
      <c r="EZ9" s="4">
        <f t="shared" si="33"/>
        <v>26.075476694728032</v>
      </c>
      <c r="FA9" s="4">
        <f t="shared" si="33"/>
        <v>27.880127163071407</v>
      </c>
      <c r="FB9" s="4">
        <f t="shared" si="33"/>
        <v>29.49296794076686</v>
      </c>
      <c r="FC9" s="4">
        <f t="shared" si="33"/>
        <v>30.587634754295252</v>
      </c>
      <c r="FD9" s="4">
        <f t="shared" si="33"/>
        <v>22.788650624768884</v>
      </c>
      <c r="FE9" s="4">
        <f t="shared" si="33"/>
        <v>17.52476584005349</v>
      </c>
      <c r="FF9" s="4">
        <f t="shared" si="33"/>
        <v>23.022790462739586</v>
      </c>
      <c r="FG9" s="4">
        <f t="shared" si="33"/>
        <v>26.484679804283655</v>
      </c>
      <c r="FH9" s="4">
        <f t="shared" si="33"/>
        <v>28.531431693868356</v>
      </c>
      <c r="FI9" s="4">
        <f t="shared" si="33"/>
        <v>30.017105835165186</v>
      </c>
      <c r="FJ9" s="4">
        <f t="shared" si="33"/>
        <v>31.917700714478954</v>
      </c>
      <c r="FK9" s="4">
        <f t="shared" si="33"/>
        <v>23.684288341801093</v>
      </c>
      <c r="FL9" s="4">
        <f t="shared" si="33"/>
        <v>18.053589599097048</v>
      </c>
      <c r="FM9" s="4"/>
      <c r="FN9" s="4">
        <v>0.2</v>
      </c>
      <c r="FO9" s="4">
        <f t="shared" ref="FO9:GP9" si="34">AVERAGE(BA124:BA153)</f>
        <v>3.4186163574708721</v>
      </c>
      <c r="FP9" s="4">
        <f t="shared" si="34"/>
        <v>5.2538671109244124</v>
      </c>
      <c r="FQ9" s="4">
        <f t="shared" si="34"/>
        <v>5.2573540231374043</v>
      </c>
      <c r="FR9" s="4">
        <f t="shared" si="34"/>
        <v>5.1580276521150399</v>
      </c>
      <c r="FS9" s="4">
        <f t="shared" si="34"/>
        <v>4.9271696679843524</v>
      </c>
      <c r="FT9" s="4">
        <f t="shared" si="34"/>
        <v>1.63594432947054</v>
      </c>
      <c r="FU9" s="4">
        <f t="shared" si="34"/>
        <v>0</v>
      </c>
      <c r="FV9" s="4">
        <f t="shared" si="34"/>
        <v>3.4047178541936338</v>
      </c>
      <c r="FW9" s="4">
        <f t="shared" si="34"/>
        <v>5.306043220883887</v>
      </c>
      <c r="FX9" s="4">
        <f t="shared" si="34"/>
        <v>5.3995388666627289</v>
      </c>
      <c r="FY9" s="4">
        <f t="shared" si="34"/>
        <v>5.0458176239266583</v>
      </c>
      <c r="FZ9" s="4">
        <f t="shared" si="34"/>
        <v>5.1166005103053829</v>
      </c>
      <c r="GA9" s="4">
        <f t="shared" si="34"/>
        <v>1.7713174907359754</v>
      </c>
      <c r="GB9" s="4">
        <f t="shared" si="34"/>
        <v>0</v>
      </c>
      <c r="GC9" s="4">
        <f t="shared" si="34"/>
        <v>3.4662023018849855</v>
      </c>
      <c r="GD9" s="4">
        <f t="shared" si="34"/>
        <v>5.2954221333893363</v>
      </c>
      <c r="GE9" s="4">
        <f t="shared" si="34"/>
        <v>5.3045893887138771</v>
      </c>
      <c r="GF9" s="4">
        <f t="shared" si="34"/>
        <v>5.2656057675930183</v>
      </c>
      <c r="GG9" s="4">
        <f t="shared" si="34"/>
        <v>4.8963301126220076</v>
      </c>
      <c r="GH9" s="4">
        <f t="shared" si="34"/>
        <v>1.587914148679854</v>
      </c>
      <c r="GI9" s="4">
        <f t="shared" si="34"/>
        <v>0</v>
      </c>
      <c r="GJ9" s="4">
        <f t="shared" si="34"/>
        <v>3.4730189418753503</v>
      </c>
      <c r="GK9" s="4">
        <f t="shared" si="34"/>
        <v>5.363679274301572</v>
      </c>
      <c r="GL9" s="4">
        <f t="shared" si="34"/>
        <v>5.5556735685963643</v>
      </c>
      <c r="GM9" s="4">
        <f t="shared" si="34"/>
        <v>5.1799457993038232</v>
      </c>
      <c r="GN9" s="4">
        <f t="shared" si="34"/>
        <v>5.1453582335237629</v>
      </c>
      <c r="GO9" s="4">
        <f t="shared" si="34"/>
        <v>1.7702809548717364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1</v>
      </c>
      <c r="F10">
        <v>1191.3499999999999</v>
      </c>
      <c r="G10">
        <v>1191.3499999999999</v>
      </c>
      <c r="H10">
        <v>0</v>
      </c>
      <c r="I10">
        <v>17.652927398681641</v>
      </c>
      <c r="J10" t="s">
        <v>17</v>
      </c>
      <c r="K10" t="s">
        <v>13</v>
      </c>
      <c r="L10" t="s">
        <v>43</v>
      </c>
      <c r="M10" t="s">
        <v>44</v>
      </c>
      <c r="N10" t="s">
        <v>44</v>
      </c>
      <c r="O10" t="s">
        <v>44</v>
      </c>
      <c r="P10" t="s">
        <v>44</v>
      </c>
      <c r="Q10" t="s">
        <v>44</v>
      </c>
      <c r="R10" t="s">
        <v>13</v>
      </c>
      <c r="S10">
        <v>1191.3499999999999</v>
      </c>
      <c r="T10">
        <v>1191.3499999999999</v>
      </c>
      <c r="U10">
        <v>0</v>
      </c>
      <c r="V10" t="s">
        <v>13</v>
      </c>
      <c r="W10">
        <v>23.317199213108029</v>
      </c>
      <c r="X10">
        <v>25.878263366002979</v>
      </c>
      <c r="Y10">
        <v>28.36131440220743</v>
      </c>
      <c r="Z10">
        <v>29.496814025874819</v>
      </c>
      <c r="AA10">
        <v>30.616167067852459</v>
      </c>
      <c r="AB10">
        <v>23.06428433092983</v>
      </c>
      <c r="AC10">
        <v>17.762726077932129</v>
      </c>
      <c r="AD10">
        <v>22.97596500901858</v>
      </c>
      <c r="AE10">
        <v>26.216586547208781</v>
      </c>
      <c r="AF10">
        <v>27.84402554803571</v>
      </c>
      <c r="AG10">
        <v>28.692343798685268</v>
      </c>
      <c r="AH10">
        <v>30.424259290206571</v>
      </c>
      <c r="AI10">
        <v>22.354820313720548</v>
      </c>
      <c r="AJ10">
        <v>16.957284860398389</v>
      </c>
      <c r="AK10">
        <v>22.153611597847959</v>
      </c>
      <c r="AL10">
        <v>25.319597424012532</v>
      </c>
      <c r="AM10">
        <v>27.807597994127239</v>
      </c>
      <c r="AN10">
        <v>30.351249877364179</v>
      </c>
      <c r="AO10">
        <v>31.158502537607731</v>
      </c>
      <c r="AP10">
        <v>23.35817916276558</v>
      </c>
      <c r="AQ10">
        <v>18.017399400822441</v>
      </c>
      <c r="AR10">
        <v>23.885590852592539</v>
      </c>
      <c r="AS10">
        <v>27.169260017034681</v>
      </c>
      <c r="AT10">
        <v>28.83623404343534</v>
      </c>
      <c r="AU10">
        <v>29.595931727419</v>
      </c>
      <c r="AV10">
        <v>30.287884496323642</v>
      </c>
      <c r="AW10">
        <v>22.739697529820891</v>
      </c>
      <c r="AX10">
        <v>17.62750355929694</v>
      </c>
      <c r="AY10" t="s">
        <v>13</v>
      </c>
      <c r="AZ10" t="s">
        <v>13</v>
      </c>
      <c r="BA10">
        <v>3.098178717504211</v>
      </c>
      <c r="BB10">
        <v>5.5253321743536432</v>
      </c>
      <c r="BC10">
        <v>5.9949001762432879</v>
      </c>
      <c r="BD10">
        <v>4.9667181448548883</v>
      </c>
      <c r="BE10">
        <v>4.9431970021940543</v>
      </c>
      <c r="BF10">
        <v>1.768679187732906</v>
      </c>
      <c r="BG10">
        <v>0</v>
      </c>
      <c r="BH10">
        <v>3.0853439696373779</v>
      </c>
      <c r="BI10">
        <v>5.3066158330492854</v>
      </c>
      <c r="BJ10">
        <v>4.9128157536014676</v>
      </c>
      <c r="BK10">
        <v>4.3856265424747427</v>
      </c>
      <c r="BL10">
        <v>4.9899854049156529</v>
      </c>
      <c r="BM10">
        <v>1.7984498746226909</v>
      </c>
      <c r="BN10">
        <v>0</v>
      </c>
      <c r="BO10">
        <v>3.0922130005645041</v>
      </c>
      <c r="BP10">
        <v>5.6458020529626403</v>
      </c>
      <c r="BQ10">
        <v>6.3703680282222157</v>
      </c>
      <c r="BR10">
        <v>5.1036155490817023</v>
      </c>
      <c r="BS10">
        <v>4.8206549969593446</v>
      </c>
      <c r="BT10">
        <v>1.715704662819082</v>
      </c>
      <c r="BU10">
        <v>0</v>
      </c>
      <c r="BV10">
        <v>3.3891747969211798</v>
      </c>
      <c r="BW10">
        <v>6.0577176991284469</v>
      </c>
      <c r="BX10">
        <v>5.5123904438706548</v>
      </c>
      <c r="BY10">
        <v>4.5978663588852733</v>
      </c>
      <c r="BZ10">
        <v>4.7620473931459557</v>
      </c>
      <c r="CA10">
        <v>1.684415003162411</v>
      </c>
      <c r="CB10">
        <v>0</v>
      </c>
      <c r="CD10">
        <v>7</v>
      </c>
      <c r="CE10">
        <f t="shared" si="15"/>
        <v>1191.3499999999999</v>
      </c>
      <c r="CF10">
        <f t="shared" si="0"/>
        <v>820.34999765290968</v>
      </c>
      <c r="CG10">
        <f t="shared" si="1"/>
        <v>726.72499721062752</v>
      </c>
      <c r="CH10">
        <f t="shared" si="16"/>
        <v>720.32499999999993</v>
      </c>
      <c r="CI10">
        <f t="shared" si="2"/>
        <v>726.72500000000002</v>
      </c>
      <c r="CJ10">
        <f t="shared" si="3"/>
        <v>720.32499999999993</v>
      </c>
      <c r="CK10">
        <f t="shared" si="4"/>
        <v>720.32499999999993</v>
      </c>
      <c r="CN10">
        <v>7</v>
      </c>
      <c r="CO10">
        <f t="shared" si="5"/>
        <v>1191.3499999999999</v>
      </c>
      <c r="CP10">
        <f t="shared" si="6"/>
        <v>812.245</v>
      </c>
      <c r="CQ10">
        <f t="shared" si="7"/>
        <v>720.22500000000002</v>
      </c>
      <c r="CR10">
        <f t="shared" si="8"/>
        <v>706.06000000000006</v>
      </c>
      <c r="CS10">
        <f t="shared" si="9"/>
        <v>706.06000000000006</v>
      </c>
      <c r="CT10">
        <f t="shared" si="10"/>
        <v>707.92500000000007</v>
      </c>
      <c r="CU10">
        <f t="shared" si="11"/>
        <v>706.6</v>
      </c>
      <c r="CW10">
        <v>7</v>
      </c>
      <c r="CX10" s="2">
        <f t="shared" si="17"/>
        <v>0</v>
      </c>
      <c r="CY10" s="2">
        <f t="shared" si="12"/>
        <v>9.8799264656533846E-3</v>
      </c>
      <c r="CZ10" s="2">
        <f t="shared" si="12"/>
        <v>8.9442323238863308E-3</v>
      </c>
      <c r="DA10" s="2">
        <f t="shared" si="12"/>
        <v>1.9803560892652446E-2</v>
      </c>
      <c r="DB10" s="2">
        <f t="shared" si="12"/>
        <v>2.8435790704874557E-2</v>
      </c>
      <c r="DC10" s="2">
        <f t="shared" si="12"/>
        <v>1.7214451809946713E-2</v>
      </c>
      <c r="DD10" s="2">
        <f t="shared" si="12"/>
        <v>1.9053899281574166E-2</v>
      </c>
      <c r="DH10">
        <v>7</v>
      </c>
      <c r="DI10">
        <v>0</v>
      </c>
      <c r="DJ10">
        <f t="shared" si="18"/>
        <v>1191</v>
      </c>
      <c r="DK10">
        <f t="shared" si="19"/>
        <v>1191</v>
      </c>
      <c r="DM10" t="s">
        <v>23</v>
      </c>
      <c r="DN10">
        <f t="shared" si="20"/>
        <v>0</v>
      </c>
      <c r="DO10" t="s">
        <v>24</v>
      </c>
      <c r="DP10">
        <f t="shared" si="21"/>
        <v>1191</v>
      </c>
      <c r="DQ10" t="s">
        <v>25</v>
      </c>
      <c r="DR10" t="str">
        <f t="shared" si="13"/>
        <v>( 0 , 1191 )</v>
      </c>
      <c r="DT10" t="s">
        <v>23</v>
      </c>
      <c r="DU10">
        <f t="shared" si="22"/>
        <v>0</v>
      </c>
      <c r="DV10" t="s">
        <v>24</v>
      </c>
      <c r="DW10">
        <f t="shared" si="23"/>
        <v>1191</v>
      </c>
      <c r="DX10" t="s">
        <v>25</v>
      </c>
      <c r="DY10" t="str">
        <f t="shared" si="14"/>
        <v>( 0 , 1191 )</v>
      </c>
      <c r="EA10" t="s">
        <v>23</v>
      </c>
      <c r="EB10" t="s">
        <v>33</v>
      </c>
      <c r="EC10" t="s">
        <v>24</v>
      </c>
      <c r="ED10">
        <v>851</v>
      </c>
      <c r="EE10" t="s">
        <v>25</v>
      </c>
      <c r="EF10" t="str">
        <f t="shared" si="24"/>
        <v>( 0.30 , 851 )</v>
      </c>
      <c r="EJ10">
        <v>0.25</v>
      </c>
      <c r="EK10" s="4">
        <f>AVERAGE(W154:W183)</f>
        <v>23.210406903119814</v>
      </c>
      <c r="EL10" s="4">
        <f t="shared" ref="EL10:FL10" si="35">AVERAGE(X154:X183)</f>
        <v>26.433905709225076</v>
      </c>
      <c r="EM10" s="4">
        <f t="shared" si="35"/>
        <v>28.241900772065883</v>
      </c>
      <c r="EN10" s="4">
        <f t="shared" si="35"/>
        <v>29.677170346032053</v>
      </c>
      <c r="EO10" s="4">
        <f t="shared" si="35"/>
        <v>30.580704470038306</v>
      </c>
      <c r="EP10" s="4">
        <f t="shared" si="35"/>
        <v>22.853809308748932</v>
      </c>
      <c r="EQ10" s="4">
        <f t="shared" si="35"/>
        <v>17.643109718535747</v>
      </c>
      <c r="ER10" s="4">
        <f t="shared" si="35"/>
        <v>23.047056317357875</v>
      </c>
      <c r="ES10" s="4">
        <f t="shared" si="35"/>
        <v>26.324855285450962</v>
      </c>
      <c r="ET10" s="4">
        <f t="shared" si="35"/>
        <v>28.09031419058616</v>
      </c>
      <c r="EU10" s="4">
        <f t="shared" si="35"/>
        <v>29.473295673906829</v>
      </c>
      <c r="EV10" s="4">
        <f t="shared" si="35"/>
        <v>30.805802577873067</v>
      </c>
      <c r="EW10" s="4">
        <f t="shared" si="35"/>
        <v>23.080735591872052</v>
      </c>
      <c r="EX10" s="4">
        <f t="shared" si="35"/>
        <v>17.775478381681701</v>
      </c>
      <c r="EY10" s="4">
        <f t="shared" si="35"/>
        <v>23.006294044778539</v>
      </c>
      <c r="EZ10" s="4">
        <f t="shared" si="35"/>
        <v>26.333657966736684</v>
      </c>
      <c r="FA10" s="4">
        <f t="shared" si="35"/>
        <v>28.153742493261049</v>
      </c>
      <c r="FB10" s="4">
        <f t="shared" si="35"/>
        <v>29.734105512402095</v>
      </c>
      <c r="FC10" s="4">
        <f t="shared" si="35"/>
        <v>30.793245817583095</v>
      </c>
      <c r="FD10" s="4">
        <f t="shared" si="35"/>
        <v>22.892450491692465</v>
      </c>
      <c r="FE10" s="4">
        <f t="shared" si="35"/>
        <v>17.583255167780226</v>
      </c>
      <c r="FF10" s="4">
        <f t="shared" si="35"/>
        <v>23.290074868837554</v>
      </c>
      <c r="FG10" s="4">
        <f t="shared" si="35"/>
        <v>26.4641197367262</v>
      </c>
      <c r="FH10" s="4">
        <f t="shared" si="35"/>
        <v>28.168891176740189</v>
      </c>
      <c r="FI10" s="4">
        <f t="shared" si="35"/>
        <v>29.454004680048243</v>
      </c>
      <c r="FJ10" s="4">
        <f t="shared" si="35"/>
        <v>31.140239104987902</v>
      </c>
      <c r="FK10" s="4">
        <f t="shared" si="35"/>
        <v>23.189031281312726</v>
      </c>
      <c r="FL10" s="4">
        <f t="shared" si="35"/>
        <v>17.808589718691724</v>
      </c>
      <c r="FM10" s="4"/>
      <c r="FN10" s="4">
        <v>0.25</v>
      </c>
      <c r="FO10" s="4">
        <f t="shared" ref="FO10:GP10" si="36">AVERAGE(BA154:BA183)</f>
        <v>3.3790027971889889</v>
      </c>
      <c r="FP10" s="4">
        <f t="shared" si="36"/>
        <v>5.2776008132151491</v>
      </c>
      <c r="FQ10" s="4">
        <f t="shared" si="36"/>
        <v>5.3611730711759522</v>
      </c>
      <c r="FR10" s="4">
        <f t="shared" si="36"/>
        <v>5.2113200356338076</v>
      </c>
      <c r="FS10" s="4">
        <f t="shared" si="36"/>
        <v>5.031268588400593</v>
      </c>
      <c r="FT10" s="4">
        <f t="shared" si="36"/>
        <v>1.6912315345110083</v>
      </c>
      <c r="FU10" s="4">
        <f t="shared" si="36"/>
        <v>0</v>
      </c>
      <c r="FV10" s="4">
        <f t="shared" si="36"/>
        <v>3.4664197476968082</v>
      </c>
      <c r="FW10" s="4">
        <f t="shared" si="36"/>
        <v>5.2036582384410739</v>
      </c>
      <c r="FX10" s="4">
        <f t="shared" si="36"/>
        <v>5.3982981699633745</v>
      </c>
      <c r="FY10" s="4">
        <f t="shared" si="36"/>
        <v>5.23716726560603</v>
      </c>
      <c r="FZ10" s="4">
        <f t="shared" si="36"/>
        <v>5.1262396507972028</v>
      </c>
      <c r="GA10" s="4">
        <f t="shared" si="36"/>
        <v>1.7371657015531834</v>
      </c>
      <c r="GB10" s="4">
        <f t="shared" si="36"/>
        <v>0</v>
      </c>
      <c r="GC10" s="4">
        <f t="shared" si="36"/>
        <v>3.4230853687814746</v>
      </c>
      <c r="GD10" s="4">
        <f t="shared" si="36"/>
        <v>5.3202789394231198</v>
      </c>
      <c r="GE10" s="4">
        <f t="shared" si="36"/>
        <v>5.3785433424571183</v>
      </c>
      <c r="GF10" s="4">
        <f t="shared" si="36"/>
        <v>5.1185467494861605</v>
      </c>
      <c r="GG10" s="4">
        <f t="shared" si="36"/>
        <v>4.9362155184521832</v>
      </c>
      <c r="GH10" s="4">
        <f t="shared" si="36"/>
        <v>1.6656868090123942</v>
      </c>
      <c r="GI10" s="4">
        <f t="shared" si="36"/>
        <v>0</v>
      </c>
      <c r="GJ10" s="4">
        <f t="shared" si="36"/>
        <v>3.428704175529381</v>
      </c>
      <c r="GK10" s="4">
        <f t="shared" si="36"/>
        <v>5.1090575876658182</v>
      </c>
      <c r="GL10" s="4">
        <f t="shared" si="36"/>
        <v>5.3043014916761697</v>
      </c>
      <c r="GM10" s="4">
        <f t="shared" si="36"/>
        <v>5.2359248063781507</v>
      </c>
      <c r="GN10" s="4">
        <f t="shared" si="36"/>
        <v>5.1954769618571923</v>
      </c>
      <c r="GO10" s="4">
        <f t="shared" si="36"/>
        <v>1.765439279355044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1</v>
      </c>
      <c r="F11">
        <v>1583.7750000000001</v>
      </c>
      <c r="G11">
        <v>1571.161290322518</v>
      </c>
      <c r="H11">
        <v>7.9643318511039268E-3</v>
      </c>
      <c r="I11">
        <v>33.090492248535163</v>
      </c>
      <c r="J11" t="s">
        <v>17</v>
      </c>
      <c r="K11" t="s">
        <v>13</v>
      </c>
      <c r="L11" t="s">
        <v>43</v>
      </c>
      <c r="M11" t="s">
        <v>44</v>
      </c>
      <c r="N11" t="s">
        <v>44</v>
      </c>
      <c r="O11" t="s">
        <v>44</v>
      </c>
      <c r="P11" t="s">
        <v>44</v>
      </c>
      <c r="Q11" t="s">
        <v>44</v>
      </c>
      <c r="R11" t="s">
        <v>13</v>
      </c>
      <c r="S11">
        <v>1583.7750000000001</v>
      </c>
      <c r="T11">
        <v>1571.161290322518</v>
      </c>
      <c r="U11">
        <v>7.9643318511039268E-3</v>
      </c>
      <c r="V11" t="s">
        <v>13</v>
      </c>
      <c r="W11">
        <v>23.07209751938316</v>
      </c>
      <c r="X11">
        <v>27.00669045136225</v>
      </c>
      <c r="Y11">
        <v>29.011815626944099</v>
      </c>
      <c r="Z11">
        <v>29.914891366542001</v>
      </c>
      <c r="AA11">
        <v>30.712763571460979</v>
      </c>
      <c r="AB11">
        <v>23.266093126155699</v>
      </c>
      <c r="AC11">
        <v>18.26353565442562</v>
      </c>
      <c r="AD11">
        <v>23.923294337158701</v>
      </c>
      <c r="AE11">
        <v>26.19626197435889</v>
      </c>
      <c r="AF11">
        <v>28.801426960195929</v>
      </c>
      <c r="AG11">
        <v>29.085725314461602</v>
      </c>
      <c r="AH11">
        <v>29.87601629232195</v>
      </c>
      <c r="AI11">
        <v>21.960191363504482</v>
      </c>
      <c r="AJ11">
        <v>16.842265154653379</v>
      </c>
      <c r="AK11">
        <v>21.93742505491398</v>
      </c>
      <c r="AL11">
        <v>25.770028339352621</v>
      </c>
      <c r="AM11">
        <v>28.462511465433561</v>
      </c>
      <c r="AN11">
        <v>28.987185888185959</v>
      </c>
      <c r="AO11">
        <v>29.644317491085189</v>
      </c>
      <c r="AP11">
        <v>22.02577621258644</v>
      </c>
      <c r="AQ11">
        <v>17.041203769481658</v>
      </c>
      <c r="AR11">
        <v>23.6647455244619</v>
      </c>
      <c r="AS11">
        <v>24.954850027582449</v>
      </c>
      <c r="AT11">
        <v>27.820956292849651</v>
      </c>
      <c r="AU11">
        <v>29.013326575164289</v>
      </c>
      <c r="AV11">
        <v>30.650128863968149</v>
      </c>
      <c r="AW11">
        <v>22.53118575442868</v>
      </c>
      <c r="AX11">
        <v>17.090610916645119</v>
      </c>
      <c r="AY11" t="s">
        <v>13</v>
      </c>
      <c r="AZ11" t="s">
        <v>13</v>
      </c>
      <c r="BA11">
        <v>3.552956155251263</v>
      </c>
      <c r="BB11">
        <v>5.7826543642360004</v>
      </c>
      <c r="BC11">
        <v>5.567422607612655</v>
      </c>
      <c r="BD11">
        <v>5.3416754538134743</v>
      </c>
      <c r="BE11">
        <v>5.1648401574881593</v>
      </c>
      <c r="BF11">
        <v>1.7259845111145611</v>
      </c>
      <c r="BG11">
        <v>0</v>
      </c>
      <c r="BH11">
        <v>3.3312723950234839</v>
      </c>
      <c r="BI11">
        <v>5.1513822615921869</v>
      </c>
      <c r="BJ11">
        <v>5.1168635010289201</v>
      </c>
      <c r="BK11">
        <v>4.3295168233276993</v>
      </c>
      <c r="BL11">
        <v>4.7091231854257707</v>
      </c>
      <c r="BM11">
        <v>1.734605174664593</v>
      </c>
      <c r="BN11">
        <v>0</v>
      </c>
      <c r="BO11">
        <v>3.6216739886144991</v>
      </c>
      <c r="BP11">
        <v>5.5430531498748969</v>
      </c>
      <c r="BQ11">
        <v>5.1623758776481106</v>
      </c>
      <c r="BR11">
        <v>4.9928032002782281</v>
      </c>
      <c r="BS11">
        <v>4.6840534267947662</v>
      </c>
      <c r="BT11">
        <v>1.5023200934746079</v>
      </c>
      <c r="BU11">
        <v>0</v>
      </c>
      <c r="BV11">
        <v>3.5289241514025651</v>
      </c>
      <c r="BW11">
        <v>5.408043087844506</v>
      </c>
      <c r="BX11">
        <v>5.8059525096633129</v>
      </c>
      <c r="BY11">
        <v>4.8228448701849063</v>
      </c>
      <c r="BZ11">
        <v>4.2626233095564734</v>
      </c>
      <c r="CA11">
        <v>1.433576458540913</v>
      </c>
      <c r="CB11">
        <v>0</v>
      </c>
      <c r="CD11">
        <v>8</v>
      </c>
      <c r="CE11">
        <f t="shared" si="15"/>
        <v>1583.7750000000001</v>
      </c>
      <c r="CF11">
        <f t="shared" si="0"/>
        <v>1279</v>
      </c>
      <c r="CG11">
        <f t="shared" si="1"/>
        <v>1132.7</v>
      </c>
      <c r="CH11">
        <f t="shared" si="16"/>
        <v>1126.3</v>
      </c>
      <c r="CI11">
        <f t="shared" si="2"/>
        <v>1126.3</v>
      </c>
      <c r="CJ11">
        <f t="shared" si="3"/>
        <v>1126.3</v>
      </c>
      <c r="CK11">
        <f t="shared" si="4"/>
        <v>1126.3</v>
      </c>
      <c r="CN11">
        <v>8</v>
      </c>
      <c r="CO11">
        <f t="shared" si="5"/>
        <v>1571.161290322518</v>
      </c>
      <c r="CP11">
        <f t="shared" si="6"/>
        <v>1258.3499999999999</v>
      </c>
      <c r="CQ11">
        <f t="shared" si="7"/>
        <v>1058.125</v>
      </c>
      <c r="CR11">
        <f t="shared" si="8"/>
        <v>1113.9000000000001</v>
      </c>
      <c r="CS11">
        <f t="shared" si="9"/>
        <v>754.76</v>
      </c>
      <c r="CT11">
        <f t="shared" si="10"/>
        <v>1081.7750000000001</v>
      </c>
      <c r="CU11">
        <f t="shared" si="11"/>
        <v>1081.7750000000001</v>
      </c>
      <c r="CW11">
        <v>8</v>
      </c>
      <c r="CX11" s="2">
        <f t="shared" si="17"/>
        <v>7.964331851103925E-3</v>
      </c>
      <c r="CY11" s="2">
        <f t="shared" si="12"/>
        <v>1.6145426114151751E-2</v>
      </c>
      <c r="CZ11" s="2">
        <f t="shared" si="12"/>
        <v>6.5838262558488611E-2</v>
      </c>
      <c r="DA11" s="2">
        <f t="shared" si="12"/>
        <v>1.1009500133179317E-2</v>
      </c>
      <c r="DB11" s="2">
        <f t="shared" si="12"/>
        <v>0.3298765870549587</v>
      </c>
      <c r="DC11" s="2">
        <f t="shared" si="12"/>
        <v>3.9532096244339752E-2</v>
      </c>
      <c r="DD11" s="2">
        <f t="shared" si="12"/>
        <v>3.9532096244339752E-2</v>
      </c>
      <c r="DH11">
        <v>8</v>
      </c>
      <c r="DI11">
        <v>0</v>
      </c>
      <c r="DJ11">
        <f t="shared" si="18"/>
        <v>1584</v>
      </c>
      <c r="DK11">
        <f t="shared" si="19"/>
        <v>1571</v>
      </c>
      <c r="DM11" t="s">
        <v>23</v>
      </c>
      <c r="DN11">
        <f t="shared" si="20"/>
        <v>0</v>
      </c>
      <c r="DO11" t="s">
        <v>24</v>
      </c>
      <c r="DP11">
        <f t="shared" si="21"/>
        <v>1584</v>
      </c>
      <c r="DQ11" t="s">
        <v>25</v>
      </c>
      <c r="DR11" t="str">
        <f t="shared" si="13"/>
        <v>( 0 , 1584 )</v>
      </c>
      <c r="DT11" t="s">
        <v>23</v>
      </c>
      <c r="DU11">
        <f t="shared" si="22"/>
        <v>0</v>
      </c>
      <c r="DV11" t="s">
        <v>24</v>
      </c>
      <c r="DW11">
        <f t="shared" si="23"/>
        <v>1571</v>
      </c>
      <c r="DX11" t="s">
        <v>25</v>
      </c>
      <c r="DY11" t="str">
        <f t="shared" si="14"/>
        <v>( 0 , 1571 )</v>
      </c>
      <c r="EJ11">
        <v>0.3</v>
      </c>
      <c r="EK11" s="4">
        <f>AVERAGE(W184:W213)</f>
        <v>23.006745138238532</v>
      </c>
      <c r="EL11" s="4">
        <f t="shared" ref="EL11:FL11" si="37">AVERAGE(X184:X213)</f>
        <v>26.327037423308528</v>
      </c>
      <c r="EM11" s="4">
        <f t="shared" si="37"/>
        <v>28.301508511929697</v>
      </c>
      <c r="EN11" s="4">
        <f t="shared" si="37"/>
        <v>29.839575500809563</v>
      </c>
      <c r="EO11" s="4">
        <f t="shared" si="37"/>
        <v>30.785749885044542</v>
      </c>
      <c r="EP11" s="4">
        <f t="shared" si="37"/>
        <v>22.967636383124791</v>
      </c>
      <c r="EQ11" s="4">
        <f t="shared" si="37"/>
        <v>17.740936937822703</v>
      </c>
      <c r="ER11" s="4">
        <f t="shared" si="37"/>
        <v>23.07548296574333</v>
      </c>
      <c r="ES11" s="4">
        <f t="shared" si="37"/>
        <v>26.581779760992088</v>
      </c>
      <c r="ET11" s="4">
        <f t="shared" si="37"/>
        <v>28.138288288888351</v>
      </c>
      <c r="EU11" s="4">
        <f t="shared" si="37"/>
        <v>29.578084704878066</v>
      </c>
      <c r="EV11" s="4">
        <f t="shared" si="37"/>
        <v>30.854920666623123</v>
      </c>
      <c r="EW11" s="4">
        <f t="shared" si="37"/>
        <v>22.959267705150598</v>
      </c>
      <c r="EX11" s="4">
        <f t="shared" si="37"/>
        <v>17.558050571707131</v>
      </c>
      <c r="EY11" s="4">
        <f t="shared" si="37"/>
        <v>22.538226743190975</v>
      </c>
      <c r="EZ11" s="4">
        <f t="shared" si="37"/>
        <v>25.852234566030003</v>
      </c>
      <c r="FA11" s="4">
        <f t="shared" si="37"/>
        <v>27.834305447398037</v>
      </c>
      <c r="FB11" s="4">
        <f t="shared" si="37"/>
        <v>29.536609777608938</v>
      </c>
      <c r="FC11" s="4">
        <f t="shared" si="37"/>
        <v>30.773477663778923</v>
      </c>
      <c r="FD11" s="4">
        <f t="shared" si="37"/>
        <v>22.81568397330819</v>
      </c>
      <c r="FE11" s="4">
        <f t="shared" si="37"/>
        <v>17.521621124277143</v>
      </c>
      <c r="FF11" s="4">
        <f t="shared" si="37"/>
        <v>23.06860304732924</v>
      </c>
      <c r="FG11" s="4">
        <f t="shared" si="37"/>
        <v>26.544822443643007</v>
      </c>
      <c r="FH11" s="4">
        <f t="shared" si="37"/>
        <v>28.375111909185609</v>
      </c>
      <c r="FI11" s="4">
        <f t="shared" si="37"/>
        <v>30.011453260058623</v>
      </c>
      <c r="FJ11" s="4">
        <f t="shared" si="37"/>
        <v>31.463153285899232</v>
      </c>
      <c r="FK11" s="4">
        <f t="shared" si="37"/>
        <v>23.370086914803263</v>
      </c>
      <c r="FL11" s="4">
        <f t="shared" si="37"/>
        <v>17.894472878491605</v>
      </c>
      <c r="FM11" s="4"/>
      <c r="FN11" s="4">
        <v>0.3</v>
      </c>
      <c r="FO11" s="4">
        <f t="shared" ref="FO11:GP11" si="38">AVERAGE(BA184:BA213)</f>
        <v>3.3985671495232608</v>
      </c>
      <c r="FP11" s="4">
        <f t="shared" si="38"/>
        <v>5.3949452763712262</v>
      </c>
      <c r="FQ11" s="4">
        <f t="shared" si="38"/>
        <v>5.274948798667606</v>
      </c>
      <c r="FR11" s="4">
        <f t="shared" si="38"/>
        <v>5.1563731045881402</v>
      </c>
      <c r="FS11" s="4">
        <f t="shared" si="38"/>
        <v>5.1327795705282755</v>
      </c>
      <c r="FT11" s="4">
        <f t="shared" si="38"/>
        <v>1.7305059281541715</v>
      </c>
      <c r="FU11" s="4">
        <f t="shared" si="38"/>
        <v>0</v>
      </c>
      <c r="FV11" s="4">
        <f t="shared" si="38"/>
        <v>3.4966989565848157</v>
      </c>
      <c r="FW11" s="4">
        <f t="shared" si="38"/>
        <v>5.3328396858483895</v>
      </c>
      <c r="FX11" s="4">
        <f t="shared" si="38"/>
        <v>5.3197313906552406</v>
      </c>
      <c r="FY11" s="4">
        <f t="shared" si="38"/>
        <v>5.0747826721710387</v>
      </c>
      <c r="FZ11" s="4">
        <f t="shared" si="38"/>
        <v>4.8910213060463485</v>
      </c>
      <c r="GA11" s="4">
        <f t="shared" si="38"/>
        <v>1.6367516122290866</v>
      </c>
      <c r="GB11" s="4">
        <f t="shared" si="38"/>
        <v>0</v>
      </c>
      <c r="GC11" s="4">
        <f t="shared" si="38"/>
        <v>3.3378384704138377</v>
      </c>
      <c r="GD11" s="4">
        <f t="shared" si="38"/>
        <v>5.3635911292161023</v>
      </c>
      <c r="GE11" s="4">
        <f t="shared" si="38"/>
        <v>5.222196087155405</v>
      </c>
      <c r="GF11" s="4">
        <f t="shared" si="38"/>
        <v>5.0877678620903746</v>
      </c>
      <c r="GG11" s="4">
        <f t="shared" si="38"/>
        <v>5.0299807573058706</v>
      </c>
      <c r="GH11" s="4">
        <f t="shared" si="38"/>
        <v>1.68298887581919</v>
      </c>
      <c r="GI11" s="4">
        <f t="shared" si="38"/>
        <v>0</v>
      </c>
      <c r="GJ11" s="4">
        <f t="shared" si="38"/>
        <v>3.5711427735611112</v>
      </c>
      <c r="GK11" s="4">
        <f t="shared" si="38"/>
        <v>5.4781234376278443</v>
      </c>
      <c r="GL11" s="4">
        <f t="shared" si="38"/>
        <v>5.4268651167160922</v>
      </c>
      <c r="GM11" s="4">
        <f t="shared" si="38"/>
        <v>5.2703530618738172</v>
      </c>
      <c r="GN11" s="4">
        <f t="shared" si="38"/>
        <v>5.0320531338358592</v>
      </c>
      <c r="GO11" s="4">
        <f t="shared" si="38"/>
        <v>1.6593926055973887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1</v>
      </c>
      <c r="F12">
        <v>1452.5250000000001</v>
      </c>
      <c r="G12">
        <v>1438.01097270897</v>
      </c>
      <c r="H12">
        <v>9.9922736552075092E-3</v>
      </c>
      <c r="I12">
        <v>41.952909469604492</v>
      </c>
      <c r="J12" t="s">
        <v>17</v>
      </c>
      <c r="K12" t="s">
        <v>13</v>
      </c>
      <c r="L12" t="s">
        <v>43</v>
      </c>
      <c r="M12" t="s">
        <v>44</v>
      </c>
      <c r="N12" t="s">
        <v>44</v>
      </c>
      <c r="O12" t="s">
        <v>44</v>
      </c>
      <c r="P12" t="s">
        <v>44</v>
      </c>
      <c r="Q12" t="s">
        <v>44</v>
      </c>
      <c r="R12" t="s">
        <v>13</v>
      </c>
      <c r="S12">
        <v>1452.5250000000001</v>
      </c>
      <c r="T12">
        <v>1438.01097270897</v>
      </c>
      <c r="U12">
        <v>9.9922736552075092E-3</v>
      </c>
      <c r="V12" t="s">
        <v>13</v>
      </c>
      <c r="W12">
        <v>22.791159492935709</v>
      </c>
      <c r="X12">
        <v>25.959847129762341</v>
      </c>
      <c r="Y12">
        <v>27.65631388003149</v>
      </c>
      <c r="Z12">
        <v>29.035487574611771</v>
      </c>
      <c r="AA12">
        <v>30.20998098998778</v>
      </c>
      <c r="AB12">
        <v>22.831828733923381</v>
      </c>
      <c r="AC12">
        <v>17.510229095786642</v>
      </c>
      <c r="AD12">
        <v>21.985390814222569</v>
      </c>
      <c r="AE12">
        <v>24.541414208689069</v>
      </c>
      <c r="AF12">
        <v>25.966051634341401</v>
      </c>
      <c r="AG12">
        <v>28.387068353135469</v>
      </c>
      <c r="AH12">
        <v>30.17029389116739</v>
      </c>
      <c r="AI12">
        <v>21.80618894332639</v>
      </c>
      <c r="AJ12">
        <v>16.148162334801238</v>
      </c>
      <c r="AK12">
        <v>21.36985030069453</v>
      </c>
      <c r="AL12">
        <v>25.223691400631061</v>
      </c>
      <c r="AM12">
        <v>26.98178403158385</v>
      </c>
      <c r="AN12">
        <v>28.16010464576021</v>
      </c>
      <c r="AO12">
        <v>28.046535337776969</v>
      </c>
      <c r="AP12">
        <v>21.611739811883879</v>
      </c>
      <c r="AQ12">
        <v>17.064946599334611</v>
      </c>
      <c r="AR12">
        <v>22.26893567687825</v>
      </c>
      <c r="AS12">
        <v>24.875471894575551</v>
      </c>
      <c r="AT12">
        <v>26.51179246286307</v>
      </c>
      <c r="AU12">
        <v>28.671853679143261</v>
      </c>
      <c r="AV12">
        <v>30.14596812494246</v>
      </c>
      <c r="AW12">
        <v>21.634884774884149</v>
      </c>
      <c r="AX12">
        <v>16.08563186280033</v>
      </c>
      <c r="AY12" t="s">
        <v>13</v>
      </c>
      <c r="AZ12" t="s">
        <v>13</v>
      </c>
      <c r="BA12">
        <v>3.4568535235016089</v>
      </c>
      <c r="BB12">
        <v>4.7956460795132951</v>
      </c>
      <c r="BC12">
        <v>4.9581494056608566</v>
      </c>
      <c r="BD12">
        <v>5.5989236393973538</v>
      </c>
      <c r="BE12">
        <v>5.0066173991423284</v>
      </c>
      <c r="BF12">
        <v>1.589878272040179</v>
      </c>
      <c r="BG12">
        <v>0</v>
      </c>
      <c r="BH12">
        <v>2.5593546006658801</v>
      </c>
      <c r="BI12">
        <v>4.6874813300024867</v>
      </c>
      <c r="BJ12">
        <v>5.3999850233939712</v>
      </c>
      <c r="BK12">
        <v>4.4794179956518656</v>
      </c>
      <c r="BL12">
        <v>4.2113452960040156</v>
      </c>
      <c r="BM12">
        <v>1.473164200248575</v>
      </c>
      <c r="BN12">
        <v>0</v>
      </c>
      <c r="BO12">
        <v>3.5004990109331549</v>
      </c>
      <c r="BP12">
        <v>5.1242805097284174</v>
      </c>
      <c r="BQ12">
        <v>5.1614697852895324</v>
      </c>
      <c r="BR12">
        <v>5.1958889952381604</v>
      </c>
      <c r="BS12">
        <v>5.1786024907374557</v>
      </c>
      <c r="BT12">
        <v>1.8194161200904779</v>
      </c>
      <c r="BU12">
        <v>0</v>
      </c>
      <c r="BV12">
        <v>2.414533985750615</v>
      </c>
      <c r="BW12">
        <v>4.8118560480053212</v>
      </c>
      <c r="BX12">
        <v>4.8066051782269854</v>
      </c>
      <c r="BY12">
        <v>4.5186732372370519</v>
      </c>
      <c r="BZ12">
        <v>4.5667572472771374</v>
      </c>
      <c r="CA12">
        <v>1.543238513139078</v>
      </c>
      <c r="CB12">
        <v>0</v>
      </c>
      <c r="CD12">
        <v>9</v>
      </c>
      <c r="CE12">
        <f t="shared" si="15"/>
        <v>1452.5250000000001</v>
      </c>
      <c r="CF12">
        <f t="shared" si="0"/>
        <v>976.22499648616281</v>
      </c>
      <c r="CG12">
        <f t="shared" si="1"/>
        <v>673.42500000000007</v>
      </c>
      <c r="CH12">
        <f t="shared" si="16"/>
        <v>611.35</v>
      </c>
      <c r="CI12">
        <f t="shared" si="2"/>
        <v>604.02500000000009</v>
      </c>
      <c r="CJ12">
        <f t="shared" si="3"/>
        <v>604.02500000000009</v>
      </c>
      <c r="CK12">
        <f t="shared" si="4"/>
        <v>604.02500000000009</v>
      </c>
      <c r="CN12">
        <v>9</v>
      </c>
      <c r="CO12">
        <f t="shared" si="5"/>
        <v>1438.01097270897</v>
      </c>
      <c r="CP12">
        <f t="shared" si="6"/>
        <v>966.59500000000003</v>
      </c>
      <c r="CQ12">
        <f t="shared" si="7"/>
        <v>646.23500000000001</v>
      </c>
      <c r="CR12">
        <f t="shared" si="8"/>
        <v>581.125</v>
      </c>
      <c r="CS12">
        <f t="shared" si="9"/>
        <v>577.42500000000007</v>
      </c>
      <c r="CT12">
        <f t="shared" si="10"/>
        <v>577.625</v>
      </c>
      <c r="CU12">
        <f t="shared" si="11"/>
        <v>576.02499999999998</v>
      </c>
      <c r="CW12">
        <v>9</v>
      </c>
      <c r="CX12" s="2">
        <f t="shared" si="17"/>
        <v>9.9922736552073531E-3</v>
      </c>
      <c r="CY12" s="2">
        <f t="shared" si="12"/>
        <v>9.8645256173782864E-3</v>
      </c>
      <c r="CZ12" s="2">
        <f t="shared" si="12"/>
        <v>4.0375691428147238E-2</v>
      </c>
      <c r="DA12" s="2">
        <f t="shared" si="12"/>
        <v>4.9439764455712805E-2</v>
      </c>
      <c r="DB12" s="2">
        <f t="shared" si="12"/>
        <v>4.4037912338065512E-2</v>
      </c>
      <c r="DC12" s="2">
        <f t="shared" si="12"/>
        <v>4.3706800215223024E-2</v>
      </c>
      <c r="DD12" s="2">
        <f t="shared" si="12"/>
        <v>4.6355697197963841E-2</v>
      </c>
      <c r="DH12">
        <v>9</v>
      </c>
      <c r="DI12">
        <v>0</v>
      </c>
      <c r="DJ12">
        <f t="shared" si="18"/>
        <v>1453</v>
      </c>
      <c r="DK12">
        <f t="shared" si="19"/>
        <v>1438</v>
      </c>
      <c r="DM12" t="s">
        <v>23</v>
      </c>
      <c r="DN12">
        <f t="shared" si="20"/>
        <v>0</v>
      </c>
      <c r="DO12" t="s">
        <v>24</v>
      </c>
      <c r="DP12">
        <f t="shared" si="21"/>
        <v>1453</v>
      </c>
      <c r="DQ12" t="s">
        <v>25</v>
      </c>
      <c r="DR12" t="str">
        <f t="shared" si="13"/>
        <v>( 0 , 1453 )</v>
      </c>
      <c r="DT12" t="s">
        <v>23</v>
      </c>
      <c r="DU12">
        <f t="shared" si="22"/>
        <v>0</v>
      </c>
      <c r="DV12" t="s">
        <v>24</v>
      </c>
      <c r="DW12">
        <f t="shared" si="23"/>
        <v>1438</v>
      </c>
      <c r="DX12" t="s">
        <v>25</v>
      </c>
      <c r="DY12" t="str">
        <f t="shared" si="14"/>
        <v>( 0 , 1438 )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1</v>
      </c>
      <c r="F13">
        <v>1114.575</v>
      </c>
      <c r="G13">
        <v>1105.7950000000001</v>
      </c>
      <c r="H13">
        <v>7.8774420743332411E-3</v>
      </c>
      <c r="I13">
        <v>86.88066291809082</v>
      </c>
      <c r="J13" t="s">
        <v>17</v>
      </c>
      <c r="K13" t="s">
        <v>13</v>
      </c>
      <c r="L13" t="s">
        <v>43</v>
      </c>
      <c r="M13" t="s">
        <v>44</v>
      </c>
      <c r="N13" t="s">
        <v>44</v>
      </c>
      <c r="O13" t="s">
        <v>44</v>
      </c>
      <c r="P13" t="s">
        <v>44</v>
      </c>
      <c r="Q13" t="s">
        <v>44</v>
      </c>
      <c r="R13" t="s">
        <v>13</v>
      </c>
      <c r="S13">
        <v>1114.575</v>
      </c>
      <c r="T13">
        <v>1105.7950000000001</v>
      </c>
      <c r="U13">
        <v>7.8774420743332411E-3</v>
      </c>
      <c r="V13" t="s">
        <v>13</v>
      </c>
      <c r="W13">
        <v>22.45119877576456</v>
      </c>
      <c r="X13">
        <v>25.940599512357899</v>
      </c>
      <c r="Y13">
        <v>28.581082728132792</v>
      </c>
      <c r="Z13">
        <v>29.10912150785693</v>
      </c>
      <c r="AA13">
        <v>31.151819042248821</v>
      </c>
      <c r="AB13">
        <v>22.902457152306699</v>
      </c>
      <c r="AC13">
        <v>17.309064116071539</v>
      </c>
      <c r="AD13">
        <v>21.17510559020074</v>
      </c>
      <c r="AE13">
        <v>24.62526564035117</v>
      </c>
      <c r="AF13">
        <v>26.718560691345662</v>
      </c>
      <c r="AG13">
        <v>28.819185853990511</v>
      </c>
      <c r="AH13">
        <v>30.961849768999581</v>
      </c>
      <c r="AI13">
        <v>22.379469522841578</v>
      </c>
      <c r="AJ13">
        <v>16.703450872129871</v>
      </c>
      <c r="AK13">
        <v>21.69571235774178</v>
      </c>
      <c r="AL13">
        <v>24.970620965905319</v>
      </c>
      <c r="AM13">
        <v>27.410456505816072</v>
      </c>
      <c r="AN13">
        <v>28.05015575808002</v>
      </c>
      <c r="AO13">
        <v>30.798285352508</v>
      </c>
      <c r="AP13">
        <v>22.82111254887036</v>
      </c>
      <c r="AQ13">
        <v>17.528348882165421</v>
      </c>
      <c r="AR13">
        <v>21.95825533860145</v>
      </c>
      <c r="AS13">
        <v>25.76388769181813</v>
      </c>
      <c r="AT13">
        <v>28.800894877081891</v>
      </c>
      <c r="AU13">
        <v>30.74230985583273</v>
      </c>
      <c r="AV13">
        <v>32.52775938837302</v>
      </c>
      <c r="AW13">
        <v>23.919426138525751</v>
      </c>
      <c r="AX13">
        <v>18.070583560376718</v>
      </c>
      <c r="AY13" t="s">
        <v>13</v>
      </c>
      <c r="AZ13" t="s">
        <v>13</v>
      </c>
      <c r="BA13">
        <v>3.0006379726265981</v>
      </c>
      <c r="BB13">
        <v>5.254112151834148</v>
      </c>
      <c r="BC13">
        <v>6.1093837003700537</v>
      </c>
      <c r="BD13">
        <v>4.9447238447401034</v>
      </c>
      <c r="BE13">
        <v>4.3929710525471481</v>
      </c>
      <c r="BF13">
        <v>1.4985063304944719</v>
      </c>
      <c r="BG13">
        <v>0</v>
      </c>
      <c r="BH13">
        <v>2.863038916211202</v>
      </c>
      <c r="BI13">
        <v>4.7781654164718184</v>
      </c>
      <c r="BJ13">
        <v>5.1462228398680416</v>
      </c>
      <c r="BK13">
        <v>5.0616763810466079</v>
      </c>
      <c r="BL13">
        <v>4.6791378778077242</v>
      </c>
      <c r="BM13">
        <v>1.525571973288061</v>
      </c>
      <c r="BN13">
        <v>0</v>
      </c>
      <c r="BO13">
        <v>3.3676208685803601</v>
      </c>
      <c r="BP13">
        <v>5.2901250767981454</v>
      </c>
      <c r="BQ13">
        <v>5.7486545643606179</v>
      </c>
      <c r="BR13">
        <v>4.8505173821362497</v>
      </c>
      <c r="BS13">
        <v>5.1071739137772996</v>
      </c>
      <c r="BT13">
        <v>1.8966039357986519</v>
      </c>
      <c r="BU13">
        <v>0</v>
      </c>
      <c r="BV13">
        <v>3.58193147144484</v>
      </c>
      <c r="BW13">
        <v>5.6213841437007623</v>
      </c>
      <c r="BX13">
        <v>5.7081452073658392</v>
      </c>
      <c r="BY13">
        <v>5.1341081553116927</v>
      </c>
      <c r="BZ13">
        <v>4.8175465119685006</v>
      </c>
      <c r="CA13">
        <v>1.638046570359855</v>
      </c>
      <c r="CB13">
        <v>0</v>
      </c>
      <c r="CD13">
        <v>10</v>
      </c>
      <c r="CE13">
        <f t="shared" si="15"/>
        <v>1114.575</v>
      </c>
      <c r="CF13">
        <f t="shared" si="0"/>
        <v>818.8</v>
      </c>
      <c r="CG13">
        <f t="shared" si="1"/>
        <v>732.125</v>
      </c>
      <c r="CH13">
        <f t="shared" si="16"/>
        <v>732.125</v>
      </c>
      <c r="CI13">
        <f t="shared" si="2"/>
        <v>732.125</v>
      </c>
      <c r="CJ13">
        <f t="shared" si="3"/>
        <v>732.125</v>
      </c>
      <c r="CK13">
        <f t="shared" si="4"/>
        <v>732.125</v>
      </c>
      <c r="CN13">
        <v>10</v>
      </c>
      <c r="CO13">
        <f t="shared" si="5"/>
        <v>1105.7950000000001</v>
      </c>
      <c r="CP13">
        <f t="shared" si="6"/>
        <v>785.2</v>
      </c>
      <c r="CQ13">
        <f t="shared" si="7"/>
        <v>726.40499999999997</v>
      </c>
      <c r="CR13">
        <f t="shared" si="8"/>
        <v>686.32500000000005</v>
      </c>
      <c r="CS13">
        <f t="shared" si="9"/>
        <v>730.79499999999996</v>
      </c>
      <c r="CT13">
        <f t="shared" si="10"/>
        <v>728.30000000000007</v>
      </c>
      <c r="CU13">
        <f t="shared" si="11"/>
        <v>730.66</v>
      </c>
      <c r="CW13">
        <v>10</v>
      </c>
      <c r="CX13" s="2">
        <f t="shared" si="17"/>
        <v>7.8774420743332411E-3</v>
      </c>
      <c r="CY13" s="2">
        <f t="shared" si="12"/>
        <v>4.1035661944308632E-2</v>
      </c>
      <c r="CZ13" s="2">
        <f t="shared" si="12"/>
        <v>7.8128734847191759E-3</v>
      </c>
      <c r="DA13" s="2">
        <f t="shared" si="12"/>
        <v>6.2557623356667175E-2</v>
      </c>
      <c r="DB13" s="2">
        <f t="shared" si="12"/>
        <v>1.816629673894541E-3</v>
      </c>
      <c r="DC13" s="2">
        <f t="shared" si="12"/>
        <v>5.2245176711626182E-3</v>
      </c>
      <c r="DD13" s="2">
        <f t="shared" si="12"/>
        <v>2.0010244152296832E-3</v>
      </c>
      <c r="DH13">
        <v>10</v>
      </c>
      <c r="DI13">
        <v>0</v>
      </c>
      <c r="DJ13">
        <f t="shared" si="18"/>
        <v>1115</v>
      </c>
      <c r="DK13">
        <f t="shared" si="19"/>
        <v>1106</v>
      </c>
      <c r="DM13" t="s">
        <v>23</v>
      </c>
      <c r="DN13">
        <f t="shared" si="20"/>
        <v>0</v>
      </c>
      <c r="DO13" t="s">
        <v>24</v>
      </c>
      <c r="DP13">
        <f t="shared" si="21"/>
        <v>1115</v>
      </c>
      <c r="DQ13" t="s">
        <v>25</v>
      </c>
      <c r="DR13" t="str">
        <f t="shared" si="13"/>
        <v>( 0 , 1115 )</v>
      </c>
      <c r="DT13" t="s">
        <v>23</v>
      </c>
      <c r="DU13">
        <f t="shared" si="22"/>
        <v>0</v>
      </c>
      <c r="DV13" t="s">
        <v>24</v>
      </c>
      <c r="DW13">
        <f t="shared" si="23"/>
        <v>1106</v>
      </c>
      <c r="DX13" t="s">
        <v>25</v>
      </c>
      <c r="DY13" t="str">
        <f t="shared" si="14"/>
        <v>( 0 , 1106 )</v>
      </c>
      <c r="EA13" t="s">
        <v>23</v>
      </c>
      <c r="EB13">
        <f>DI13</f>
        <v>0</v>
      </c>
      <c r="EC13" t="s">
        <v>24</v>
      </c>
      <c r="ED13" cm="1">
        <f t="array" ref="ED13:ED19">TRANSPOSE(ROUND(CE89:CK89,0))</f>
        <v>1642</v>
      </c>
      <c r="EE13" t="s">
        <v>25</v>
      </c>
      <c r="EF13" t="str">
        <f t="shared" ref="EF13:EF19" si="39">EA13&amp;" "&amp;EB13&amp;" "&amp;EC13&amp;" "&amp;ED13&amp;" "&amp;EE13</f>
        <v>( 0 , 1642 )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1</v>
      </c>
      <c r="F14">
        <v>1469.2750000000001</v>
      </c>
      <c r="G14">
        <v>1461.72</v>
      </c>
      <c r="H14">
        <v>5.1419917986761073E-3</v>
      </c>
      <c r="I14">
        <v>11.65459060668945</v>
      </c>
      <c r="J14" t="s">
        <v>17</v>
      </c>
      <c r="K14" t="s">
        <v>13</v>
      </c>
      <c r="L14" t="s">
        <v>43</v>
      </c>
      <c r="M14" t="s">
        <v>44</v>
      </c>
      <c r="N14" t="s">
        <v>44</v>
      </c>
      <c r="O14" t="s">
        <v>44</v>
      </c>
      <c r="P14" t="s">
        <v>44</v>
      </c>
      <c r="Q14" t="s">
        <v>44</v>
      </c>
      <c r="R14" t="s">
        <v>13</v>
      </c>
      <c r="S14">
        <v>1469.2750000000001</v>
      </c>
      <c r="T14">
        <v>1461.72</v>
      </c>
      <c r="U14">
        <v>5.1419917986761073E-3</v>
      </c>
      <c r="V14" t="s">
        <v>13</v>
      </c>
      <c r="W14">
        <v>22.744623722194909</v>
      </c>
      <c r="X14">
        <v>25.953436157991739</v>
      </c>
      <c r="Y14">
        <v>28.534916653883329</v>
      </c>
      <c r="Z14">
        <v>28.996613393934489</v>
      </c>
      <c r="AA14">
        <v>30.472014943350029</v>
      </c>
      <c r="AB14">
        <v>22.876546239818168</v>
      </c>
      <c r="AC14">
        <v>17.601289966653809</v>
      </c>
      <c r="AD14">
        <v>22.205501427553589</v>
      </c>
      <c r="AE14">
        <v>24.81662271541321</v>
      </c>
      <c r="AF14">
        <v>26.50408145582325</v>
      </c>
      <c r="AG14">
        <v>27.854211265546621</v>
      </c>
      <c r="AH14">
        <v>29.550173037651511</v>
      </c>
      <c r="AI14">
        <v>21.570444190141071</v>
      </c>
      <c r="AJ14">
        <v>16.274206601406199</v>
      </c>
      <c r="AK14">
        <v>21.085415908195898</v>
      </c>
      <c r="AL14">
        <v>24.33488266109228</v>
      </c>
      <c r="AM14">
        <v>27.617053776515711</v>
      </c>
      <c r="AN14">
        <v>29.907452133278781</v>
      </c>
      <c r="AO14">
        <v>31.450194774054712</v>
      </c>
      <c r="AP14">
        <v>23.8077824828476</v>
      </c>
      <c r="AQ14">
        <v>18.499612989932611</v>
      </c>
      <c r="AR14">
        <v>23.162238747500599</v>
      </c>
      <c r="AS14">
        <v>26.751424975443449</v>
      </c>
      <c r="AT14">
        <v>28.801275059313259</v>
      </c>
      <c r="AU14">
        <v>30.098061181253762</v>
      </c>
      <c r="AV14">
        <v>31.295069270679608</v>
      </c>
      <c r="AW14">
        <v>23.354472990851491</v>
      </c>
      <c r="AX14">
        <v>18.10180280257369</v>
      </c>
      <c r="AY14" t="s">
        <v>13</v>
      </c>
      <c r="AZ14" t="s">
        <v>13</v>
      </c>
      <c r="BA14">
        <v>3.1937529963647751</v>
      </c>
      <c r="BB14">
        <v>4.6581398218317744</v>
      </c>
      <c r="BC14">
        <v>5.5187356599411377</v>
      </c>
      <c r="BD14">
        <v>5.1455929234572944</v>
      </c>
      <c r="BE14">
        <v>5.1104211589622119</v>
      </c>
      <c r="BF14">
        <v>1.798601703265968</v>
      </c>
      <c r="BG14">
        <v>0</v>
      </c>
      <c r="BH14">
        <v>2.5228304790137468</v>
      </c>
      <c r="BI14">
        <v>4.3161262712362376</v>
      </c>
      <c r="BJ14">
        <v>5.2904627893263392</v>
      </c>
      <c r="BK14">
        <v>5.2651576102858622</v>
      </c>
      <c r="BL14">
        <v>4.5017141602414723</v>
      </c>
      <c r="BM14">
        <v>1.401356110961294</v>
      </c>
      <c r="BN14">
        <v>0</v>
      </c>
      <c r="BO14">
        <v>3.799572267943975</v>
      </c>
      <c r="BP14">
        <v>5.3238575769611964</v>
      </c>
      <c r="BQ14">
        <v>5.8393492183953439</v>
      </c>
      <c r="BR14">
        <v>5.6332569703090716</v>
      </c>
      <c r="BS14">
        <v>5.5911580446229872</v>
      </c>
      <c r="BT14">
        <v>1.954916493537151</v>
      </c>
      <c r="BU14">
        <v>0</v>
      </c>
      <c r="BV14">
        <v>2.9773120562815478</v>
      </c>
      <c r="BW14">
        <v>4.7291860813256674</v>
      </c>
      <c r="BX14">
        <v>5.6224889511562166</v>
      </c>
      <c r="BY14">
        <v>5.5962161927057963</v>
      </c>
      <c r="BZ14">
        <v>5.3270777769556723</v>
      </c>
      <c r="CA14">
        <v>1.8038626117412631</v>
      </c>
      <c r="CB14">
        <v>0</v>
      </c>
      <c r="CD14">
        <v>11</v>
      </c>
      <c r="CE14">
        <f t="shared" si="15"/>
        <v>1469.2750000000001</v>
      </c>
      <c r="CF14">
        <f t="shared" si="0"/>
        <v>1037.45</v>
      </c>
      <c r="CG14">
        <f t="shared" si="1"/>
        <v>837.15</v>
      </c>
      <c r="CH14">
        <f t="shared" si="16"/>
        <v>837.15</v>
      </c>
      <c r="CI14">
        <f t="shared" si="2"/>
        <v>837.15</v>
      </c>
      <c r="CJ14">
        <f t="shared" si="3"/>
        <v>837.15</v>
      </c>
      <c r="CK14">
        <f t="shared" si="4"/>
        <v>837.15</v>
      </c>
      <c r="CN14">
        <v>11</v>
      </c>
      <c r="CO14">
        <f t="shared" si="5"/>
        <v>1461.72</v>
      </c>
      <c r="CP14">
        <f t="shared" si="6"/>
        <v>995.34500000000003</v>
      </c>
      <c r="CQ14">
        <f t="shared" si="7"/>
        <v>460.28500000000003</v>
      </c>
      <c r="CR14">
        <f t="shared" si="8"/>
        <v>829.35</v>
      </c>
      <c r="CS14">
        <f t="shared" si="9"/>
        <v>363.54500000000002</v>
      </c>
      <c r="CT14">
        <f t="shared" si="10"/>
        <v>828.90012345914658</v>
      </c>
      <c r="CU14">
        <f t="shared" si="11"/>
        <v>335.80500000000001</v>
      </c>
      <c r="CW14">
        <v>11</v>
      </c>
      <c r="CX14" s="2">
        <f t="shared" si="17"/>
        <v>5.1419917986762608E-3</v>
      </c>
      <c r="CY14" s="2">
        <f t="shared" si="12"/>
        <v>4.0585088437997026E-2</v>
      </c>
      <c r="CZ14" s="2">
        <f t="shared" si="12"/>
        <v>0.45017619303589557</v>
      </c>
      <c r="DA14" s="2">
        <f t="shared" si="12"/>
        <v>9.3173266439705599E-3</v>
      </c>
      <c r="DB14" s="2">
        <f t="shared" si="12"/>
        <v>0.5657349340022696</v>
      </c>
      <c r="DC14" s="2">
        <f t="shared" si="12"/>
        <v>9.8547172440463394E-3</v>
      </c>
      <c r="DD14" s="2">
        <f t="shared" si="12"/>
        <v>0.59887117004121126</v>
      </c>
      <c r="DH14">
        <v>11</v>
      </c>
      <c r="DI14">
        <v>0</v>
      </c>
      <c r="DJ14">
        <f t="shared" si="18"/>
        <v>1469</v>
      </c>
      <c r="DK14">
        <f t="shared" si="19"/>
        <v>1462</v>
      </c>
      <c r="DM14" t="s">
        <v>23</v>
      </c>
      <c r="DN14">
        <f t="shared" si="20"/>
        <v>0</v>
      </c>
      <c r="DO14" t="s">
        <v>24</v>
      </c>
      <c r="DP14">
        <f t="shared" si="21"/>
        <v>1469</v>
      </c>
      <c r="DQ14" t="s">
        <v>25</v>
      </c>
      <c r="DR14" t="str">
        <f t="shared" si="13"/>
        <v>( 0 , 1469 )</v>
      </c>
      <c r="DT14" t="s">
        <v>23</v>
      </c>
      <c r="DU14">
        <f t="shared" si="22"/>
        <v>0</v>
      </c>
      <c r="DV14" t="s">
        <v>24</v>
      </c>
      <c r="DW14">
        <f t="shared" si="23"/>
        <v>1462</v>
      </c>
      <c r="DX14" t="s">
        <v>25</v>
      </c>
      <c r="DY14" t="str">
        <f t="shared" si="14"/>
        <v>( 0 , 1462 )</v>
      </c>
      <c r="EA14" t="s">
        <v>23</v>
      </c>
      <c r="EB14" t="s">
        <v>28</v>
      </c>
      <c r="EC14" t="s">
        <v>24</v>
      </c>
      <c r="ED14">
        <v>1252</v>
      </c>
      <c r="EE14" t="s">
        <v>25</v>
      </c>
      <c r="EF14" t="str">
        <f t="shared" si="39"/>
        <v>( 0.05 , 1252 )</v>
      </c>
      <c r="EH14" t="s">
        <v>37</v>
      </c>
      <c r="EJ14" s="1">
        <v>0</v>
      </c>
      <c r="EK14" s="7">
        <f t="shared" ref="EK14:EN20" si="40">EK5/$EI$15</f>
        <v>0.39000239594974023</v>
      </c>
      <c r="EL14" s="7">
        <f t="shared" si="40"/>
        <v>0.43996842585914109</v>
      </c>
      <c r="EM14" s="7">
        <f t="shared" si="40"/>
        <v>0.47002012160023249</v>
      </c>
      <c r="EN14" s="7">
        <f t="shared" si="40"/>
        <v>0.48806578571415399</v>
      </c>
      <c r="EO14" s="7">
        <f t="shared" ref="EO14:EQ20" si="41">EO5/$EI$16</f>
        <v>0.61427667436131927</v>
      </c>
      <c r="EP14" s="7">
        <f t="shared" si="41"/>
        <v>0.45735410621330053</v>
      </c>
      <c r="EQ14" s="7">
        <f t="shared" si="41"/>
        <v>0.35061016504424386</v>
      </c>
      <c r="ER14" s="7">
        <f t="shared" ref="ER14:EU20" si="42">ER5/$EI$15</f>
        <v>0.37306441565607817</v>
      </c>
      <c r="ES14" s="7">
        <f t="shared" si="42"/>
        <v>0.42654187847470021</v>
      </c>
      <c r="ET14" s="7">
        <f t="shared" si="42"/>
        <v>0.45959545075803931</v>
      </c>
      <c r="EU14" s="7">
        <f t="shared" si="42"/>
        <v>0.48587149878267694</v>
      </c>
      <c r="EV14" s="7">
        <f t="shared" ref="EV14:EX20" si="43">EV5/$EI$16</f>
        <v>0.61416885920105502</v>
      </c>
      <c r="EW14" s="7">
        <f t="shared" si="43"/>
        <v>0.45333226771811203</v>
      </c>
      <c r="EX14" s="7">
        <f t="shared" si="43"/>
        <v>0.34572157174334522</v>
      </c>
      <c r="EY14" s="7">
        <f t="shared" ref="EY14:FB20" si="44">EY5/$EI$15</f>
        <v>0.37164165148233202</v>
      </c>
      <c r="EZ14" s="7">
        <f t="shared" si="44"/>
        <v>0.42630693383505142</v>
      </c>
      <c r="FA14" s="7">
        <f t="shared" si="44"/>
        <v>0.46116420491084753</v>
      </c>
      <c r="FB14" s="7">
        <f t="shared" si="44"/>
        <v>0.48239038890002855</v>
      </c>
      <c r="FC14" s="7">
        <f t="shared" ref="FC14:FE20" si="45">FC5/$EI$16</f>
        <v>0.61019711647237418</v>
      </c>
      <c r="FD14" s="7">
        <f t="shared" si="45"/>
        <v>0.45619927204923016</v>
      </c>
      <c r="FE14" s="7">
        <f t="shared" si="45"/>
        <v>0.35177959814459658</v>
      </c>
      <c r="FF14" s="7">
        <f t="shared" ref="FF14:FI20" si="46">FF5/$EI$15</f>
        <v>0.37952115015562499</v>
      </c>
      <c r="FG14" s="7">
        <f t="shared" si="46"/>
        <v>0.43526682374658077</v>
      </c>
      <c r="FH14" s="7">
        <f t="shared" si="46"/>
        <v>0.47213806979581102</v>
      </c>
      <c r="FI14" s="7">
        <f t="shared" si="46"/>
        <v>0.49908984358110237</v>
      </c>
      <c r="FJ14" s="7">
        <f t="shared" ref="FJ14:FL20" si="47">FJ5/$EI$16</f>
        <v>0.63162847012542145</v>
      </c>
      <c r="FK14" s="7">
        <f t="shared" si="47"/>
        <v>0.47056771155474092</v>
      </c>
      <c r="FL14" s="7">
        <f t="shared" si="47"/>
        <v>0.3613626431231402</v>
      </c>
      <c r="FN14">
        <v>0</v>
      </c>
      <c r="FO14" s="7">
        <f t="shared" ref="FO14:FR20" si="48">FO5/$EI$17</f>
        <v>0.31697450432593038</v>
      </c>
      <c r="FP14" s="7">
        <f t="shared" si="48"/>
        <v>0.46865851953481558</v>
      </c>
      <c r="FQ14" s="7">
        <f t="shared" si="48"/>
        <v>0.46769786164998273</v>
      </c>
      <c r="FR14" s="7">
        <f t="shared" si="48"/>
        <v>0.45160395735594461</v>
      </c>
      <c r="FS14" s="7">
        <f t="shared" ref="FS14:FT20" si="49">FS5/$EI$18</f>
        <v>0.79657975443164064</v>
      </c>
      <c r="FT14" s="7">
        <f t="shared" si="49"/>
        <v>0.2675622824849912</v>
      </c>
      <c r="FU14" s="7">
        <f t="shared" ref="FU14:FU20" si="50">FU5/$EI$16</f>
        <v>0</v>
      </c>
      <c r="FV14" s="7">
        <f t="shared" ref="FV14:FY20" si="51">FV5/$EI$17</f>
        <v>0.30498977270097832</v>
      </c>
      <c r="FW14" s="7">
        <f t="shared" si="51"/>
        <v>0.45395664085888293</v>
      </c>
      <c r="FX14" s="7">
        <f t="shared" si="51"/>
        <v>0.4742665809634406</v>
      </c>
      <c r="FY14" s="7">
        <f t="shared" si="51"/>
        <v>0.4582219882094819</v>
      </c>
      <c r="FZ14" s="7">
        <f t="shared" ref="FZ14:GA20" si="52">FZ5/$EI$18</f>
        <v>0.79782291561227303</v>
      </c>
      <c r="GA14" s="7">
        <f t="shared" si="52"/>
        <v>0.26788176233516831</v>
      </c>
      <c r="GB14" s="7">
        <f t="shared" ref="GB14:GB20" si="53">GB5/$EI$16</f>
        <v>0</v>
      </c>
      <c r="GC14" s="7">
        <f t="shared" ref="GC14:GF20" si="54">GC5/$EI$17</f>
        <v>0.31984321391195392</v>
      </c>
      <c r="GD14" s="7">
        <f t="shared" si="54"/>
        <v>0.4812571417584221</v>
      </c>
      <c r="GE14" s="7">
        <f t="shared" si="54"/>
        <v>0.47765369844287026</v>
      </c>
      <c r="GF14" s="7">
        <f t="shared" si="54"/>
        <v>0.45937289504503037</v>
      </c>
      <c r="GG14" s="7">
        <f t="shared" ref="GG14:GH20" si="55">GG5/$EI$18</f>
        <v>0.81795394403590416</v>
      </c>
      <c r="GH14" s="7">
        <f t="shared" si="55"/>
        <v>0.27627024354961865</v>
      </c>
      <c r="GI14" s="7">
        <f t="shared" ref="GI14:GI20" si="56">GI5/$EI$16</f>
        <v>0</v>
      </c>
      <c r="GJ14" s="7">
        <f t="shared" ref="GJ14:GM20" si="57">GJ5/$EI$17</f>
        <v>0.31787761501360345</v>
      </c>
      <c r="GK14" s="7">
        <f t="shared" si="57"/>
        <v>0.48449482218577061</v>
      </c>
      <c r="GL14" s="7">
        <f t="shared" si="57"/>
        <v>0.50331659640833082</v>
      </c>
      <c r="GM14" s="7">
        <f t="shared" si="57"/>
        <v>0.48382925999137077</v>
      </c>
      <c r="GN14" s="7">
        <f t="shared" ref="GN14:GO20" si="58">GN5/$EI$18</f>
        <v>0.82442201356376732</v>
      </c>
      <c r="GO14" s="7">
        <f t="shared" si="58"/>
        <v>0.27300075804528617</v>
      </c>
      <c r="GP14" s="7">
        <f t="shared" ref="GP14:GP20" si="59">GP5/$EI$16</f>
        <v>0</v>
      </c>
      <c r="GR14" cm="1">
        <f t="array" ref="GR14:GR41">TRANSPOSE(EK22:FL22)</f>
        <v>0.38744171544649569</v>
      </c>
      <c r="GS14" cm="1">
        <f t="array" ref="GS14:GS41">TRANSPOSE(EK23:FL23)</f>
        <v>0.39017126895621135</v>
      </c>
      <c r="GT14" cm="1">
        <f t="array" ref="GT14:GT41">TRANSPOSE(EK24:FL24)</f>
        <v>0.38344575230397554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1</v>
      </c>
      <c r="F15">
        <v>1354.125</v>
      </c>
      <c r="G15">
        <v>1341.115</v>
      </c>
      <c r="H15">
        <v>9.6076802363149576E-3</v>
      </c>
      <c r="I15">
        <v>517.82988739013672</v>
      </c>
      <c r="J15" t="s">
        <v>17</v>
      </c>
      <c r="K15" t="s">
        <v>13</v>
      </c>
      <c r="L15" t="s">
        <v>43</v>
      </c>
      <c r="M15" t="s">
        <v>44</v>
      </c>
      <c r="N15" t="s">
        <v>44</v>
      </c>
      <c r="O15" t="s">
        <v>44</v>
      </c>
      <c r="P15" t="s">
        <v>44</v>
      </c>
      <c r="Q15" t="s">
        <v>44</v>
      </c>
      <c r="R15" t="s">
        <v>13</v>
      </c>
      <c r="S15">
        <v>1354.125</v>
      </c>
      <c r="T15">
        <v>1341.115</v>
      </c>
      <c r="U15">
        <v>9.6076802363149576E-3</v>
      </c>
      <c r="V15" t="s">
        <v>13</v>
      </c>
      <c r="W15">
        <v>22.703483837642029</v>
      </c>
      <c r="X15">
        <v>25.478914427281659</v>
      </c>
      <c r="Y15">
        <v>28.396899240172111</v>
      </c>
      <c r="Z15">
        <v>29.09679334389169</v>
      </c>
      <c r="AA15">
        <v>31.6612130344386</v>
      </c>
      <c r="AB15">
        <v>23.672567025241062</v>
      </c>
      <c r="AC15">
        <v>18.169752858897581</v>
      </c>
      <c r="AD15">
        <v>23.72439518778009</v>
      </c>
      <c r="AE15">
        <v>25.8059408355012</v>
      </c>
      <c r="AF15">
        <v>26.807578851062988</v>
      </c>
      <c r="AG15">
        <v>28.17474536965771</v>
      </c>
      <c r="AH15">
        <v>28.582105783469899</v>
      </c>
      <c r="AI15">
        <v>21.111876062837819</v>
      </c>
      <c r="AJ15">
        <v>16.254484066200799</v>
      </c>
      <c r="AK15">
        <v>21.143420650459529</v>
      </c>
      <c r="AL15">
        <v>24.260077488253302</v>
      </c>
      <c r="AM15">
        <v>27.059824832960508</v>
      </c>
      <c r="AN15">
        <v>28.604276591842101</v>
      </c>
      <c r="AO15">
        <v>31.095293608749941</v>
      </c>
      <c r="AP15">
        <v>22.942577655263399</v>
      </c>
      <c r="AQ15">
        <v>17.43180887374713</v>
      </c>
      <c r="AR15">
        <v>23.58021703342234</v>
      </c>
      <c r="AS15">
        <v>26.133979565198</v>
      </c>
      <c r="AT15">
        <v>27.315787131354671</v>
      </c>
      <c r="AU15">
        <v>28.503786513241561</v>
      </c>
      <c r="AV15">
        <v>30.463924544167039</v>
      </c>
      <c r="AW15">
        <v>22.080215740756461</v>
      </c>
      <c r="AX15">
        <v>16.478900743115162</v>
      </c>
      <c r="AY15" t="s">
        <v>13</v>
      </c>
      <c r="AZ15" t="s">
        <v>13</v>
      </c>
      <c r="BA15">
        <v>3.460632717891198</v>
      </c>
      <c r="BB15">
        <v>5.5883523728277993</v>
      </c>
      <c r="BC15">
        <v>5.332329168314935</v>
      </c>
      <c r="BD15">
        <v>5.6193077772409206</v>
      </c>
      <c r="BE15">
        <v>5.0114333134951599</v>
      </c>
      <c r="BF15">
        <v>1.532227335272033</v>
      </c>
      <c r="BG15">
        <v>0</v>
      </c>
      <c r="BH15">
        <v>3.3739316486608049</v>
      </c>
      <c r="BI15">
        <v>4.7047560243657953</v>
      </c>
      <c r="BJ15">
        <v>4.4577668199036422</v>
      </c>
      <c r="BK15">
        <v>4.4071176233898486</v>
      </c>
      <c r="BL15">
        <v>4.6928475195226937</v>
      </c>
      <c r="BM15">
        <v>1.684444099847646</v>
      </c>
      <c r="BN15">
        <v>0</v>
      </c>
      <c r="BO15">
        <v>3.0436729598215262</v>
      </c>
      <c r="BP15">
        <v>5.2366479044985912</v>
      </c>
      <c r="BQ15">
        <v>5.63660213764555</v>
      </c>
      <c r="BR15">
        <v>5.5050642420409313</v>
      </c>
      <c r="BS15">
        <v>4.863310672411183</v>
      </c>
      <c r="BT15">
        <v>1.5524286515313319</v>
      </c>
      <c r="BU15">
        <v>0</v>
      </c>
      <c r="BV15">
        <v>3.016538408374315</v>
      </c>
      <c r="BW15">
        <v>5.26472791852383</v>
      </c>
      <c r="BX15">
        <v>4.9673108737795246</v>
      </c>
      <c r="BY15">
        <v>4.7422793207800646</v>
      </c>
      <c r="BZ15">
        <v>4.3963339469423346</v>
      </c>
      <c r="CA15">
        <v>1.3903306430853051</v>
      </c>
      <c r="CB15">
        <v>0</v>
      </c>
      <c r="CD15">
        <v>12</v>
      </c>
      <c r="CE15">
        <f t="shared" si="15"/>
        <v>1354.125</v>
      </c>
      <c r="CF15">
        <f t="shared" si="0"/>
        <v>1073.3</v>
      </c>
      <c r="CG15">
        <f t="shared" si="1"/>
        <v>912.82499999999993</v>
      </c>
      <c r="CH15">
        <f t="shared" si="16"/>
        <v>898.92500000000007</v>
      </c>
      <c r="CI15">
        <f t="shared" si="2"/>
        <v>898.92500000000007</v>
      </c>
      <c r="CJ15">
        <f t="shared" si="3"/>
        <v>901.19999999999993</v>
      </c>
      <c r="CK15">
        <f t="shared" si="4"/>
        <v>898.92500000000007</v>
      </c>
      <c r="CN15">
        <v>12</v>
      </c>
      <c r="CO15">
        <f t="shared" si="5"/>
        <v>1341.115</v>
      </c>
      <c r="CP15">
        <f t="shared" si="6"/>
        <v>1058.31</v>
      </c>
      <c r="CQ15">
        <f t="shared" si="7"/>
        <v>905.32</v>
      </c>
      <c r="CR15">
        <f t="shared" si="8"/>
        <v>896.32500000000005</v>
      </c>
      <c r="CS15">
        <f t="shared" si="9"/>
        <v>897.26</v>
      </c>
      <c r="CT15">
        <f t="shared" si="10"/>
        <v>898.92500000000007</v>
      </c>
      <c r="CU15">
        <f t="shared" si="11"/>
        <v>890.43500000000006</v>
      </c>
      <c r="CW15">
        <v>12</v>
      </c>
      <c r="CX15" s="2">
        <f t="shared" si="17"/>
        <v>9.6076802363149576E-3</v>
      </c>
      <c r="CY15" s="2">
        <f t="shared" si="12"/>
        <v>1.3966272244479652E-2</v>
      </c>
      <c r="CZ15" s="2">
        <f t="shared" si="12"/>
        <v>8.2217292471173358E-3</v>
      </c>
      <c r="DA15" s="2">
        <f t="shared" si="12"/>
        <v>2.8923436326723836E-3</v>
      </c>
      <c r="DB15" s="2">
        <f t="shared" si="12"/>
        <v>1.8522123647691155E-3</v>
      </c>
      <c r="DC15" s="2">
        <f t="shared" si="12"/>
        <v>2.5244118952506256E-3</v>
      </c>
      <c r="DD15" s="2">
        <f t="shared" si="12"/>
        <v>9.4446144005339797E-3</v>
      </c>
      <c r="DH15">
        <v>12</v>
      </c>
      <c r="DI15">
        <v>0</v>
      </c>
      <c r="DJ15">
        <f t="shared" si="18"/>
        <v>1354</v>
      </c>
      <c r="DK15">
        <f t="shared" si="19"/>
        <v>1341</v>
      </c>
      <c r="DM15" t="s">
        <v>23</v>
      </c>
      <c r="DN15">
        <f t="shared" si="20"/>
        <v>0</v>
      </c>
      <c r="DO15" t="s">
        <v>24</v>
      </c>
      <c r="DP15">
        <f t="shared" si="21"/>
        <v>1354</v>
      </c>
      <c r="DQ15" t="s">
        <v>25</v>
      </c>
      <c r="DR15" t="str">
        <f t="shared" si="13"/>
        <v>( 0 , 1354 )</v>
      </c>
      <c r="DT15" t="s">
        <v>23</v>
      </c>
      <c r="DU15">
        <f t="shared" si="22"/>
        <v>0</v>
      </c>
      <c r="DV15" t="s">
        <v>24</v>
      </c>
      <c r="DW15">
        <f t="shared" si="23"/>
        <v>1341</v>
      </c>
      <c r="DX15" t="s">
        <v>25</v>
      </c>
      <c r="DY15" t="str">
        <f t="shared" si="14"/>
        <v>( 0 , 1341 )</v>
      </c>
      <c r="EA15" t="s">
        <v>23</v>
      </c>
      <c r="EB15" t="s">
        <v>29</v>
      </c>
      <c r="EC15" t="s">
        <v>24</v>
      </c>
      <c r="ED15">
        <v>1117</v>
      </c>
      <c r="EE15" t="s">
        <v>25</v>
      </c>
      <c r="EF15" t="str">
        <f t="shared" si="39"/>
        <v>( 0.10 , 1117 )</v>
      </c>
      <c r="EH15">
        <f>60</f>
        <v>60</v>
      </c>
      <c r="EI15">
        <f>EH15*1</f>
        <v>60</v>
      </c>
      <c r="EJ15" s="1">
        <v>0.05</v>
      </c>
      <c r="EK15" s="7">
        <f t="shared" si="40"/>
        <v>0.38696687439173244</v>
      </c>
      <c r="EL15" s="7">
        <f t="shared" si="40"/>
        <v>0.43848248360173186</v>
      </c>
      <c r="EM15" s="7">
        <f t="shared" si="40"/>
        <v>0.46590222775299178</v>
      </c>
      <c r="EN15" s="7">
        <f t="shared" si="40"/>
        <v>0.483649655724598</v>
      </c>
      <c r="EO15" s="7">
        <f t="shared" si="41"/>
        <v>0.60766143882143631</v>
      </c>
      <c r="EP15" s="7">
        <f t="shared" si="41"/>
        <v>0.45386486436368534</v>
      </c>
      <c r="EQ15" s="7">
        <f t="shared" si="41"/>
        <v>0.35096178585842669</v>
      </c>
      <c r="ER15" s="7">
        <f t="shared" si="42"/>
        <v>0.37775834726849511</v>
      </c>
      <c r="ES15" s="7">
        <f t="shared" si="42"/>
        <v>0.43760949165021762</v>
      </c>
      <c r="ET15" s="7">
        <f t="shared" si="42"/>
        <v>0.46810890563099899</v>
      </c>
      <c r="EU15" s="7">
        <f t="shared" si="42"/>
        <v>0.4904951525592216</v>
      </c>
      <c r="EV15" s="7">
        <f t="shared" si="43"/>
        <v>0.6347916437702309</v>
      </c>
      <c r="EW15" s="7">
        <f t="shared" si="43"/>
        <v>0.47343787675531251</v>
      </c>
      <c r="EX15" s="7">
        <f t="shared" si="43"/>
        <v>0.362290235810932</v>
      </c>
      <c r="EY15" s="7">
        <f t="shared" si="44"/>
        <v>0.38163579434754419</v>
      </c>
      <c r="EZ15" s="7">
        <f t="shared" si="44"/>
        <v>0.43245189153293073</v>
      </c>
      <c r="FA15" s="7">
        <f t="shared" si="44"/>
        <v>0.46214202291998596</v>
      </c>
      <c r="FB15" s="7">
        <f t="shared" si="44"/>
        <v>0.48027156234994423</v>
      </c>
      <c r="FC15" s="7">
        <f t="shared" si="45"/>
        <v>0.60636514732840763</v>
      </c>
      <c r="FD15" s="7">
        <f t="shared" si="45"/>
        <v>0.45454488627452194</v>
      </c>
      <c r="FE15" s="7">
        <f t="shared" si="45"/>
        <v>0.35157185367555965</v>
      </c>
      <c r="FF15" s="7">
        <f t="shared" si="46"/>
        <v>0.38127732842053935</v>
      </c>
      <c r="FG15" s="7">
        <f t="shared" si="46"/>
        <v>0.44242524624973328</v>
      </c>
      <c r="FH15" s="7">
        <f t="shared" si="46"/>
        <v>0.47438507467546159</v>
      </c>
      <c r="FI15" s="7">
        <f t="shared" si="46"/>
        <v>0.49634856432214147</v>
      </c>
      <c r="FJ15" s="7">
        <f t="shared" si="47"/>
        <v>0.644923539445313</v>
      </c>
      <c r="FK15" s="7">
        <f t="shared" si="47"/>
        <v>0.48181501061547671</v>
      </c>
      <c r="FL15" s="7">
        <f t="shared" si="47"/>
        <v>0.3691552925442913</v>
      </c>
      <c r="FN15">
        <v>0.05</v>
      </c>
      <c r="FO15" s="7">
        <f t="shared" si="48"/>
        <v>0.29270147708929323</v>
      </c>
      <c r="FP15" s="7">
        <f t="shared" si="48"/>
        <v>0.44812942170298969</v>
      </c>
      <c r="FQ15" s="7">
        <f t="shared" si="48"/>
        <v>0.46053047712613293</v>
      </c>
      <c r="FR15" s="7">
        <f t="shared" si="48"/>
        <v>0.4691074511410589</v>
      </c>
      <c r="FS15" s="7">
        <f t="shared" si="49"/>
        <v>0.84212430768849822</v>
      </c>
      <c r="FT15" s="7">
        <f t="shared" si="49"/>
        <v>0.28329366754535973</v>
      </c>
      <c r="FU15" s="7">
        <f t="shared" si="50"/>
        <v>0</v>
      </c>
      <c r="FV15" s="7">
        <f t="shared" si="51"/>
        <v>0.3162663448582626</v>
      </c>
      <c r="FW15" s="7">
        <f t="shared" si="51"/>
        <v>0.49038620069635813</v>
      </c>
      <c r="FX15" s="7">
        <f t="shared" si="51"/>
        <v>0.48402186138251718</v>
      </c>
      <c r="FY15" s="7">
        <f t="shared" si="51"/>
        <v>0.46053080794416884</v>
      </c>
      <c r="FZ15" s="7">
        <f t="shared" si="52"/>
        <v>0.85911494892767049</v>
      </c>
      <c r="GA15" s="7">
        <f t="shared" si="52"/>
        <v>0.2961853843424001</v>
      </c>
      <c r="GB15" s="7">
        <f t="shared" si="53"/>
        <v>0</v>
      </c>
      <c r="GC15" s="7">
        <f t="shared" si="54"/>
        <v>0.29228264423714512</v>
      </c>
      <c r="GD15" s="7">
        <f t="shared" si="54"/>
        <v>0.4559682813239892</v>
      </c>
      <c r="GE15" s="7">
        <f t="shared" si="54"/>
        <v>0.46918062703985586</v>
      </c>
      <c r="GF15" s="7">
        <f t="shared" si="54"/>
        <v>0.46262993538444164</v>
      </c>
      <c r="GG15" s="7">
        <f t="shared" si="55"/>
        <v>0.83657570020534422</v>
      </c>
      <c r="GH15" s="7">
        <f t="shared" si="55"/>
        <v>0.28510018887059602</v>
      </c>
      <c r="GI15" s="7">
        <f t="shared" si="56"/>
        <v>0</v>
      </c>
      <c r="GJ15" s="7">
        <f t="shared" si="57"/>
        <v>0.328770679302959</v>
      </c>
      <c r="GK15" s="7">
        <f t="shared" si="57"/>
        <v>0.49547184237742931</v>
      </c>
      <c r="GL15" s="7">
        <f t="shared" si="57"/>
        <v>0.49549089077228392</v>
      </c>
      <c r="GM15" s="7">
        <f t="shared" si="57"/>
        <v>0.46981202537064343</v>
      </c>
      <c r="GN15" s="7">
        <f t="shared" si="58"/>
        <v>0.87587592880398502</v>
      </c>
      <c r="GO15" s="7">
        <f t="shared" si="58"/>
        <v>0.30409970001264403</v>
      </c>
      <c r="GP15" s="7">
        <f t="shared" si="59"/>
        <v>0</v>
      </c>
      <c r="GR15">
        <v>0.43953133990504495</v>
      </c>
      <c r="GS15">
        <v>0.44230958618059291</v>
      </c>
      <c r="GT15">
        <v>0.43625844700829913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1</v>
      </c>
      <c r="F16">
        <v>1491.55</v>
      </c>
      <c r="G16">
        <v>1478.7850000000001</v>
      </c>
      <c r="H16">
        <v>8.5582112567464032E-3</v>
      </c>
      <c r="I16">
        <v>155.4590816497803</v>
      </c>
      <c r="J16" t="s">
        <v>17</v>
      </c>
      <c r="K16" t="s">
        <v>13</v>
      </c>
      <c r="L16" t="s">
        <v>43</v>
      </c>
      <c r="M16" t="s">
        <v>44</v>
      </c>
      <c r="N16" t="s">
        <v>44</v>
      </c>
      <c r="O16" t="s">
        <v>44</v>
      </c>
      <c r="P16" t="s">
        <v>44</v>
      </c>
      <c r="Q16" t="s">
        <v>44</v>
      </c>
      <c r="R16" t="s">
        <v>13</v>
      </c>
      <c r="S16">
        <v>1491.55</v>
      </c>
      <c r="T16">
        <v>1478.7850000000001</v>
      </c>
      <c r="U16">
        <v>8.5582112567464032E-3</v>
      </c>
      <c r="V16" t="s">
        <v>13</v>
      </c>
      <c r="W16">
        <v>23.451702118965262</v>
      </c>
      <c r="X16">
        <v>27.116062878500909</v>
      </c>
      <c r="Y16">
        <v>29.352980909986041</v>
      </c>
      <c r="Z16">
        <v>30.056248802637</v>
      </c>
      <c r="AA16">
        <v>30.009850885635949</v>
      </c>
      <c r="AB16">
        <v>22.148050932534041</v>
      </c>
      <c r="AC16">
        <v>16.889120108779402</v>
      </c>
      <c r="AD16">
        <v>22.866687775115508</v>
      </c>
      <c r="AE16">
        <v>25.68829060534102</v>
      </c>
      <c r="AF16">
        <v>28.327422831032418</v>
      </c>
      <c r="AG16">
        <v>28.56481500455914</v>
      </c>
      <c r="AH16">
        <v>30.034933126942871</v>
      </c>
      <c r="AI16">
        <v>22.467943303393291</v>
      </c>
      <c r="AJ16">
        <v>17.349611407750182</v>
      </c>
      <c r="AK16">
        <v>23.1714862561318</v>
      </c>
      <c r="AL16">
        <v>26.42708664333497</v>
      </c>
      <c r="AM16">
        <v>28.627646100468429</v>
      </c>
      <c r="AN16">
        <v>29.260652768182581</v>
      </c>
      <c r="AO16">
        <v>29.970204091685801</v>
      </c>
      <c r="AP16">
        <v>21.903856016969751</v>
      </c>
      <c r="AQ16">
        <v>16.64320428087261</v>
      </c>
      <c r="AR16">
        <v>22.173453579084761</v>
      </c>
      <c r="AS16">
        <v>25.063329399992941</v>
      </c>
      <c r="AT16">
        <v>27.431101257138049</v>
      </c>
      <c r="AU16">
        <v>27.79938738003251</v>
      </c>
      <c r="AV16">
        <v>28.533700844156151</v>
      </c>
      <c r="AW16">
        <v>21.461892310851709</v>
      </c>
      <c r="AX16">
        <v>16.389137889031989</v>
      </c>
      <c r="AY16" t="s">
        <v>13</v>
      </c>
      <c r="AZ16" t="s">
        <v>13</v>
      </c>
      <c r="BA16">
        <v>4.3798869349950733</v>
      </c>
      <c r="BB16">
        <v>5.1921910047038331</v>
      </c>
      <c r="BC16">
        <v>4.6544545724138517</v>
      </c>
      <c r="BD16">
        <v>5.0090596620510661</v>
      </c>
      <c r="BE16">
        <v>4.3309269456972652</v>
      </c>
      <c r="BF16">
        <v>1.323252341679402</v>
      </c>
      <c r="BG16">
        <v>0</v>
      </c>
      <c r="BH16">
        <v>3.6200790702824062</v>
      </c>
      <c r="BI16">
        <v>5.9957196749092292</v>
      </c>
      <c r="BJ16">
        <v>5.2616892634094796</v>
      </c>
      <c r="BK16">
        <v>5.3209010514859028</v>
      </c>
      <c r="BL16">
        <v>4.5265845972479148</v>
      </c>
      <c r="BM16">
        <v>1.3206409407346029</v>
      </c>
      <c r="BN16">
        <v>0</v>
      </c>
      <c r="BO16">
        <v>3.8696800585474151</v>
      </c>
      <c r="BP16">
        <v>4.7440858173017357</v>
      </c>
      <c r="BQ16">
        <v>4.6403759761621162</v>
      </c>
      <c r="BR16">
        <v>5.3185774301974522</v>
      </c>
      <c r="BS16">
        <v>4.5663406450677986</v>
      </c>
      <c r="BT16">
        <v>1.366684133916837</v>
      </c>
      <c r="BU16">
        <v>0</v>
      </c>
      <c r="BV16">
        <v>3.0591645893232209</v>
      </c>
      <c r="BW16">
        <v>5.1779135504736136</v>
      </c>
      <c r="BX16">
        <v>5.3021134274688819</v>
      </c>
      <c r="BY16">
        <v>5.2345399032072439</v>
      </c>
      <c r="BZ16">
        <v>4.5347218895361507</v>
      </c>
      <c r="CA16">
        <v>1.4063579283081591</v>
      </c>
      <c r="CB16">
        <v>0</v>
      </c>
      <c r="CD16">
        <v>13</v>
      </c>
      <c r="CE16">
        <f t="shared" si="15"/>
        <v>1491.55</v>
      </c>
      <c r="CF16">
        <f t="shared" si="0"/>
        <v>1122.175</v>
      </c>
      <c r="CG16">
        <f t="shared" si="1"/>
        <v>834.17499999999995</v>
      </c>
      <c r="CH16">
        <f t="shared" si="16"/>
        <v>785.62500000000011</v>
      </c>
      <c r="CI16">
        <f t="shared" si="2"/>
        <v>783.35</v>
      </c>
      <c r="CJ16">
        <f t="shared" si="3"/>
        <v>783.35</v>
      </c>
      <c r="CK16">
        <f t="shared" si="4"/>
        <v>783.35</v>
      </c>
      <c r="CN16">
        <v>13</v>
      </c>
      <c r="CO16">
        <f t="shared" si="5"/>
        <v>1478.7850000000001</v>
      </c>
      <c r="CP16">
        <f t="shared" si="6"/>
        <v>1112.05</v>
      </c>
      <c r="CQ16">
        <f t="shared" si="7"/>
        <v>630.355052484618</v>
      </c>
      <c r="CR16">
        <f t="shared" si="8"/>
        <v>596.55500000000006</v>
      </c>
      <c r="CS16">
        <f t="shared" si="9"/>
        <v>606.55000000000007</v>
      </c>
      <c r="CT16">
        <f t="shared" si="10"/>
        <v>777.99</v>
      </c>
      <c r="CU16">
        <f t="shared" si="11"/>
        <v>579.30500000000006</v>
      </c>
      <c r="CW16">
        <v>13</v>
      </c>
      <c r="CX16" s="2">
        <f t="shared" si="17"/>
        <v>8.5582112567462523E-3</v>
      </c>
      <c r="CY16" s="2">
        <f t="shared" si="12"/>
        <v>9.0226568939782131E-3</v>
      </c>
      <c r="CZ16" s="2">
        <f t="shared" si="12"/>
        <v>0.24433715649040305</v>
      </c>
      <c r="DA16" s="2">
        <f t="shared" si="12"/>
        <v>0.24066189339697697</v>
      </c>
      <c r="DB16" s="2">
        <f t="shared" si="12"/>
        <v>0.22569732558881719</v>
      </c>
      <c r="DC16" s="2">
        <f t="shared" si="12"/>
        <v>6.8424076083487759E-3</v>
      </c>
      <c r="DD16" s="2">
        <f t="shared" si="12"/>
        <v>0.260477436650284</v>
      </c>
      <c r="DH16">
        <v>13</v>
      </c>
      <c r="DI16">
        <v>0</v>
      </c>
      <c r="DJ16">
        <f t="shared" si="18"/>
        <v>1492</v>
      </c>
      <c r="DK16">
        <f t="shared" si="19"/>
        <v>1479</v>
      </c>
      <c r="DM16" t="s">
        <v>23</v>
      </c>
      <c r="DN16">
        <f t="shared" si="20"/>
        <v>0</v>
      </c>
      <c r="DO16" t="s">
        <v>24</v>
      </c>
      <c r="DP16">
        <f t="shared" si="21"/>
        <v>1492</v>
      </c>
      <c r="DQ16" t="s">
        <v>25</v>
      </c>
      <c r="DR16" t="str">
        <f t="shared" si="13"/>
        <v>( 0 , 1492 )</v>
      </c>
      <c r="DT16" t="s">
        <v>23</v>
      </c>
      <c r="DU16">
        <f t="shared" si="22"/>
        <v>0</v>
      </c>
      <c r="DV16" t="s">
        <v>24</v>
      </c>
      <c r="DW16">
        <f t="shared" si="23"/>
        <v>1479</v>
      </c>
      <c r="DX16" t="s">
        <v>25</v>
      </c>
      <c r="DY16" t="str">
        <f t="shared" si="14"/>
        <v>( 0 , 1479 )</v>
      </c>
      <c r="EA16" t="s">
        <v>23</v>
      </c>
      <c r="EB16" t="s">
        <v>30</v>
      </c>
      <c r="EC16" t="s">
        <v>24</v>
      </c>
      <c r="ED16">
        <v>1112</v>
      </c>
      <c r="EE16" t="s">
        <v>25</v>
      </c>
      <c r="EF16" t="str">
        <f t="shared" si="39"/>
        <v>( 0.15 , 1112 )</v>
      </c>
      <c r="EH16">
        <v>49</v>
      </c>
      <c r="EI16">
        <f t="shared" ref="EI16:EI18" si="68">EH16*1</f>
        <v>49</v>
      </c>
      <c r="EJ16" s="1">
        <v>0.1</v>
      </c>
      <c r="EK16" s="7">
        <f t="shared" si="40"/>
        <v>0.38661795259907744</v>
      </c>
      <c r="EL16" s="7">
        <f t="shared" si="40"/>
        <v>0.44035138447665556</v>
      </c>
      <c r="EM16" s="7">
        <f t="shared" si="40"/>
        <v>0.46960700122441107</v>
      </c>
      <c r="EN16" s="7">
        <f t="shared" si="40"/>
        <v>0.48838141648807143</v>
      </c>
      <c r="EO16" s="7">
        <f t="shared" si="41"/>
        <v>0.61758272724036456</v>
      </c>
      <c r="EP16" s="7">
        <f t="shared" si="41"/>
        <v>0.45773470584307369</v>
      </c>
      <c r="EQ16" s="7">
        <f t="shared" si="41"/>
        <v>0.3512321801636854</v>
      </c>
      <c r="ER16" s="7">
        <f t="shared" si="42"/>
        <v>0.37785826800273159</v>
      </c>
      <c r="ES16" s="7">
        <f t="shared" si="42"/>
        <v>0.43102978725304408</v>
      </c>
      <c r="ET16" s="7">
        <f t="shared" si="42"/>
        <v>0.46503389184847571</v>
      </c>
      <c r="EU16" s="7">
        <f t="shared" si="42"/>
        <v>0.48868439432901151</v>
      </c>
      <c r="EV16" s="7">
        <f t="shared" si="43"/>
        <v>0.63130694372173335</v>
      </c>
      <c r="EW16" s="7">
        <f t="shared" si="43"/>
        <v>0.47222186686063816</v>
      </c>
      <c r="EX16" s="7">
        <f t="shared" si="43"/>
        <v>0.36277303301795522</v>
      </c>
      <c r="EY16" s="7">
        <f t="shared" si="44"/>
        <v>0.38408563462409712</v>
      </c>
      <c r="EZ16" s="7">
        <f t="shared" si="44"/>
        <v>0.43524102661326747</v>
      </c>
      <c r="FA16" s="7">
        <f t="shared" si="44"/>
        <v>0.46772600759708488</v>
      </c>
      <c r="FB16" s="7">
        <f t="shared" si="44"/>
        <v>0.48700431609243272</v>
      </c>
      <c r="FC16" s="7">
        <f t="shared" si="45"/>
        <v>0.62122689065824432</v>
      </c>
      <c r="FD16" s="7">
        <f t="shared" si="45"/>
        <v>0.46352370726541919</v>
      </c>
      <c r="FE16" s="7">
        <f t="shared" si="45"/>
        <v>0.35741978211094466</v>
      </c>
      <c r="FF16" s="7">
        <f t="shared" si="46"/>
        <v>0.38586121491154624</v>
      </c>
      <c r="FG16" s="7">
        <f t="shared" si="46"/>
        <v>0.44203403555734744</v>
      </c>
      <c r="FH16" s="7">
        <f t="shared" si="46"/>
        <v>0.47629924969907073</v>
      </c>
      <c r="FI16" s="7">
        <f t="shared" si="46"/>
        <v>0.50094880480460868</v>
      </c>
      <c r="FJ16" s="7">
        <f t="shared" si="47"/>
        <v>0.64557144253864429</v>
      </c>
      <c r="FK16" s="7">
        <f t="shared" si="47"/>
        <v>0.48194568062547088</v>
      </c>
      <c r="FL16" s="7">
        <f t="shared" si="47"/>
        <v>0.37004723139461393</v>
      </c>
      <c r="FN16">
        <v>0.1</v>
      </c>
      <c r="FO16" s="7">
        <f t="shared" si="48"/>
        <v>0.29687160416708358</v>
      </c>
      <c r="FP16" s="7">
        <f t="shared" si="48"/>
        <v>0.46964444435960695</v>
      </c>
      <c r="FQ16" s="7">
        <f t="shared" si="48"/>
        <v>0.4725327875634146</v>
      </c>
      <c r="FR16" s="7">
        <f t="shared" si="48"/>
        <v>0.44371487811753507</v>
      </c>
      <c r="FS16" s="7">
        <f t="shared" si="49"/>
        <v>0.81006156938356033</v>
      </c>
      <c r="FT16" s="7">
        <f t="shared" si="49"/>
        <v>0.27811194137440431</v>
      </c>
      <c r="FU16" s="7">
        <f t="shared" si="50"/>
        <v>0</v>
      </c>
      <c r="FV16" s="7">
        <f t="shared" si="51"/>
        <v>0.30701838136822368</v>
      </c>
      <c r="FW16" s="7">
        <f t="shared" si="51"/>
        <v>0.48883875100480889</v>
      </c>
      <c r="FX16" s="7">
        <f t="shared" si="51"/>
        <v>0.50289365175198075</v>
      </c>
      <c r="FY16" s="7">
        <f t="shared" si="51"/>
        <v>0.47038472636436174</v>
      </c>
      <c r="FZ16" s="7">
        <f t="shared" si="52"/>
        <v>0.85244401782246371</v>
      </c>
      <c r="GA16" s="7">
        <f t="shared" si="52"/>
        <v>0.29210032830266663</v>
      </c>
      <c r="GB16" s="7">
        <f t="shared" si="53"/>
        <v>0</v>
      </c>
      <c r="GC16" s="7">
        <f t="shared" si="54"/>
        <v>0.30040002204615984</v>
      </c>
      <c r="GD16" s="7">
        <f t="shared" si="54"/>
        <v>0.473254990916263</v>
      </c>
      <c r="GE16" s="7">
        <f t="shared" si="54"/>
        <v>0.48231639662520021</v>
      </c>
      <c r="GF16" s="7">
        <f t="shared" si="54"/>
        <v>0.45488406615245053</v>
      </c>
      <c r="GG16" s="7">
        <f t="shared" si="55"/>
        <v>0.84612868844485878</v>
      </c>
      <c r="GH16" s="7">
        <f t="shared" si="55"/>
        <v>0.29393696812149051</v>
      </c>
      <c r="GI16" s="7">
        <f t="shared" si="56"/>
        <v>0</v>
      </c>
      <c r="GJ16" s="7">
        <f t="shared" si="57"/>
        <v>0.33127791980344357</v>
      </c>
      <c r="GK16" s="7">
        <f t="shared" si="57"/>
        <v>0.50593603264778031</v>
      </c>
      <c r="GL16" s="7">
        <f t="shared" si="57"/>
        <v>0.50181036275924662</v>
      </c>
      <c r="GM16" s="7">
        <f t="shared" si="57"/>
        <v>0.46376150832457069</v>
      </c>
      <c r="GN16" s="7">
        <f t="shared" si="58"/>
        <v>0.86782243479637433</v>
      </c>
      <c r="GO16" s="7">
        <f t="shared" si="58"/>
        <v>0.3031626420360235</v>
      </c>
      <c r="GP16" s="7">
        <f t="shared" si="59"/>
        <v>0</v>
      </c>
      <c r="GR16">
        <v>0.46973368977628877</v>
      </c>
      <c r="GS16">
        <v>0.47346881029997145</v>
      </c>
      <c r="GT16">
        <v>0.46590222775299178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1</v>
      </c>
      <c r="F17">
        <v>1342.175</v>
      </c>
      <c r="G17">
        <v>1335.24</v>
      </c>
      <c r="H17">
        <v>5.1669864212937552E-3</v>
      </c>
      <c r="I17">
        <v>36.07164192199707</v>
      </c>
      <c r="J17" t="s">
        <v>17</v>
      </c>
      <c r="K17" t="s">
        <v>13</v>
      </c>
      <c r="L17" t="s">
        <v>43</v>
      </c>
      <c r="M17" t="s">
        <v>44</v>
      </c>
      <c r="N17" t="s">
        <v>44</v>
      </c>
      <c r="O17" t="s">
        <v>44</v>
      </c>
      <c r="P17" t="s">
        <v>44</v>
      </c>
      <c r="Q17" t="s">
        <v>44</v>
      </c>
      <c r="R17" t="s">
        <v>13</v>
      </c>
      <c r="S17">
        <v>1342.175</v>
      </c>
      <c r="T17">
        <v>1335.24</v>
      </c>
      <c r="U17">
        <v>5.1669864212937552E-3</v>
      </c>
      <c r="V17" t="s">
        <v>13</v>
      </c>
      <c r="W17">
        <v>24.02049917263388</v>
      </c>
      <c r="X17">
        <v>26.589588225761261</v>
      </c>
      <c r="Y17">
        <v>28.29461459354393</v>
      </c>
      <c r="Z17">
        <v>29.958121935775701</v>
      </c>
      <c r="AA17">
        <v>30.078331606950549</v>
      </c>
      <c r="AB17">
        <v>22.219197759271001</v>
      </c>
      <c r="AC17">
        <v>16.923577849312331</v>
      </c>
      <c r="AD17">
        <v>22.491303931409259</v>
      </c>
      <c r="AE17">
        <v>25.686666104987271</v>
      </c>
      <c r="AF17">
        <v>27.552284018154769</v>
      </c>
      <c r="AG17">
        <v>29.375589677733231</v>
      </c>
      <c r="AH17">
        <v>29.550968661962209</v>
      </c>
      <c r="AI17">
        <v>22.20681526260341</v>
      </c>
      <c r="AJ17">
        <v>17.193812325219451</v>
      </c>
      <c r="AK17">
        <v>22.717489435800601</v>
      </c>
      <c r="AL17">
        <v>25.939501746085689</v>
      </c>
      <c r="AM17">
        <v>27.74347514683615</v>
      </c>
      <c r="AN17">
        <v>29.109159826681768</v>
      </c>
      <c r="AO17">
        <v>29.201322381122122</v>
      </c>
      <c r="AP17">
        <v>21.40013586545231</v>
      </c>
      <c r="AQ17">
        <v>16.176664370374102</v>
      </c>
      <c r="AR17">
        <v>22.313293495725549</v>
      </c>
      <c r="AS17">
        <v>25.481530998482452</v>
      </c>
      <c r="AT17">
        <v>27.380678396525571</v>
      </c>
      <c r="AU17">
        <v>28.950409749336789</v>
      </c>
      <c r="AV17">
        <v>29.6846319903721</v>
      </c>
      <c r="AW17">
        <v>22.422357967187509</v>
      </c>
      <c r="AX17">
        <v>17.45717719812907</v>
      </c>
      <c r="AY17" t="s">
        <v>13</v>
      </c>
      <c r="AZ17" t="s">
        <v>13</v>
      </c>
      <c r="BA17">
        <v>4.2453065874873959</v>
      </c>
      <c r="BB17">
        <v>5.226454111770134</v>
      </c>
      <c r="BC17">
        <v>4.3686532440076524</v>
      </c>
      <c r="BD17">
        <v>4.5112900645931093</v>
      </c>
      <c r="BE17">
        <v>4.7956138658873462</v>
      </c>
      <c r="BF17">
        <v>1.656045681270246</v>
      </c>
      <c r="BG17">
        <v>0</v>
      </c>
      <c r="BH17">
        <v>3.3984338385462172</v>
      </c>
      <c r="BI17">
        <v>4.6806752934997071</v>
      </c>
      <c r="BJ17">
        <v>5.2632755044374369</v>
      </c>
      <c r="BK17">
        <v>5.6779116281528559</v>
      </c>
      <c r="BL17">
        <v>4.9133343534743128</v>
      </c>
      <c r="BM17">
        <v>1.528686693855219</v>
      </c>
      <c r="BN17">
        <v>0</v>
      </c>
      <c r="BO17">
        <v>3.8471368790814831</v>
      </c>
      <c r="BP17">
        <v>5.6802761640355586</v>
      </c>
      <c r="BQ17">
        <v>4.3292506781378517</v>
      </c>
      <c r="BR17">
        <v>3.5766781961111498</v>
      </c>
      <c r="BS17">
        <v>4.8320200096021049</v>
      </c>
      <c r="BT17">
        <v>1.9044482138069609</v>
      </c>
      <c r="BU17">
        <v>0</v>
      </c>
      <c r="BV17">
        <v>3.4648136335993889</v>
      </c>
      <c r="BW17">
        <v>4.9142389519417016</v>
      </c>
      <c r="BX17">
        <v>5.3255743651485368</v>
      </c>
      <c r="BY17">
        <v>5.8816340691445737</v>
      </c>
      <c r="BZ17">
        <v>5.1537301535799473</v>
      </c>
      <c r="CA17">
        <v>1.606659009774335</v>
      </c>
      <c r="CB17">
        <v>0</v>
      </c>
      <c r="CD17">
        <v>14</v>
      </c>
      <c r="CE17">
        <f t="shared" si="15"/>
        <v>1342.175</v>
      </c>
      <c r="CF17">
        <f t="shared" si="0"/>
        <v>1026.6500000000001</v>
      </c>
      <c r="CG17">
        <f t="shared" si="1"/>
        <v>929.52499999999986</v>
      </c>
      <c r="CH17">
        <f t="shared" si="16"/>
        <v>929.52499999999986</v>
      </c>
      <c r="CI17">
        <f t="shared" si="2"/>
        <v>929.52499999999986</v>
      </c>
      <c r="CJ17">
        <f t="shared" si="3"/>
        <v>929.52499999999986</v>
      </c>
      <c r="CK17">
        <f t="shared" si="4"/>
        <v>929.52499999999986</v>
      </c>
      <c r="CN17">
        <v>14</v>
      </c>
      <c r="CO17">
        <f t="shared" si="5"/>
        <v>1335.24</v>
      </c>
      <c r="CP17">
        <f t="shared" si="6"/>
        <v>1017.885</v>
      </c>
      <c r="CQ17">
        <f t="shared" si="7"/>
        <v>922.90499999999997</v>
      </c>
      <c r="CR17">
        <f t="shared" si="8"/>
        <v>922.30000000000007</v>
      </c>
      <c r="CS17">
        <f t="shared" si="9"/>
        <v>922.52055127738038</v>
      </c>
      <c r="CT17">
        <f t="shared" si="10"/>
        <v>923.95500000000004</v>
      </c>
      <c r="CU17">
        <f t="shared" si="11"/>
        <v>928.44500000000005</v>
      </c>
      <c r="CW17">
        <v>14</v>
      </c>
      <c r="CX17" s="2">
        <f t="shared" si="17"/>
        <v>5.1669864212937552E-3</v>
      </c>
      <c r="CY17" s="2">
        <f t="shared" si="12"/>
        <v>8.5374762577315536E-3</v>
      </c>
      <c r="CZ17" s="2">
        <f t="shared" si="12"/>
        <v>7.1219171082003083E-3</v>
      </c>
      <c r="DA17" s="2">
        <f t="shared" si="12"/>
        <v>7.7727871762457131E-3</v>
      </c>
      <c r="DB17" s="2">
        <f t="shared" si="12"/>
        <v>7.535514077210927E-3</v>
      </c>
      <c r="DC17" s="2">
        <f t="shared" si="12"/>
        <v>5.992307899195636E-3</v>
      </c>
      <c r="DD17" s="2">
        <f t="shared" si="12"/>
        <v>1.1618837578331015E-3</v>
      </c>
      <c r="DH17">
        <v>14</v>
      </c>
      <c r="DI17">
        <v>0</v>
      </c>
      <c r="DJ17">
        <f t="shared" si="18"/>
        <v>1342</v>
      </c>
      <c r="DK17">
        <f t="shared" si="19"/>
        <v>1335</v>
      </c>
      <c r="DM17" t="s">
        <v>23</v>
      </c>
      <c r="DN17">
        <f t="shared" si="20"/>
        <v>0</v>
      </c>
      <c r="DO17" t="s">
        <v>24</v>
      </c>
      <c r="DP17">
        <f t="shared" si="21"/>
        <v>1342</v>
      </c>
      <c r="DQ17" t="s">
        <v>25</v>
      </c>
      <c r="DR17" t="str">
        <f t="shared" si="13"/>
        <v>( 0 , 1342 )</v>
      </c>
      <c r="DT17" t="s">
        <v>23</v>
      </c>
      <c r="DU17">
        <f t="shared" si="22"/>
        <v>0</v>
      </c>
      <c r="DV17" t="s">
        <v>24</v>
      </c>
      <c r="DW17">
        <f t="shared" si="23"/>
        <v>1335</v>
      </c>
      <c r="DX17" t="s">
        <v>25</v>
      </c>
      <c r="DY17" t="str">
        <f t="shared" si="14"/>
        <v>( 0 , 1335 )</v>
      </c>
      <c r="EA17" t="s">
        <v>23</v>
      </c>
      <c r="EB17" t="s">
        <v>31</v>
      </c>
      <c r="EC17" t="s">
        <v>24</v>
      </c>
      <c r="ED17">
        <v>1112</v>
      </c>
      <c r="EE17" t="s">
        <v>25</v>
      </c>
      <c r="EF17" t="str">
        <f t="shared" si="39"/>
        <v>( 0.20 , 1112 )</v>
      </c>
      <c r="EH17">
        <v>11</v>
      </c>
      <c r="EI17">
        <f t="shared" si="68"/>
        <v>11</v>
      </c>
      <c r="EJ17" s="1">
        <v>0.15</v>
      </c>
      <c r="EK17" s="7">
        <f t="shared" si="40"/>
        <v>0.39017126895621135</v>
      </c>
      <c r="EL17" s="7">
        <f t="shared" si="40"/>
        <v>0.44230958618059291</v>
      </c>
      <c r="EM17" s="7">
        <f t="shared" si="40"/>
        <v>0.47346881029997145</v>
      </c>
      <c r="EN17" s="7">
        <f t="shared" si="40"/>
        <v>0.4937629851326279</v>
      </c>
      <c r="EO17" s="7">
        <f t="shared" si="41"/>
        <v>0.61974305036033517</v>
      </c>
      <c r="EP17" s="7">
        <f t="shared" si="41"/>
        <v>0.46497948853344173</v>
      </c>
      <c r="EQ17" s="7">
        <f t="shared" si="41"/>
        <v>0.36040089022186411</v>
      </c>
      <c r="ER17" s="7">
        <f t="shared" si="42"/>
        <v>0.38314966012378843</v>
      </c>
      <c r="ES17" s="7">
        <f t="shared" si="42"/>
        <v>0.43319542207852618</v>
      </c>
      <c r="ET17" s="7">
        <f t="shared" si="42"/>
        <v>0.46094277693332242</v>
      </c>
      <c r="EU17" s="7">
        <f t="shared" si="42"/>
        <v>0.48558056427278956</v>
      </c>
      <c r="EV17" s="7">
        <f t="shared" si="43"/>
        <v>0.63238294632271286</v>
      </c>
      <c r="EW17" s="7">
        <f t="shared" si="43"/>
        <v>0.47242652306504879</v>
      </c>
      <c r="EX17" s="7">
        <f t="shared" si="43"/>
        <v>0.3619204289440825</v>
      </c>
      <c r="EY17" s="7">
        <f t="shared" si="44"/>
        <v>0.38514743417415398</v>
      </c>
      <c r="EZ17" s="7">
        <f t="shared" si="44"/>
        <v>0.44128108603198052</v>
      </c>
      <c r="FA17" s="7">
        <f t="shared" si="44"/>
        <v>0.47225479133703541</v>
      </c>
      <c r="FB17" s="7">
        <f t="shared" si="44"/>
        <v>0.49421209576040803</v>
      </c>
      <c r="FC17" s="7">
        <f t="shared" si="45"/>
        <v>0.62329858528375315</v>
      </c>
      <c r="FD17" s="7">
        <f t="shared" si="45"/>
        <v>0.46346805041271089</v>
      </c>
      <c r="FE17" s="7">
        <f t="shared" si="45"/>
        <v>0.35652410009530777</v>
      </c>
      <c r="FF17" s="7">
        <f t="shared" si="46"/>
        <v>0.38475807806954931</v>
      </c>
      <c r="FG17" s="7">
        <f t="shared" si="46"/>
        <v>0.43687517810239834</v>
      </c>
      <c r="FH17" s="7">
        <f t="shared" si="46"/>
        <v>0.46729244380391471</v>
      </c>
      <c r="FI17" s="7">
        <f t="shared" si="46"/>
        <v>0.49113399073910102</v>
      </c>
      <c r="FJ17" s="7">
        <f t="shared" si="47"/>
        <v>0.63988783812772443</v>
      </c>
      <c r="FK17" s="7">
        <f t="shared" si="47"/>
        <v>0.47815513439911023</v>
      </c>
      <c r="FL17" s="7">
        <f t="shared" si="47"/>
        <v>0.36715795393380307</v>
      </c>
      <c r="FN17">
        <v>0.15</v>
      </c>
      <c r="FO17" s="7">
        <f t="shared" si="48"/>
        <v>0.30312344523721563</v>
      </c>
      <c r="FP17" s="7">
        <f t="shared" si="48"/>
        <v>0.47246183629152189</v>
      </c>
      <c r="FQ17" s="7">
        <f t="shared" si="48"/>
        <v>0.48156568070124861</v>
      </c>
      <c r="FR17" s="7">
        <f t="shared" si="48"/>
        <v>0.47734672903652642</v>
      </c>
      <c r="FS17" s="7">
        <f t="shared" si="49"/>
        <v>0.85989694248856807</v>
      </c>
      <c r="FT17" s="7">
        <f t="shared" si="49"/>
        <v>0.28965408927009872</v>
      </c>
      <c r="FU17" s="7">
        <f t="shared" si="50"/>
        <v>0</v>
      </c>
      <c r="FV17" s="7">
        <f t="shared" si="51"/>
        <v>0.31909721862507007</v>
      </c>
      <c r="FW17" s="7">
        <f t="shared" si="51"/>
        <v>0.48082239645826569</v>
      </c>
      <c r="FX17" s="7">
        <f t="shared" si="51"/>
        <v>0.48265872553677641</v>
      </c>
      <c r="FY17" s="7">
        <f t="shared" si="51"/>
        <v>0.46595576514669168</v>
      </c>
      <c r="FZ17" s="7">
        <f t="shared" si="52"/>
        <v>0.85186554942108617</v>
      </c>
      <c r="GA17" s="7">
        <f t="shared" si="52"/>
        <v>0.29128489728381268</v>
      </c>
      <c r="GB17" s="7">
        <f t="shared" si="53"/>
        <v>0</v>
      </c>
      <c r="GC17" s="7">
        <f t="shared" si="54"/>
        <v>0.30390706298946035</v>
      </c>
      <c r="GD17" s="7">
        <f t="shared" si="54"/>
        <v>0.46627317310392463</v>
      </c>
      <c r="GE17" s="7">
        <f t="shared" si="54"/>
        <v>0.46970761580383402</v>
      </c>
      <c r="GF17" s="7">
        <f t="shared" si="54"/>
        <v>0.47503895161862547</v>
      </c>
      <c r="GG17" s="7">
        <f t="shared" si="55"/>
        <v>0.83859601454093025</v>
      </c>
      <c r="GH17" s="7">
        <f t="shared" si="55"/>
        <v>0.27682227081266947</v>
      </c>
      <c r="GI17" s="7">
        <f t="shared" si="56"/>
        <v>0</v>
      </c>
      <c r="GJ17" s="7">
        <f t="shared" si="57"/>
        <v>0.31525753836658255</v>
      </c>
      <c r="GK17" s="7">
        <f t="shared" si="57"/>
        <v>0.47277002142989383</v>
      </c>
      <c r="GL17" s="7">
        <f t="shared" si="57"/>
        <v>0.48872521508891409</v>
      </c>
      <c r="GM17" s="7">
        <f t="shared" si="57"/>
        <v>0.4799147611060921</v>
      </c>
      <c r="GN17" s="7">
        <f t="shared" si="58"/>
        <v>0.87412209289227771</v>
      </c>
      <c r="GO17" s="7">
        <f t="shared" si="58"/>
        <v>0.29887176665061138</v>
      </c>
      <c r="GP17" s="7">
        <f t="shared" si="59"/>
        <v>0</v>
      </c>
      <c r="GR17">
        <v>0.49074350905791136</v>
      </c>
      <c r="GS17">
        <v>0.49732625834682603</v>
      </c>
      <c r="GT17">
        <v>0.483649655724598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1</v>
      </c>
      <c r="F18">
        <v>1072.675</v>
      </c>
      <c r="G18">
        <v>1063.625</v>
      </c>
      <c r="H18">
        <v>8.4368517957442418E-3</v>
      </c>
      <c r="I18">
        <v>232.06826591491699</v>
      </c>
      <c r="J18" t="s">
        <v>17</v>
      </c>
      <c r="K18" t="s">
        <v>13</v>
      </c>
      <c r="L18" t="s">
        <v>43</v>
      </c>
      <c r="M18" t="s">
        <v>44</v>
      </c>
      <c r="N18" t="s">
        <v>44</v>
      </c>
      <c r="O18" t="s">
        <v>44</v>
      </c>
      <c r="P18" t="s">
        <v>44</v>
      </c>
      <c r="Q18" t="s">
        <v>44</v>
      </c>
      <c r="R18" t="s">
        <v>13</v>
      </c>
      <c r="S18">
        <v>1072.675</v>
      </c>
      <c r="T18">
        <v>1063.625</v>
      </c>
      <c r="U18">
        <v>8.4368517957442418E-3</v>
      </c>
      <c r="V18" t="s">
        <v>13</v>
      </c>
      <c r="W18">
        <v>23.280981261401031</v>
      </c>
      <c r="X18">
        <v>25.159629769436709</v>
      </c>
      <c r="Y18">
        <v>26.157628563226339</v>
      </c>
      <c r="Z18">
        <v>27.882564191393168</v>
      </c>
      <c r="AA18">
        <v>29.596961220277851</v>
      </c>
      <c r="AB18">
        <v>21.773480632663532</v>
      </c>
      <c r="AC18">
        <v>16.51064449085883</v>
      </c>
      <c r="AD18">
        <v>21.576279740100642</v>
      </c>
      <c r="AE18">
        <v>26.640762809251608</v>
      </c>
      <c r="AF18">
        <v>28.10895251901205</v>
      </c>
      <c r="AG18">
        <v>30.035801897934331</v>
      </c>
      <c r="AH18">
        <v>29.899149252382369</v>
      </c>
      <c r="AI18">
        <v>22.009853202426431</v>
      </c>
      <c r="AJ18">
        <v>16.826336689546451</v>
      </c>
      <c r="AK18">
        <v>22.259776688868719</v>
      </c>
      <c r="AL18">
        <v>25.06434735380757</v>
      </c>
      <c r="AM18">
        <v>26.62125379739971</v>
      </c>
      <c r="AN18">
        <v>27.696651971345489</v>
      </c>
      <c r="AO18">
        <v>28.699815095476541</v>
      </c>
      <c r="AP18">
        <v>21.745080284462912</v>
      </c>
      <c r="AQ18">
        <v>16.959292030036771</v>
      </c>
      <c r="AR18">
        <v>22.25803638091018</v>
      </c>
      <c r="AS18">
        <v>27.33814263772647</v>
      </c>
      <c r="AT18">
        <v>28.206043945185058</v>
      </c>
      <c r="AU18">
        <v>29.7074170563066</v>
      </c>
      <c r="AV18">
        <v>29.637411914563039</v>
      </c>
      <c r="AW18">
        <v>22.18446222793731</v>
      </c>
      <c r="AX18">
        <v>17.15160455378177</v>
      </c>
      <c r="AY18" t="s">
        <v>13</v>
      </c>
      <c r="AZ18" t="s">
        <v>13</v>
      </c>
      <c r="BA18">
        <v>2.8111371351417258</v>
      </c>
      <c r="BB18">
        <v>4.3712543885305148</v>
      </c>
      <c r="BC18">
        <v>4.6610042595836063</v>
      </c>
      <c r="BD18">
        <v>5.1195485571522559</v>
      </c>
      <c r="BE18">
        <v>4.7995079143596886</v>
      </c>
      <c r="BF18">
        <v>1.55556712885597</v>
      </c>
      <c r="BG18">
        <v>0</v>
      </c>
      <c r="BH18">
        <v>3.4021088881930228</v>
      </c>
      <c r="BI18">
        <v>5.0592204757740777</v>
      </c>
      <c r="BJ18">
        <v>5.3664265464507279</v>
      </c>
      <c r="BK18">
        <v>5.1839771349178676</v>
      </c>
      <c r="BL18">
        <v>4.7031683817488608</v>
      </c>
      <c r="BM18">
        <v>1.5479231816662951</v>
      </c>
      <c r="BN18">
        <v>0</v>
      </c>
      <c r="BO18">
        <v>3.1719685658282759</v>
      </c>
      <c r="BP18">
        <v>4.9842302561445404</v>
      </c>
      <c r="BQ18">
        <v>4.6746253082348801</v>
      </c>
      <c r="BR18">
        <v>4.9975321230048477</v>
      </c>
      <c r="BS18">
        <v>5.0923436397059838</v>
      </c>
      <c r="BT18">
        <v>1.731734534958147</v>
      </c>
      <c r="BU18">
        <v>0</v>
      </c>
      <c r="BV18">
        <v>3.3063829974726939</v>
      </c>
      <c r="BW18">
        <v>5.1569936651157287</v>
      </c>
      <c r="BX18">
        <v>5.3259216768349074</v>
      </c>
      <c r="BY18">
        <v>5.4224159580877886</v>
      </c>
      <c r="BZ18">
        <v>4.8186346502696331</v>
      </c>
      <c r="CA18">
        <v>1.5193205354245309</v>
      </c>
      <c r="CB18">
        <v>0</v>
      </c>
      <c r="CD18">
        <v>15</v>
      </c>
      <c r="CE18">
        <f t="shared" si="15"/>
        <v>1072.675</v>
      </c>
      <c r="CF18">
        <f t="shared" si="0"/>
        <v>641.27499999999986</v>
      </c>
      <c r="CG18">
        <f t="shared" si="1"/>
        <v>285.10000000000002</v>
      </c>
      <c r="CH18">
        <f t="shared" si="16"/>
        <v>91.600000000000009</v>
      </c>
      <c r="CI18">
        <f t="shared" si="2"/>
        <v>88.4</v>
      </c>
      <c r="CJ18">
        <f t="shared" si="3"/>
        <v>88.4</v>
      </c>
      <c r="CK18">
        <f t="shared" si="4"/>
        <v>88.4</v>
      </c>
      <c r="CN18">
        <v>15</v>
      </c>
      <c r="CO18">
        <f t="shared" si="5"/>
        <v>1063.625</v>
      </c>
      <c r="CP18">
        <f t="shared" si="6"/>
        <v>597.5</v>
      </c>
      <c r="CQ18">
        <f t="shared" si="7"/>
        <v>246.22500000000639</v>
      </c>
      <c r="CR18">
        <f t="shared" si="8"/>
        <v>70</v>
      </c>
      <c r="CS18">
        <f t="shared" si="9"/>
        <v>67.335000000000008</v>
      </c>
      <c r="CT18">
        <f t="shared" si="10"/>
        <v>70.000000000000085</v>
      </c>
      <c r="CU18">
        <f t="shared" si="11"/>
        <v>54.87</v>
      </c>
      <c r="CW18">
        <v>15</v>
      </c>
      <c r="CX18" s="2">
        <f t="shared" si="17"/>
        <v>8.4368517957442418E-3</v>
      </c>
      <c r="CY18" s="2">
        <f t="shared" si="12"/>
        <v>6.8262445908541386E-2</v>
      </c>
      <c r="CZ18" s="2">
        <f t="shared" si="12"/>
        <v>0.13635566467903765</v>
      </c>
      <c r="DA18" s="2">
        <f t="shared" si="12"/>
        <v>0.23580786026200881</v>
      </c>
      <c r="DB18" s="2">
        <f t="shared" si="12"/>
        <v>0.23829185520361987</v>
      </c>
      <c r="DC18" s="2">
        <f t="shared" si="12"/>
        <v>0.20814479638008959</v>
      </c>
      <c r="DD18" s="2">
        <f t="shared" si="12"/>
        <v>0.37929864253393675</v>
      </c>
      <c r="DH18">
        <v>15</v>
      </c>
      <c r="DI18">
        <v>0</v>
      </c>
      <c r="DJ18">
        <f t="shared" si="18"/>
        <v>1073</v>
      </c>
      <c r="DK18">
        <f t="shared" si="19"/>
        <v>1064</v>
      </c>
      <c r="DM18" t="s">
        <v>23</v>
      </c>
      <c r="DN18">
        <f t="shared" si="20"/>
        <v>0</v>
      </c>
      <c r="DO18" t="s">
        <v>24</v>
      </c>
      <c r="DP18">
        <f t="shared" si="21"/>
        <v>1073</v>
      </c>
      <c r="DQ18" t="s">
        <v>25</v>
      </c>
      <c r="DR18" t="str">
        <f t="shared" si="13"/>
        <v>( 0 , 1073 )</v>
      </c>
      <c r="DT18" t="s">
        <v>23</v>
      </c>
      <c r="DU18">
        <f t="shared" si="22"/>
        <v>0</v>
      </c>
      <c r="DV18" t="s">
        <v>24</v>
      </c>
      <c r="DW18">
        <f t="shared" si="23"/>
        <v>1064</v>
      </c>
      <c r="DX18" t="s">
        <v>25</v>
      </c>
      <c r="DY18" t="str">
        <f t="shared" si="14"/>
        <v>( 0 , 1064 )</v>
      </c>
      <c r="EA18" t="s">
        <v>23</v>
      </c>
      <c r="EB18" t="s">
        <v>32</v>
      </c>
      <c r="EC18" t="s">
        <v>24</v>
      </c>
      <c r="ED18">
        <v>1112</v>
      </c>
      <c r="EE18" t="s">
        <v>25</v>
      </c>
      <c r="EF18" t="str">
        <f t="shared" si="39"/>
        <v>( 0.25 , 1112 )</v>
      </c>
      <c r="EH18">
        <v>6</v>
      </c>
      <c r="EI18">
        <f t="shared" si="68"/>
        <v>6</v>
      </c>
      <c r="EJ18" s="1">
        <v>0.2</v>
      </c>
      <c r="EK18" s="7">
        <f t="shared" si="40"/>
        <v>0.38804764887273585</v>
      </c>
      <c r="EL18" s="7">
        <f t="shared" si="40"/>
        <v>0.43625844700829913</v>
      </c>
      <c r="EM18" s="7">
        <f t="shared" si="40"/>
        <v>0.46674751282315491</v>
      </c>
      <c r="EN18" s="7">
        <f t="shared" si="40"/>
        <v>0.48939895623190138</v>
      </c>
      <c r="EO18" s="7">
        <f t="shared" si="41"/>
        <v>0.61610251953801476</v>
      </c>
      <c r="EP18" s="7">
        <f t="shared" si="41"/>
        <v>0.46074146601598942</v>
      </c>
      <c r="EQ18" s="7">
        <f t="shared" si="41"/>
        <v>0.35628497719409746</v>
      </c>
      <c r="ER18" s="7">
        <f t="shared" si="42"/>
        <v>0.37901293416422638</v>
      </c>
      <c r="ES18" s="7">
        <f t="shared" si="42"/>
        <v>0.43382875250607605</v>
      </c>
      <c r="ET18" s="7">
        <f t="shared" si="42"/>
        <v>0.46873883524545218</v>
      </c>
      <c r="EU18" s="7">
        <f t="shared" si="42"/>
        <v>0.49199352233946575</v>
      </c>
      <c r="EV18" s="7">
        <f t="shared" si="43"/>
        <v>0.63853984220107929</v>
      </c>
      <c r="EW18" s="7">
        <f t="shared" si="43"/>
        <v>0.47409324587481944</v>
      </c>
      <c r="EX18" s="7">
        <f t="shared" si="43"/>
        <v>0.36210130088269654</v>
      </c>
      <c r="EY18" s="7">
        <f t="shared" si="44"/>
        <v>0.38197009134865206</v>
      </c>
      <c r="EZ18" s="7">
        <f t="shared" si="44"/>
        <v>0.43459127824546717</v>
      </c>
      <c r="FA18" s="7">
        <f t="shared" si="44"/>
        <v>0.46466878605119011</v>
      </c>
      <c r="FB18" s="7">
        <f t="shared" si="44"/>
        <v>0.49154946567944768</v>
      </c>
      <c r="FC18" s="7">
        <f t="shared" si="45"/>
        <v>0.62423744396520919</v>
      </c>
      <c r="FD18" s="7">
        <f t="shared" si="45"/>
        <v>0.46507450254630378</v>
      </c>
      <c r="FE18" s="7">
        <f t="shared" si="45"/>
        <v>0.35764828245007124</v>
      </c>
      <c r="FF18" s="7">
        <f t="shared" si="46"/>
        <v>0.3837131743789931</v>
      </c>
      <c r="FG18" s="7">
        <f t="shared" si="46"/>
        <v>0.44141133007139427</v>
      </c>
      <c r="FH18" s="7">
        <f t="shared" si="46"/>
        <v>0.47552386156447263</v>
      </c>
      <c r="FI18" s="7">
        <f t="shared" si="46"/>
        <v>0.50028509725275305</v>
      </c>
      <c r="FJ18" s="7">
        <f t="shared" si="47"/>
        <v>0.65138164723426439</v>
      </c>
      <c r="FK18" s="7">
        <f t="shared" si="47"/>
        <v>0.48335282330206314</v>
      </c>
      <c r="FL18" s="7">
        <f t="shared" si="47"/>
        <v>0.36844060406320506</v>
      </c>
      <c r="FN18">
        <v>0.2</v>
      </c>
      <c r="FO18" s="7">
        <f t="shared" si="48"/>
        <v>0.31078330522462472</v>
      </c>
      <c r="FP18" s="7">
        <f t="shared" si="48"/>
        <v>0.4776242828113102</v>
      </c>
      <c r="FQ18" s="7">
        <f t="shared" si="48"/>
        <v>0.47794127483067311</v>
      </c>
      <c r="FR18" s="7">
        <f t="shared" si="48"/>
        <v>0.46891160473773091</v>
      </c>
      <c r="FS18" s="7">
        <f t="shared" si="49"/>
        <v>0.82119494466405873</v>
      </c>
      <c r="FT18" s="7">
        <f t="shared" si="49"/>
        <v>0.27265738824509</v>
      </c>
      <c r="FU18" s="7">
        <f t="shared" si="50"/>
        <v>0</v>
      </c>
      <c r="FV18" s="7">
        <f t="shared" si="51"/>
        <v>0.30951980492669401</v>
      </c>
      <c r="FW18" s="7">
        <f t="shared" si="51"/>
        <v>0.48236756553489885</v>
      </c>
      <c r="FX18" s="7">
        <f t="shared" si="51"/>
        <v>0.4908671696966117</v>
      </c>
      <c r="FY18" s="7">
        <f t="shared" si="51"/>
        <v>0.45871069308424167</v>
      </c>
      <c r="FZ18" s="7">
        <f t="shared" si="52"/>
        <v>0.85276675171756378</v>
      </c>
      <c r="GA18" s="7">
        <f t="shared" si="52"/>
        <v>0.29521958178932922</v>
      </c>
      <c r="GB18" s="7">
        <f t="shared" si="53"/>
        <v>0</v>
      </c>
      <c r="GC18" s="7">
        <f t="shared" si="54"/>
        <v>0.31510930017136229</v>
      </c>
      <c r="GD18" s="7">
        <f t="shared" si="54"/>
        <v>0.48140201212630329</v>
      </c>
      <c r="GE18" s="7">
        <f t="shared" si="54"/>
        <v>0.48223539897398882</v>
      </c>
      <c r="GF18" s="7">
        <f t="shared" si="54"/>
        <v>0.47869143341754711</v>
      </c>
      <c r="GG18" s="7">
        <f t="shared" si="55"/>
        <v>0.81605501877033459</v>
      </c>
      <c r="GH18" s="7">
        <f t="shared" si="55"/>
        <v>0.26465235811330901</v>
      </c>
      <c r="GI18" s="7">
        <f t="shared" si="56"/>
        <v>0</v>
      </c>
      <c r="GJ18" s="7">
        <f t="shared" si="57"/>
        <v>0.31572899471594096</v>
      </c>
      <c r="GK18" s="7">
        <f t="shared" si="57"/>
        <v>0.48760720675468838</v>
      </c>
      <c r="GL18" s="7">
        <f t="shared" si="57"/>
        <v>0.50506123350876042</v>
      </c>
      <c r="GM18" s="7">
        <f t="shared" si="57"/>
        <v>0.47090416357307485</v>
      </c>
      <c r="GN18" s="7">
        <f t="shared" si="58"/>
        <v>0.85755970558729377</v>
      </c>
      <c r="GO18" s="7">
        <f t="shared" si="58"/>
        <v>0.29504682581195607</v>
      </c>
      <c r="GP18" s="7">
        <f t="shared" si="59"/>
        <v>0</v>
      </c>
      <c r="GR18">
        <v>0.61824900425899376</v>
      </c>
      <c r="GS18">
        <v>0.62828060989886825</v>
      </c>
      <c r="GT18">
        <v>0.60766143882143631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1</v>
      </c>
      <c r="F19">
        <v>1283</v>
      </c>
      <c r="G19">
        <v>1271.7349999999999</v>
      </c>
      <c r="H19">
        <v>8.7802026500390477E-3</v>
      </c>
      <c r="I19">
        <v>37.89427375793457</v>
      </c>
      <c r="J19" t="s">
        <v>17</v>
      </c>
      <c r="K19" t="s">
        <v>13</v>
      </c>
      <c r="L19" t="s">
        <v>43</v>
      </c>
      <c r="M19" t="s">
        <v>44</v>
      </c>
      <c r="N19" t="s">
        <v>44</v>
      </c>
      <c r="O19" t="s">
        <v>44</v>
      </c>
      <c r="P19" t="s">
        <v>44</v>
      </c>
      <c r="Q19" t="s">
        <v>44</v>
      </c>
      <c r="R19" t="s">
        <v>13</v>
      </c>
      <c r="S19">
        <v>1283</v>
      </c>
      <c r="T19">
        <v>1271.7349999999999</v>
      </c>
      <c r="U19">
        <v>8.7802026500390477E-3</v>
      </c>
      <c r="V19" t="s">
        <v>13</v>
      </c>
      <c r="W19">
        <v>23.782890720345002</v>
      </c>
      <c r="X19">
        <v>27.251488520296991</v>
      </c>
      <c r="Y19">
        <v>28.432464698299601</v>
      </c>
      <c r="Z19">
        <v>29.075320183640379</v>
      </c>
      <c r="AA19">
        <v>29.726698931395951</v>
      </c>
      <c r="AB19">
        <v>22.454951610541631</v>
      </c>
      <c r="AC19">
        <v>17.391799072243529</v>
      </c>
      <c r="AD19">
        <v>22.433913034418399</v>
      </c>
      <c r="AE19">
        <v>25.94273247579191</v>
      </c>
      <c r="AF19">
        <v>28.354424027952369</v>
      </c>
      <c r="AG19">
        <v>30.05458959959725</v>
      </c>
      <c r="AH19">
        <v>30.83399615703895</v>
      </c>
      <c r="AI19">
        <v>23.127603941096471</v>
      </c>
      <c r="AJ19">
        <v>17.901391934171791</v>
      </c>
      <c r="AK19">
        <v>23.556869608640959</v>
      </c>
      <c r="AL19">
        <v>27.224546137790441</v>
      </c>
      <c r="AM19">
        <v>27.88184006450269</v>
      </c>
      <c r="AN19">
        <v>27.687729154093741</v>
      </c>
      <c r="AO19">
        <v>28.33957211973312</v>
      </c>
      <c r="AP19">
        <v>21.544251806664189</v>
      </c>
      <c r="AQ19">
        <v>16.878432169652459</v>
      </c>
      <c r="AR19">
        <v>22.338180638326129</v>
      </c>
      <c r="AS19">
        <v>25.559099605819309</v>
      </c>
      <c r="AT19">
        <v>28.415583471218589</v>
      </c>
      <c r="AU19">
        <v>29.624577668669041</v>
      </c>
      <c r="AV19">
        <v>30.972782737828101</v>
      </c>
      <c r="AW19">
        <v>23.195190763629959</v>
      </c>
      <c r="AX19">
        <v>17.854594096690619</v>
      </c>
      <c r="AY19" t="s">
        <v>13</v>
      </c>
      <c r="AZ19" t="s">
        <v>13</v>
      </c>
      <c r="BA19">
        <v>3.6109141987086808</v>
      </c>
      <c r="BB19">
        <v>5.285118367228808</v>
      </c>
      <c r="BC19">
        <v>5.0229548866014806</v>
      </c>
      <c r="BD19">
        <v>4.8896103955670416</v>
      </c>
      <c r="BE19">
        <v>5.0381959128375717</v>
      </c>
      <c r="BF19">
        <v>1.7186205392067551</v>
      </c>
      <c r="BG19">
        <v>0</v>
      </c>
      <c r="BH19">
        <v>3.8855118133305862</v>
      </c>
      <c r="BI19">
        <v>5.2237380158514863</v>
      </c>
      <c r="BJ19">
        <v>4.9217992033311697</v>
      </c>
      <c r="BK19">
        <v>5.439287190644448</v>
      </c>
      <c r="BL19">
        <v>5.2688782941985819</v>
      </c>
      <c r="BM19">
        <v>1.706829550436012</v>
      </c>
      <c r="BN19">
        <v>0</v>
      </c>
      <c r="BO19">
        <v>3.373309638363271</v>
      </c>
      <c r="BP19">
        <v>5.2321532358888767</v>
      </c>
      <c r="BQ19">
        <v>4.8905640356185334</v>
      </c>
      <c r="BR19">
        <v>4.3022325014187874</v>
      </c>
      <c r="BS19">
        <v>5.0172556722793189</v>
      </c>
      <c r="BT19">
        <v>1.861858153793045</v>
      </c>
      <c r="BU19">
        <v>0</v>
      </c>
      <c r="BV19">
        <v>3.8017258125232001</v>
      </c>
      <c r="BW19">
        <v>5.2874552487655597</v>
      </c>
      <c r="BX19">
        <v>5.4423567196051188</v>
      </c>
      <c r="BY19">
        <v>5.3334640899825816</v>
      </c>
      <c r="BZ19">
        <v>5.1351459368756309</v>
      </c>
      <c r="CA19">
        <v>1.7168577502189399</v>
      </c>
      <c r="CB19">
        <v>0</v>
      </c>
      <c r="CD19">
        <v>16</v>
      </c>
      <c r="CE19">
        <f t="shared" si="15"/>
        <v>1283</v>
      </c>
      <c r="CF19">
        <f t="shared" si="0"/>
        <v>954.95</v>
      </c>
      <c r="CG19">
        <f t="shared" si="1"/>
        <v>782.32499999999993</v>
      </c>
      <c r="CH19">
        <f t="shared" si="16"/>
        <v>746.82499999999993</v>
      </c>
      <c r="CI19">
        <f t="shared" si="2"/>
        <v>746.82499999999993</v>
      </c>
      <c r="CJ19">
        <f t="shared" si="3"/>
        <v>746.82499999999993</v>
      </c>
      <c r="CK19">
        <f t="shared" si="4"/>
        <v>746.82499999999993</v>
      </c>
      <c r="CN19">
        <v>16</v>
      </c>
      <c r="CO19">
        <f t="shared" si="5"/>
        <v>1271.7349999999999</v>
      </c>
      <c r="CP19">
        <f t="shared" si="6"/>
        <v>945.41499999999996</v>
      </c>
      <c r="CQ19">
        <f t="shared" si="7"/>
        <v>748.2</v>
      </c>
      <c r="CR19">
        <f t="shared" si="8"/>
        <v>740.05500000000006</v>
      </c>
      <c r="CS19">
        <f t="shared" si="9"/>
        <v>746.625</v>
      </c>
      <c r="CT19">
        <f t="shared" si="10"/>
        <v>746.625</v>
      </c>
      <c r="CU19">
        <f t="shared" si="11"/>
        <v>743.02</v>
      </c>
      <c r="CW19">
        <v>16</v>
      </c>
      <c r="CX19" s="2">
        <f t="shared" si="17"/>
        <v>8.7802026500390495E-3</v>
      </c>
      <c r="CY19" s="2">
        <f t="shared" si="12"/>
        <v>9.9848159589508156E-3</v>
      </c>
      <c r="CZ19" s="2">
        <f t="shared" si="12"/>
        <v>4.3619978909021043E-2</v>
      </c>
      <c r="DA19" s="2">
        <f t="shared" si="12"/>
        <v>9.0650420111804894E-3</v>
      </c>
      <c r="DB19" s="2">
        <f t="shared" si="12"/>
        <v>2.6780035483537886E-4</v>
      </c>
      <c r="DC19" s="2">
        <f t="shared" si="12"/>
        <v>2.6780035483537886E-4</v>
      </c>
      <c r="DD19" s="2">
        <f t="shared" si="12"/>
        <v>5.0949017507447535E-3</v>
      </c>
      <c r="DH19">
        <v>16</v>
      </c>
      <c r="DI19">
        <v>0</v>
      </c>
      <c r="DJ19">
        <f t="shared" si="18"/>
        <v>1283</v>
      </c>
      <c r="DK19">
        <f t="shared" si="19"/>
        <v>1272</v>
      </c>
      <c r="DM19" t="s">
        <v>23</v>
      </c>
      <c r="DN19">
        <f t="shared" si="20"/>
        <v>0</v>
      </c>
      <c r="DO19" t="s">
        <v>24</v>
      </c>
      <c r="DP19">
        <f t="shared" si="21"/>
        <v>1283</v>
      </c>
      <c r="DQ19" t="s">
        <v>25</v>
      </c>
      <c r="DR19" t="str">
        <f t="shared" si="13"/>
        <v>( 0 , 1283 )</v>
      </c>
      <c r="DT19" t="s">
        <v>23</v>
      </c>
      <c r="DU19">
        <f t="shared" si="22"/>
        <v>0</v>
      </c>
      <c r="DV19" t="s">
        <v>24</v>
      </c>
      <c r="DW19">
        <f t="shared" si="23"/>
        <v>1272</v>
      </c>
      <c r="DX19" t="s">
        <v>25</v>
      </c>
      <c r="DY19" t="str">
        <f t="shared" si="14"/>
        <v>( 0 , 1272 )</v>
      </c>
      <c r="EA19" t="s">
        <v>23</v>
      </c>
      <c r="EB19" t="s">
        <v>33</v>
      </c>
      <c r="EC19" t="s">
        <v>24</v>
      </c>
      <c r="ED19">
        <v>1112</v>
      </c>
      <c r="EE19" t="s">
        <v>25</v>
      </c>
      <c r="EF19" t="str">
        <f t="shared" si="39"/>
        <v>( 0.30 , 1112 )</v>
      </c>
      <c r="EJ19" s="1">
        <v>0.25</v>
      </c>
      <c r="EK19" s="7">
        <f t="shared" si="40"/>
        <v>0.38684011505199689</v>
      </c>
      <c r="EL19" s="7">
        <f t="shared" si="40"/>
        <v>0.44056509515375125</v>
      </c>
      <c r="EM19" s="7">
        <f t="shared" si="40"/>
        <v>0.47069834620109802</v>
      </c>
      <c r="EN19" s="7">
        <f t="shared" si="40"/>
        <v>0.49461950576720087</v>
      </c>
      <c r="EO19" s="7">
        <f t="shared" si="41"/>
        <v>0.62409600959261846</v>
      </c>
      <c r="EP19" s="7">
        <f t="shared" si="41"/>
        <v>0.46640427160712106</v>
      </c>
      <c r="EQ19" s="7">
        <f t="shared" si="41"/>
        <v>0.36006346364358666</v>
      </c>
      <c r="ER19" s="7">
        <f t="shared" si="42"/>
        <v>0.38411760528929789</v>
      </c>
      <c r="ES19" s="7">
        <f t="shared" si="42"/>
        <v>0.43874758809084935</v>
      </c>
      <c r="ET19" s="7">
        <f t="shared" si="42"/>
        <v>0.46817190317643598</v>
      </c>
      <c r="EU19" s="7">
        <f t="shared" si="42"/>
        <v>0.49122159456511383</v>
      </c>
      <c r="EV19" s="7">
        <f t="shared" si="43"/>
        <v>0.62868984852802179</v>
      </c>
      <c r="EW19" s="7">
        <f t="shared" si="43"/>
        <v>0.47103542024228678</v>
      </c>
      <c r="EX19" s="7">
        <f t="shared" si="43"/>
        <v>0.36276486493227961</v>
      </c>
      <c r="EY19" s="7">
        <f t="shared" si="44"/>
        <v>0.38343823407964234</v>
      </c>
      <c r="EZ19" s="7">
        <f t="shared" si="44"/>
        <v>0.43889429944561142</v>
      </c>
      <c r="FA19" s="7">
        <f t="shared" si="44"/>
        <v>0.4692290415543508</v>
      </c>
      <c r="FB19" s="7">
        <f t="shared" si="44"/>
        <v>0.49556842520670158</v>
      </c>
      <c r="FC19" s="7">
        <f t="shared" si="45"/>
        <v>0.62843358811394068</v>
      </c>
      <c r="FD19" s="7">
        <f t="shared" si="45"/>
        <v>0.46719286717739722</v>
      </c>
      <c r="FE19" s="7">
        <f t="shared" si="45"/>
        <v>0.35884194219959648</v>
      </c>
      <c r="FF19" s="7">
        <f t="shared" si="46"/>
        <v>0.38816791448062588</v>
      </c>
      <c r="FG19" s="7">
        <f t="shared" si="46"/>
        <v>0.44106866227877001</v>
      </c>
      <c r="FH19" s="7">
        <f t="shared" si="46"/>
        <v>0.46948151961233647</v>
      </c>
      <c r="FI19" s="7">
        <f t="shared" si="46"/>
        <v>0.49090007800080404</v>
      </c>
      <c r="FJ19" s="7">
        <f t="shared" si="47"/>
        <v>0.63551508377526333</v>
      </c>
      <c r="FK19" s="7">
        <f t="shared" si="47"/>
        <v>0.47324553635332095</v>
      </c>
      <c r="FL19" s="7">
        <f t="shared" si="47"/>
        <v>0.36344060650391274</v>
      </c>
      <c r="FN19">
        <v>0.25</v>
      </c>
      <c r="FO19" s="7">
        <f t="shared" si="48"/>
        <v>0.30718207247172624</v>
      </c>
      <c r="FP19" s="7">
        <f t="shared" si="48"/>
        <v>0.47978189211046812</v>
      </c>
      <c r="FQ19" s="7">
        <f t="shared" si="48"/>
        <v>0.48737937010690474</v>
      </c>
      <c r="FR19" s="7">
        <f t="shared" si="48"/>
        <v>0.47375636687580069</v>
      </c>
      <c r="FS19" s="7">
        <f t="shared" si="49"/>
        <v>0.8385447647334322</v>
      </c>
      <c r="FT19" s="7">
        <f t="shared" si="49"/>
        <v>0.2818719224185014</v>
      </c>
      <c r="FU19" s="7">
        <f t="shared" si="50"/>
        <v>0</v>
      </c>
      <c r="FV19" s="7">
        <f t="shared" si="51"/>
        <v>0.31512906797243712</v>
      </c>
      <c r="FW19" s="7">
        <f t="shared" si="51"/>
        <v>0.47305983985827943</v>
      </c>
      <c r="FX19" s="7">
        <f t="shared" si="51"/>
        <v>0.49075437908757952</v>
      </c>
      <c r="FY19" s="7">
        <f t="shared" si="51"/>
        <v>0.47610611505509365</v>
      </c>
      <c r="FZ19" s="7">
        <f t="shared" si="52"/>
        <v>0.85437327513286709</v>
      </c>
      <c r="GA19" s="7">
        <f t="shared" si="52"/>
        <v>0.28952761692553058</v>
      </c>
      <c r="GB19" s="7">
        <f t="shared" si="53"/>
        <v>0</v>
      </c>
      <c r="GC19" s="7">
        <f t="shared" si="54"/>
        <v>0.31118957898013405</v>
      </c>
      <c r="GD19" s="7">
        <f t="shared" si="54"/>
        <v>0.48366172176573818</v>
      </c>
      <c r="GE19" s="7">
        <f t="shared" si="54"/>
        <v>0.48895848567791983</v>
      </c>
      <c r="GF19" s="7">
        <f t="shared" si="54"/>
        <v>0.46532243177146915</v>
      </c>
      <c r="GG19" s="7">
        <f t="shared" si="55"/>
        <v>0.8227025864086972</v>
      </c>
      <c r="GH19" s="7">
        <f t="shared" si="55"/>
        <v>0.27761446816873236</v>
      </c>
      <c r="GI19" s="7">
        <f t="shared" si="56"/>
        <v>0</v>
      </c>
      <c r="GJ19" s="7">
        <f t="shared" si="57"/>
        <v>0.3117003795935801</v>
      </c>
      <c r="GK19" s="7">
        <f t="shared" si="57"/>
        <v>0.46445978069689259</v>
      </c>
      <c r="GL19" s="7">
        <f t="shared" si="57"/>
        <v>0.48220922651601544</v>
      </c>
      <c r="GM19" s="7">
        <f t="shared" si="57"/>
        <v>0.47599316421619553</v>
      </c>
      <c r="GN19" s="7">
        <f t="shared" si="58"/>
        <v>0.86591282697619876</v>
      </c>
      <c r="GO19" s="7">
        <f t="shared" si="58"/>
        <v>0.29423987989250733</v>
      </c>
      <c r="GP19" s="7">
        <f t="shared" si="59"/>
        <v>0</v>
      </c>
      <c r="GR19">
        <v>0.46140088224308679</v>
      </c>
      <c r="GS19">
        <v>0.46872727312499574</v>
      </c>
      <c r="GT19">
        <v>0.45386486436368534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1</v>
      </c>
      <c r="F20">
        <v>586.90000000000009</v>
      </c>
      <c r="G20">
        <v>583.85500000000002</v>
      </c>
      <c r="H20">
        <v>5.1882773896746847E-3</v>
      </c>
      <c r="I20">
        <v>49.614486694335938</v>
      </c>
      <c r="J20" t="s">
        <v>17</v>
      </c>
      <c r="K20" t="s">
        <v>13</v>
      </c>
      <c r="L20" t="s">
        <v>43</v>
      </c>
      <c r="M20" t="s">
        <v>44</v>
      </c>
      <c r="N20" t="s">
        <v>44</v>
      </c>
      <c r="O20" t="s">
        <v>44</v>
      </c>
      <c r="P20" t="s">
        <v>44</v>
      </c>
      <c r="Q20" t="s">
        <v>44</v>
      </c>
      <c r="R20" t="s">
        <v>13</v>
      </c>
      <c r="S20">
        <v>586.90000000000009</v>
      </c>
      <c r="T20">
        <v>583.85500000000002</v>
      </c>
      <c r="U20">
        <v>5.1882773896746847E-3</v>
      </c>
      <c r="V20" t="s">
        <v>13</v>
      </c>
      <c r="W20">
        <v>24.31162294118565</v>
      </c>
      <c r="X20">
        <v>26.360693371448448</v>
      </c>
      <c r="Y20">
        <v>28.483823895775849</v>
      </c>
      <c r="Z20">
        <v>29.267618714591531</v>
      </c>
      <c r="AA20">
        <v>30.40714380122289</v>
      </c>
      <c r="AB20">
        <v>22.327874968124071</v>
      </c>
      <c r="AC20">
        <v>16.809532882302221</v>
      </c>
      <c r="AD20">
        <v>20.84872158504627</v>
      </c>
      <c r="AE20">
        <v>24.564687214519012</v>
      </c>
      <c r="AF20">
        <v>26.65336930879122</v>
      </c>
      <c r="AG20">
        <v>28.085767713703259</v>
      </c>
      <c r="AH20">
        <v>28.71064363172232</v>
      </c>
      <c r="AI20">
        <v>21.445603723085821</v>
      </c>
      <c r="AJ20">
        <v>16.506788905689369</v>
      </c>
      <c r="AK20">
        <v>22.57466251300551</v>
      </c>
      <c r="AL20">
        <v>25.046174554819029</v>
      </c>
      <c r="AM20">
        <v>27.60243450571642</v>
      </c>
      <c r="AN20">
        <v>28.678126148936641</v>
      </c>
      <c r="AO20">
        <v>29.49227717589666</v>
      </c>
      <c r="AP20">
        <v>22.00636844807774</v>
      </c>
      <c r="AQ20">
        <v>16.891426410414081</v>
      </c>
      <c r="AR20">
        <v>21.549710799426379</v>
      </c>
      <c r="AS20">
        <v>25.43340986116818</v>
      </c>
      <c r="AT20">
        <v>27.49727422108111</v>
      </c>
      <c r="AU20">
        <v>28.59536879052926</v>
      </c>
      <c r="AV20">
        <v>29.906492374793292</v>
      </c>
      <c r="AW20">
        <v>22.819689016367381</v>
      </c>
      <c r="AX20">
        <v>17.718884459263911</v>
      </c>
      <c r="AY20" t="s">
        <v>13</v>
      </c>
      <c r="AZ20" t="s">
        <v>13</v>
      </c>
      <c r="BA20">
        <v>3.1656828598143538</v>
      </c>
      <c r="BB20">
        <v>4.6296390581572071</v>
      </c>
      <c r="BC20">
        <v>5.0674972005901537</v>
      </c>
      <c r="BD20">
        <v>4.7487491230425647</v>
      </c>
      <c r="BE20">
        <v>4.7734943909175698</v>
      </c>
      <c r="BF20">
        <v>1.66476263975462</v>
      </c>
      <c r="BG20">
        <v>0</v>
      </c>
      <c r="BH20">
        <v>2.986430597099452</v>
      </c>
      <c r="BI20">
        <v>4.3798788414985337</v>
      </c>
      <c r="BJ20">
        <v>5.217325276653912</v>
      </c>
      <c r="BK20">
        <v>5.2771898645625797</v>
      </c>
      <c r="BL20">
        <v>4.9592467443754336</v>
      </c>
      <c r="BM20">
        <v>1.6245818755804891</v>
      </c>
      <c r="BN20">
        <v>0</v>
      </c>
      <c r="BO20">
        <v>3.0298303537699161</v>
      </c>
      <c r="BP20">
        <v>4.7358909246891336</v>
      </c>
      <c r="BQ20">
        <v>5.4574306439102243</v>
      </c>
      <c r="BR20">
        <v>5.0546083491686984</v>
      </c>
      <c r="BS20">
        <v>4.9381547742657697</v>
      </c>
      <c r="BT20">
        <v>1.73413635323642</v>
      </c>
      <c r="BU20">
        <v>0</v>
      </c>
      <c r="BV20">
        <v>3.365218594962224</v>
      </c>
      <c r="BW20">
        <v>4.9239837411101544</v>
      </c>
      <c r="BX20">
        <v>5.837595594769617</v>
      </c>
      <c r="BY20">
        <v>5.2829716776836202</v>
      </c>
      <c r="BZ20">
        <v>4.9828180397053661</v>
      </c>
      <c r="CA20">
        <v>1.686379480300195</v>
      </c>
      <c r="CB20">
        <v>0</v>
      </c>
      <c r="CD20">
        <v>17</v>
      </c>
      <c r="CE20">
        <f t="shared" si="15"/>
        <v>586.90000000000009</v>
      </c>
      <c r="CF20">
        <f t="shared" si="0"/>
        <v>259</v>
      </c>
      <c r="CG20">
        <f t="shared" si="1"/>
        <v>101.45</v>
      </c>
      <c r="CH20">
        <f t="shared" si="16"/>
        <v>101.45</v>
      </c>
      <c r="CI20">
        <f t="shared" si="2"/>
        <v>101.45</v>
      </c>
      <c r="CJ20">
        <f t="shared" si="3"/>
        <v>101.45</v>
      </c>
      <c r="CK20">
        <f t="shared" si="4"/>
        <v>101.45</v>
      </c>
      <c r="CN20">
        <v>17</v>
      </c>
      <c r="CO20">
        <f t="shared" si="5"/>
        <v>583.85500000000002</v>
      </c>
      <c r="CP20">
        <f t="shared" si="6"/>
        <v>234.2500000000004</v>
      </c>
      <c r="CQ20">
        <f t="shared" si="7"/>
        <v>0</v>
      </c>
      <c r="CR20">
        <f t="shared" si="8"/>
        <v>0</v>
      </c>
      <c r="CS20">
        <f t="shared" si="9"/>
        <v>0</v>
      </c>
      <c r="CT20">
        <f t="shared" si="10"/>
        <v>0</v>
      </c>
      <c r="CU20">
        <f t="shared" si="11"/>
        <v>0</v>
      </c>
      <c r="CW20">
        <v>17</v>
      </c>
      <c r="CX20" s="2">
        <f t="shared" si="17"/>
        <v>5.1882773896746847E-3</v>
      </c>
      <c r="CY20" s="2">
        <f t="shared" si="17"/>
        <v>9.5559845559844023E-2</v>
      </c>
      <c r="CZ20" s="2">
        <f t="shared" si="17"/>
        <v>1</v>
      </c>
      <c r="DA20" s="2">
        <f t="shared" si="17"/>
        <v>1</v>
      </c>
      <c r="DB20" s="2">
        <f t="shared" si="17"/>
        <v>1</v>
      </c>
      <c r="DC20" s="2">
        <f t="shared" si="17"/>
        <v>1</v>
      </c>
      <c r="DD20" s="2">
        <f t="shared" si="17"/>
        <v>1</v>
      </c>
      <c r="DH20">
        <v>17</v>
      </c>
      <c r="DI20">
        <v>0</v>
      </c>
      <c r="DJ20">
        <f t="shared" si="18"/>
        <v>587</v>
      </c>
      <c r="DK20">
        <f t="shared" si="19"/>
        <v>584</v>
      </c>
      <c r="DM20" t="s">
        <v>23</v>
      </c>
      <c r="DN20">
        <f t="shared" si="20"/>
        <v>0</v>
      </c>
      <c r="DO20" t="s">
        <v>24</v>
      </c>
      <c r="DP20">
        <f t="shared" si="21"/>
        <v>587</v>
      </c>
      <c r="DQ20" t="s">
        <v>25</v>
      </c>
      <c r="DR20" t="str">
        <f t="shared" si="13"/>
        <v>( 0 , 587 )</v>
      </c>
      <c r="DT20" t="s">
        <v>23</v>
      </c>
      <c r="DU20">
        <f t="shared" si="22"/>
        <v>0</v>
      </c>
      <c r="DV20" t="s">
        <v>24</v>
      </c>
      <c r="DW20">
        <f t="shared" si="23"/>
        <v>584</v>
      </c>
      <c r="DX20" t="s">
        <v>25</v>
      </c>
      <c r="DY20" t="str">
        <f t="shared" si="14"/>
        <v>( 0 , 584 )</v>
      </c>
      <c r="EJ20" s="1">
        <v>0.3</v>
      </c>
      <c r="EK20" s="7">
        <f t="shared" si="40"/>
        <v>0.38344575230397554</v>
      </c>
      <c r="EL20" s="7">
        <f t="shared" si="40"/>
        <v>0.43878395705514212</v>
      </c>
      <c r="EM20" s="7">
        <f t="shared" si="40"/>
        <v>0.47169180853216164</v>
      </c>
      <c r="EN20" s="7">
        <f t="shared" si="40"/>
        <v>0.49732625834682603</v>
      </c>
      <c r="EO20" s="7">
        <f t="shared" si="41"/>
        <v>0.62828060989886825</v>
      </c>
      <c r="EP20" s="7">
        <f t="shared" si="41"/>
        <v>0.46872727312499574</v>
      </c>
      <c r="EQ20" s="7">
        <f t="shared" si="41"/>
        <v>0.36205993750658577</v>
      </c>
      <c r="ER20" s="7">
        <f t="shared" si="42"/>
        <v>0.38459138276238886</v>
      </c>
      <c r="ES20" s="7">
        <f t="shared" si="42"/>
        <v>0.44302966268320149</v>
      </c>
      <c r="ET20" s="7">
        <f t="shared" si="42"/>
        <v>0.4689714714814725</v>
      </c>
      <c r="EU20" s="7">
        <f t="shared" si="42"/>
        <v>0.49296807841463441</v>
      </c>
      <c r="EV20" s="7">
        <f t="shared" si="43"/>
        <v>0.62969225850251276</v>
      </c>
      <c r="EW20" s="7">
        <f t="shared" si="43"/>
        <v>0.46855648377858361</v>
      </c>
      <c r="EX20" s="7">
        <f t="shared" si="43"/>
        <v>0.35832756268790061</v>
      </c>
      <c r="EY20" s="7">
        <f t="shared" si="44"/>
        <v>0.37563711238651626</v>
      </c>
      <c r="EZ20" s="7">
        <f t="shared" si="44"/>
        <v>0.43087057610050006</v>
      </c>
      <c r="FA20" s="7">
        <f t="shared" si="44"/>
        <v>0.46390509078996728</v>
      </c>
      <c r="FB20" s="7">
        <f t="shared" si="44"/>
        <v>0.49227682962681563</v>
      </c>
      <c r="FC20" s="7">
        <f t="shared" si="45"/>
        <v>0.62803015640365145</v>
      </c>
      <c r="FD20" s="7">
        <f t="shared" si="45"/>
        <v>0.46562620353690182</v>
      </c>
      <c r="FE20" s="7">
        <f t="shared" si="45"/>
        <v>0.35758410457708456</v>
      </c>
      <c r="FF20" s="7">
        <f t="shared" si="46"/>
        <v>0.38447671745548734</v>
      </c>
      <c r="FG20" s="7">
        <f t="shared" si="46"/>
        <v>0.44241370739405012</v>
      </c>
      <c r="FH20" s="7">
        <f t="shared" si="46"/>
        <v>0.47291853181976012</v>
      </c>
      <c r="FI20" s="7">
        <f t="shared" si="46"/>
        <v>0.50019088766764375</v>
      </c>
      <c r="FJ20" s="7">
        <f t="shared" si="47"/>
        <v>0.64210516909998427</v>
      </c>
      <c r="FK20" s="7">
        <f t="shared" si="47"/>
        <v>0.47694054928169927</v>
      </c>
      <c r="FL20" s="7">
        <f t="shared" si="47"/>
        <v>0.36519332405084909</v>
      </c>
      <c r="FN20">
        <v>0.3</v>
      </c>
      <c r="FO20" s="7">
        <f t="shared" si="48"/>
        <v>0.30896064995666006</v>
      </c>
      <c r="FP20" s="7">
        <f t="shared" si="48"/>
        <v>0.49044957057920241</v>
      </c>
      <c r="FQ20" s="7">
        <f t="shared" si="48"/>
        <v>0.47954079987887327</v>
      </c>
      <c r="FR20" s="7">
        <f t="shared" si="48"/>
        <v>0.46876119132619459</v>
      </c>
      <c r="FS20" s="7">
        <f t="shared" si="49"/>
        <v>0.85546326175471255</v>
      </c>
      <c r="FT20" s="7">
        <f t="shared" si="49"/>
        <v>0.28841765469236191</v>
      </c>
      <c r="FU20" s="7">
        <f t="shared" si="50"/>
        <v>0</v>
      </c>
      <c r="FV20" s="7">
        <f t="shared" si="51"/>
        <v>0.31788172332589232</v>
      </c>
      <c r="FW20" s="7">
        <f t="shared" si="51"/>
        <v>0.48480360780439907</v>
      </c>
      <c r="FX20" s="7">
        <f t="shared" si="51"/>
        <v>0.48361194460502188</v>
      </c>
      <c r="FY20" s="7">
        <f t="shared" si="51"/>
        <v>0.46134387928827625</v>
      </c>
      <c r="FZ20" s="7">
        <f t="shared" si="52"/>
        <v>0.81517021767439146</v>
      </c>
      <c r="GA20" s="7">
        <f t="shared" si="52"/>
        <v>0.27279193537151442</v>
      </c>
      <c r="GB20" s="7">
        <f t="shared" si="53"/>
        <v>0</v>
      </c>
      <c r="GC20" s="7">
        <f t="shared" si="54"/>
        <v>0.30343986094671255</v>
      </c>
      <c r="GD20" s="7">
        <f t="shared" si="54"/>
        <v>0.48759919356510023</v>
      </c>
      <c r="GE20" s="7">
        <f t="shared" si="54"/>
        <v>0.47474509883230953</v>
      </c>
      <c r="GF20" s="7">
        <f t="shared" si="54"/>
        <v>0.46252435109912499</v>
      </c>
      <c r="GG20" s="7">
        <f t="shared" si="55"/>
        <v>0.83833012621764513</v>
      </c>
      <c r="GH20" s="7">
        <f t="shared" si="55"/>
        <v>0.280498145969865</v>
      </c>
      <c r="GI20" s="7">
        <f t="shared" si="56"/>
        <v>0</v>
      </c>
      <c r="GJ20" s="7">
        <f t="shared" si="57"/>
        <v>0.32464934305101012</v>
      </c>
      <c r="GK20" s="7">
        <f t="shared" si="57"/>
        <v>0.49801122160253131</v>
      </c>
      <c r="GL20" s="7">
        <f t="shared" si="57"/>
        <v>0.4933513742469175</v>
      </c>
      <c r="GM20" s="7">
        <f t="shared" si="57"/>
        <v>0.47912300562489246</v>
      </c>
      <c r="GN20" s="7">
        <f t="shared" si="58"/>
        <v>0.83867552230597653</v>
      </c>
      <c r="GO20" s="7">
        <f t="shared" si="58"/>
        <v>0.27656543426623142</v>
      </c>
      <c r="GP20" s="7">
        <f t="shared" si="59"/>
        <v>0</v>
      </c>
      <c r="GR20">
        <v>0.35594477137607</v>
      </c>
      <c r="GS20">
        <v>0.36205993750658577</v>
      </c>
      <c r="GT20">
        <v>0.35061016504424386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1</v>
      </c>
      <c r="F21">
        <v>2153.9499999999998</v>
      </c>
      <c r="G21">
        <v>2140.4650000000001</v>
      </c>
      <c r="H21">
        <v>6.2605910072191431E-3</v>
      </c>
      <c r="I21">
        <v>40.595312118530273</v>
      </c>
      <c r="J21" t="s">
        <v>17</v>
      </c>
      <c r="K21" t="s">
        <v>13</v>
      </c>
      <c r="L21" t="s">
        <v>43</v>
      </c>
      <c r="M21" t="s">
        <v>44</v>
      </c>
      <c r="N21" t="s">
        <v>44</v>
      </c>
      <c r="O21" t="s">
        <v>44</v>
      </c>
      <c r="P21" t="s">
        <v>44</v>
      </c>
      <c r="Q21" t="s">
        <v>44</v>
      </c>
      <c r="R21" t="s">
        <v>13</v>
      </c>
      <c r="S21">
        <v>2153.9499999999998</v>
      </c>
      <c r="T21">
        <v>2140.4650000000001</v>
      </c>
      <c r="U21">
        <v>6.2605910072191431E-3</v>
      </c>
      <c r="V21" t="s">
        <v>13</v>
      </c>
      <c r="W21">
        <v>22.801435386114179</v>
      </c>
      <c r="X21">
        <v>26.107412649771181</v>
      </c>
      <c r="Y21">
        <v>28.501686531987978</v>
      </c>
      <c r="Z21">
        <v>29.529813668429451</v>
      </c>
      <c r="AA21">
        <v>30.101635078475908</v>
      </c>
      <c r="AB21">
        <v>22.4558796284478</v>
      </c>
      <c r="AC21">
        <v>17.448555771290248</v>
      </c>
      <c r="AD21">
        <v>21.83265209868614</v>
      </c>
      <c r="AE21">
        <v>25.874760777435391</v>
      </c>
      <c r="AF21">
        <v>28.161600638344758</v>
      </c>
      <c r="AG21">
        <v>30.731503795695449</v>
      </c>
      <c r="AH21">
        <v>31.809996580054602</v>
      </c>
      <c r="AI21">
        <v>23.400947127305201</v>
      </c>
      <c r="AJ21">
        <v>17.791511102524371</v>
      </c>
      <c r="AK21">
        <v>22.7102000186735</v>
      </c>
      <c r="AL21">
        <v>26.079725688256062</v>
      </c>
      <c r="AM21">
        <v>27.858675236210111</v>
      </c>
      <c r="AN21">
        <v>28.855854034415671</v>
      </c>
      <c r="AO21">
        <v>29.963760941863239</v>
      </c>
      <c r="AP21">
        <v>22.35461567883463</v>
      </c>
      <c r="AQ21">
        <v>17.240719049590851</v>
      </c>
      <c r="AR21">
        <v>21.994286146819761</v>
      </c>
      <c r="AS21">
        <v>26.25059194395784</v>
      </c>
      <c r="AT21">
        <v>28.229041399734768</v>
      </c>
      <c r="AU21">
        <v>30.054868925190899</v>
      </c>
      <c r="AV21">
        <v>31.420530443542471</v>
      </c>
      <c r="AW21">
        <v>23.307916876097419</v>
      </c>
      <c r="AX21">
        <v>17.75559347277083</v>
      </c>
      <c r="AY21" t="s">
        <v>13</v>
      </c>
      <c r="AZ21" t="s">
        <v>13</v>
      </c>
      <c r="BA21">
        <v>3.3670200815436631</v>
      </c>
      <c r="BB21">
        <v>4.8498956328213083</v>
      </c>
      <c r="BC21">
        <v>5.1111127107797509</v>
      </c>
      <c r="BD21">
        <v>5.1036749009978513</v>
      </c>
      <c r="BE21">
        <v>5.1289885310195373</v>
      </c>
      <c r="BF21">
        <v>1.772392409790188</v>
      </c>
      <c r="BG21">
        <v>0</v>
      </c>
      <c r="BH21">
        <v>3.6812694623433511</v>
      </c>
      <c r="BI21">
        <v>5.5416997279385107</v>
      </c>
      <c r="BJ21">
        <v>5.5245953506896033</v>
      </c>
      <c r="BK21">
        <v>5.1085342163200842</v>
      </c>
      <c r="BL21">
        <v>4.9885057044380119</v>
      </c>
      <c r="BM21">
        <v>1.7257096784310051</v>
      </c>
      <c r="BN21">
        <v>0</v>
      </c>
      <c r="BO21">
        <v>3.3976957437374482</v>
      </c>
      <c r="BP21">
        <v>4.7331192961484989</v>
      </c>
      <c r="BQ21">
        <v>5.1485502498658002</v>
      </c>
      <c r="BR21">
        <v>5.4480366141635894</v>
      </c>
      <c r="BS21">
        <v>4.7038884260542799</v>
      </c>
      <c r="BT21">
        <v>1.4366678168374629</v>
      </c>
      <c r="BU21">
        <v>0</v>
      </c>
      <c r="BV21">
        <v>3.6362330160307712</v>
      </c>
      <c r="BW21">
        <v>5.0942034492303492</v>
      </c>
      <c r="BX21">
        <v>5.2979452964899991</v>
      </c>
      <c r="BY21">
        <v>5.491978271474359</v>
      </c>
      <c r="BZ21">
        <v>5.1021043829740318</v>
      </c>
      <c r="CA21">
        <v>1.6636720105287279</v>
      </c>
      <c r="CB21">
        <v>0</v>
      </c>
      <c r="CD21">
        <v>18</v>
      </c>
      <c r="CE21">
        <f t="shared" si="15"/>
        <v>2153.9499999999998</v>
      </c>
      <c r="CF21">
        <f t="shared" si="0"/>
        <v>1761</v>
      </c>
      <c r="CG21">
        <f t="shared" si="1"/>
        <v>1582.175</v>
      </c>
      <c r="CH21">
        <f t="shared" si="16"/>
        <v>1582.175</v>
      </c>
      <c r="CI21">
        <f t="shared" si="2"/>
        <v>1566.875</v>
      </c>
      <c r="CJ21">
        <f t="shared" si="3"/>
        <v>1566.875</v>
      </c>
      <c r="CK21">
        <f t="shared" si="4"/>
        <v>1566.875</v>
      </c>
      <c r="CN21">
        <v>18</v>
      </c>
      <c r="CO21">
        <f t="shared" si="5"/>
        <v>2140.4650000000001</v>
      </c>
      <c r="CP21">
        <f t="shared" si="6"/>
        <v>1717.51044253033</v>
      </c>
      <c r="CQ21">
        <f t="shared" si="7"/>
        <v>1013.59</v>
      </c>
      <c r="CR21">
        <f t="shared" si="8"/>
        <v>1535.4749999999999</v>
      </c>
      <c r="CS21">
        <f t="shared" si="9"/>
        <v>1535.4749999999999</v>
      </c>
      <c r="CT21">
        <f t="shared" si="10"/>
        <v>1535.4749999999999</v>
      </c>
      <c r="CU21">
        <f t="shared" si="11"/>
        <v>1535.4749999999999</v>
      </c>
      <c r="CW21">
        <v>18</v>
      </c>
      <c r="CX21" s="2">
        <f t="shared" si="17"/>
        <v>6.2605910072191431E-3</v>
      </c>
      <c r="CY21" s="2">
        <f t="shared" si="17"/>
        <v>2.4695944048648489E-2</v>
      </c>
      <c r="CZ21" s="2">
        <f t="shared" si="17"/>
        <v>0.35936922274716765</v>
      </c>
      <c r="DA21" s="2">
        <f t="shared" si="17"/>
        <v>2.9516330368006098E-2</v>
      </c>
      <c r="DB21" s="2">
        <f t="shared" si="17"/>
        <v>2.0039888312724428E-2</v>
      </c>
      <c r="DC21" s="2">
        <f t="shared" si="17"/>
        <v>2.0039888312724428E-2</v>
      </c>
      <c r="DD21" s="2">
        <f t="shared" si="17"/>
        <v>2.0039888312724428E-2</v>
      </c>
      <c r="DH21">
        <v>18</v>
      </c>
      <c r="DI21">
        <v>0</v>
      </c>
      <c r="DJ21">
        <f t="shared" si="18"/>
        <v>2154</v>
      </c>
      <c r="DK21">
        <f t="shared" si="19"/>
        <v>2140</v>
      </c>
      <c r="DM21" t="s">
        <v>23</v>
      </c>
      <c r="DN21">
        <f t="shared" si="20"/>
        <v>0</v>
      </c>
      <c r="DO21" t="s">
        <v>24</v>
      </c>
      <c r="DP21">
        <f t="shared" si="21"/>
        <v>2154</v>
      </c>
      <c r="DQ21" t="s">
        <v>25</v>
      </c>
      <c r="DR21" t="str">
        <f t="shared" si="13"/>
        <v>( 0 , 2154 )</v>
      </c>
      <c r="DT21" t="s">
        <v>23</v>
      </c>
      <c r="DU21">
        <f t="shared" si="22"/>
        <v>0</v>
      </c>
      <c r="DV21" t="s">
        <v>24</v>
      </c>
      <c r="DW21">
        <f t="shared" si="23"/>
        <v>2140</v>
      </c>
      <c r="DX21" t="s">
        <v>25</v>
      </c>
      <c r="DY21" t="str">
        <f t="shared" si="14"/>
        <v>( 0 , 2140 )</v>
      </c>
      <c r="EB21" t="s">
        <v>36</v>
      </c>
      <c r="EJ21" s="1"/>
      <c r="EK21" s="1"/>
      <c r="GR21">
        <v>0.37993608760957237</v>
      </c>
      <c r="GS21">
        <v>0.38459138276238886</v>
      </c>
      <c r="GT21">
        <v>0.37306441565607817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1</v>
      </c>
      <c r="F22">
        <v>1993.875</v>
      </c>
      <c r="G22">
        <v>1985.3563879090871</v>
      </c>
      <c r="H22">
        <v>4.2723902405685512E-3</v>
      </c>
      <c r="I22">
        <v>23.226642608642582</v>
      </c>
      <c r="J22" t="s">
        <v>17</v>
      </c>
      <c r="K22" t="s">
        <v>13</v>
      </c>
      <c r="L22" t="s">
        <v>43</v>
      </c>
      <c r="M22" t="s">
        <v>44</v>
      </c>
      <c r="N22" t="s">
        <v>44</v>
      </c>
      <c r="O22" t="s">
        <v>44</v>
      </c>
      <c r="P22" t="s">
        <v>44</v>
      </c>
      <c r="Q22" t="s">
        <v>44</v>
      </c>
      <c r="R22" t="s">
        <v>13</v>
      </c>
      <c r="S22">
        <v>1993.875</v>
      </c>
      <c r="T22">
        <v>1985.3563879090871</v>
      </c>
      <c r="U22">
        <v>4.2723902405685512E-3</v>
      </c>
      <c r="V22" t="s">
        <v>13</v>
      </c>
      <c r="W22">
        <v>22.294982933545509</v>
      </c>
      <c r="X22">
        <v>25.443775679222409</v>
      </c>
      <c r="Y22">
        <v>27.346769860860679</v>
      </c>
      <c r="Z22">
        <v>29.283002612034451</v>
      </c>
      <c r="AA22">
        <v>29.985407867597701</v>
      </c>
      <c r="AB22">
        <v>22.121607652254411</v>
      </c>
      <c r="AC22">
        <v>16.942236292881159</v>
      </c>
      <c r="AD22">
        <v>22.35417222980557</v>
      </c>
      <c r="AE22">
        <v>25.024341100434391</v>
      </c>
      <c r="AF22">
        <v>27.355728142905551</v>
      </c>
      <c r="AG22">
        <v>29.800592034126741</v>
      </c>
      <c r="AH22">
        <v>31.709485002269592</v>
      </c>
      <c r="AI22">
        <v>22.874502652700581</v>
      </c>
      <c r="AJ22">
        <v>17.024701990317102</v>
      </c>
      <c r="AK22">
        <v>20.986059401033518</v>
      </c>
      <c r="AL22">
        <v>24.065219087698448</v>
      </c>
      <c r="AM22">
        <v>26.961105994390209</v>
      </c>
      <c r="AN22">
        <v>28.655488338004169</v>
      </c>
      <c r="AO22">
        <v>30.202396606803511</v>
      </c>
      <c r="AP22">
        <v>22.701408008144089</v>
      </c>
      <c r="AQ22">
        <v>17.709583631732741</v>
      </c>
      <c r="AR22">
        <v>23.213873301711491</v>
      </c>
      <c r="AS22">
        <v>26.04727885755003</v>
      </c>
      <c r="AT22">
        <v>28.58145364729755</v>
      </c>
      <c r="AU22">
        <v>31.535453490746448</v>
      </c>
      <c r="AV22">
        <v>33.513263545847487</v>
      </c>
      <c r="AW22">
        <v>24.628703268251261</v>
      </c>
      <c r="AX22">
        <v>18.659076912365631</v>
      </c>
      <c r="AY22" t="s">
        <v>13</v>
      </c>
      <c r="AZ22" t="s">
        <v>13</v>
      </c>
      <c r="BA22">
        <v>3.2414694415927721</v>
      </c>
      <c r="BB22">
        <v>5.1308824138256313</v>
      </c>
      <c r="BC22">
        <v>5.6029032709753182</v>
      </c>
      <c r="BD22">
        <v>4.84211717439719</v>
      </c>
      <c r="BE22">
        <v>4.4210763363702474</v>
      </c>
      <c r="BF22">
        <v>1.50781362218037</v>
      </c>
      <c r="BG22">
        <v>0</v>
      </c>
      <c r="BH22">
        <v>3.692023751573561</v>
      </c>
      <c r="BI22">
        <v>5.2559532378199236</v>
      </c>
      <c r="BJ22">
        <v>5.1467854638027539</v>
      </c>
      <c r="BK22">
        <v>5.0815414021691083</v>
      </c>
      <c r="BL22">
        <v>4.7127579377531337</v>
      </c>
      <c r="BM22">
        <v>1.52558262010921</v>
      </c>
      <c r="BN22">
        <v>0</v>
      </c>
      <c r="BO22">
        <v>3.5654053593716259</v>
      </c>
      <c r="BP22">
        <v>5.313055799965519</v>
      </c>
      <c r="BQ22">
        <v>5.6923281170021456</v>
      </c>
      <c r="BR22">
        <v>5.048484783469287</v>
      </c>
      <c r="BS22">
        <v>5.0668227578870368</v>
      </c>
      <c r="BT22">
        <v>1.827547190560814</v>
      </c>
      <c r="BU22">
        <v>0</v>
      </c>
      <c r="BV22">
        <v>4.0245037745285179</v>
      </c>
      <c r="BW22">
        <v>5.6391596312251124</v>
      </c>
      <c r="BX22">
        <v>5.391501233249282</v>
      </c>
      <c r="BY22">
        <v>5.5230879519341354</v>
      </c>
      <c r="BZ22">
        <v>5.2313000693427387</v>
      </c>
      <c r="CA22">
        <v>1.6903895736321739</v>
      </c>
      <c r="CB22">
        <v>0</v>
      </c>
      <c r="CD22">
        <v>19</v>
      </c>
      <c r="CE22">
        <f t="shared" si="15"/>
        <v>1993.875</v>
      </c>
      <c r="CF22">
        <f t="shared" si="0"/>
        <v>1581.675</v>
      </c>
      <c r="CG22">
        <f t="shared" si="1"/>
        <v>1309.05</v>
      </c>
      <c r="CH22">
        <f t="shared" si="16"/>
        <v>1223.6500000000001</v>
      </c>
      <c r="CI22">
        <f t="shared" si="2"/>
        <v>1214.55</v>
      </c>
      <c r="CJ22">
        <f t="shared" si="3"/>
        <v>1214.55</v>
      </c>
      <c r="CK22">
        <f t="shared" si="4"/>
        <v>1214.55</v>
      </c>
      <c r="CN22">
        <v>19</v>
      </c>
      <c r="CO22">
        <f t="shared" si="5"/>
        <v>1985.3563879090871</v>
      </c>
      <c r="CP22">
        <f t="shared" si="6"/>
        <v>1536.2349999999999</v>
      </c>
      <c r="CQ22">
        <f t="shared" si="7"/>
        <v>1230.4100000000001</v>
      </c>
      <c r="CR22">
        <f t="shared" si="8"/>
        <v>1175.01</v>
      </c>
      <c r="CS22">
        <f t="shared" si="9"/>
        <v>1096.0250000000001</v>
      </c>
      <c r="CT22">
        <f t="shared" si="10"/>
        <v>1096.0250000000001</v>
      </c>
      <c r="CU22">
        <f t="shared" si="11"/>
        <v>1096.0250000000001</v>
      </c>
      <c r="CW22">
        <v>19</v>
      </c>
      <c r="CX22" s="2">
        <f t="shared" si="17"/>
        <v>4.2723902405682095E-3</v>
      </c>
      <c r="CY22" s="2">
        <f t="shared" si="17"/>
        <v>2.872903725480902E-2</v>
      </c>
      <c r="CZ22" s="2">
        <f t="shared" si="17"/>
        <v>6.0074099537832687E-2</v>
      </c>
      <c r="DA22" s="2">
        <f t="shared" si="17"/>
        <v>3.9749928492624605E-2</v>
      </c>
      <c r="DB22" s="2">
        <f t="shared" si="17"/>
        <v>9.7587583878802744E-2</v>
      </c>
      <c r="DC22" s="2">
        <f t="shared" si="17"/>
        <v>9.7587583878802744E-2</v>
      </c>
      <c r="DD22" s="2">
        <f t="shared" si="17"/>
        <v>9.7587583878802744E-2</v>
      </c>
      <c r="DH22">
        <v>19</v>
      </c>
      <c r="DI22">
        <v>0</v>
      </c>
      <c r="DJ22">
        <f t="shared" si="18"/>
        <v>1994</v>
      </c>
      <c r="DK22">
        <f t="shared" si="19"/>
        <v>1985</v>
      </c>
      <c r="DM22" t="s">
        <v>23</v>
      </c>
      <c r="DN22">
        <f t="shared" si="20"/>
        <v>0</v>
      </c>
      <c r="DO22" t="s">
        <v>24</v>
      </c>
      <c r="DP22">
        <f t="shared" si="21"/>
        <v>1994</v>
      </c>
      <c r="DQ22" t="s">
        <v>25</v>
      </c>
      <c r="DR22" t="str">
        <f t="shared" si="13"/>
        <v>( 0 , 1994 )</v>
      </c>
      <c r="DT22" t="s">
        <v>23</v>
      </c>
      <c r="DU22">
        <f t="shared" si="22"/>
        <v>0</v>
      </c>
      <c r="DV22" t="s">
        <v>24</v>
      </c>
      <c r="DW22">
        <f t="shared" si="23"/>
        <v>1985</v>
      </c>
      <c r="DX22" t="s">
        <v>25</v>
      </c>
      <c r="DY22" t="str">
        <f t="shared" si="14"/>
        <v>( 0 , 1985 )</v>
      </c>
      <c r="EA22" t="s">
        <v>23</v>
      </c>
      <c r="EB22">
        <f>DI22</f>
        <v>0</v>
      </c>
      <c r="EC22" t="s">
        <v>24</v>
      </c>
      <c r="ED22" cm="1">
        <f t="array" ref="ED22:ED28">TRANSPOSE(ROUND(CE90:CK90,0))</f>
        <v>1286</v>
      </c>
      <c r="EE22" t="s">
        <v>25</v>
      </c>
      <c r="EF22" t="str">
        <f t="shared" ref="EF22:EF28" si="69">EA22&amp;" "&amp;EB22&amp;" "&amp;EC22&amp;" "&amp;ED22&amp;" "&amp;EE22</f>
        <v>( 0 , 1286 )</v>
      </c>
      <c r="EJ22" t="s">
        <v>50</v>
      </c>
      <c r="EK22" s="7">
        <f>AVERAGE(EK14:EK20)</f>
        <v>0.38744171544649569</v>
      </c>
      <c r="EL22" s="7">
        <f t="shared" ref="EL22:FL22" si="70">AVERAGE(EL14:EL20)</f>
        <v>0.43953133990504495</v>
      </c>
      <c r="EM22" s="7">
        <f t="shared" si="70"/>
        <v>0.46973368977628877</v>
      </c>
      <c r="EN22" s="7">
        <f t="shared" si="70"/>
        <v>0.49074350905791136</v>
      </c>
      <c r="EO22" s="7">
        <f t="shared" si="70"/>
        <v>0.61824900425899376</v>
      </c>
      <c r="EP22" s="7">
        <f t="shared" si="70"/>
        <v>0.46140088224308679</v>
      </c>
      <c r="EQ22" s="7">
        <f t="shared" si="70"/>
        <v>0.35594477137607</v>
      </c>
      <c r="ER22" s="7">
        <f t="shared" si="70"/>
        <v>0.37993608760957237</v>
      </c>
      <c r="ES22" s="7">
        <f t="shared" si="70"/>
        <v>0.43485465467665924</v>
      </c>
      <c r="ET22" s="7">
        <f t="shared" si="70"/>
        <v>0.46565189072488522</v>
      </c>
      <c r="EU22" s="7">
        <f t="shared" si="70"/>
        <v>0.4895449721804162</v>
      </c>
      <c r="EV22" s="7">
        <f t="shared" si="70"/>
        <v>0.62993890603533509</v>
      </c>
      <c r="EW22" s="7">
        <f t="shared" si="70"/>
        <v>0.46930052632782882</v>
      </c>
      <c r="EX22" s="7">
        <f t="shared" si="70"/>
        <v>0.35941414257417026</v>
      </c>
      <c r="EY22" s="7">
        <f t="shared" si="70"/>
        <v>0.38050799320613399</v>
      </c>
      <c r="EZ22" s="7">
        <f t="shared" si="70"/>
        <v>0.43423387025782972</v>
      </c>
      <c r="FA22" s="7">
        <f t="shared" si="70"/>
        <v>0.46586999216578029</v>
      </c>
      <c r="FB22" s="7">
        <f t="shared" si="70"/>
        <v>0.48903901194511118</v>
      </c>
      <c r="FC22" s="7">
        <f t="shared" si="70"/>
        <v>0.62025556117508296</v>
      </c>
      <c r="FD22" s="7">
        <f t="shared" si="70"/>
        <v>0.46223278418035502</v>
      </c>
      <c r="FE22" s="7">
        <f t="shared" si="70"/>
        <v>0.35590995189330865</v>
      </c>
      <c r="FF22" s="7">
        <f t="shared" si="70"/>
        <v>0.38396793969605231</v>
      </c>
      <c r="FG22" s="7">
        <f t="shared" si="70"/>
        <v>0.44021356905718206</v>
      </c>
      <c r="FH22" s="7">
        <f t="shared" si="70"/>
        <v>0.47257696442440389</v>
      </c>
      <c r="FI22" s="7">
        <f t="shared" si="70"/>
        <v>0.49698532376687921</v>
      </c>
      <c r="FJ22" s="7">
        <f t="shared" si="70"/>
        <v>0.64157331290665931</v>
      </c>
      <c r="FK22" s="7">
        <f t="shared" si="70"/>
        <v>0.47800320659026879</v>
      </c>
      <c r="FL22" s="7">
        <f t="shared" si="70"/>
        <v>0.3663996650876879</v>
      </c>
      <c r="FN22" t="s">
        <v>50</v>
      </c>
      <c r="FO22" s="7">
        <f>AVERAGE(FO14:FO20)</f>
        <v>0.30522815121036201</v>
      </c>
      <c r="FP22" s="7">
        <f t="shared" ref="FP22:GP22" si="71">AVERAGE(FP14:FP20)</f>
        <v>0.47239285248427354</v>
      </c>
      <c r="FQ22" s="7">
        <f t="shared" si="71"/>
        <v>0.47531260740817582</v>
      </c>
      <c r="FR22" s="7">
        <f t="shared" si="71"/>
        <v>0.46474316837011304</v>
      </c>
      <c r="FS22" s="7">
        <f t="shared" si="71"/>
        <v>0.83198079216349574</v>
      </c>
      <c r="FT22" s="7">
        <f t="shared" si="71"/>
        <v>0.28022413514725819</v>
      </c>
      <c r="FU22" s="7">
        <f t="shared" si="71"/>
        <v>0</v>
      </c>
      <c r="FV22" s="7">
        <f t="shared" si="71"/>
        <v>0.31284318768250829</v>
      </c>
      <c r="FW22" s="7">
        <f t="shared" si="71"/>
        <v>0.47917642888798467</v>
      </c>
      <c r="FX22" s="7">
        <f t="shared" si="71"/>
        <v>0.48701061614627544</v>
      </c>
      <c r="FY22" s="7">
        <f t="shared" si="71"/>
        <v>0.46446485358461648</v>
      </c>
      <c r="FZ22" s="7">
        <f t="shared" si="71"/>
        <v>0.84050823947261666</v>
      </c>
      <c r="GA22" s="7">
        <f t="shared" si="71"/>
        <v>0.28642735805006031</v>
      </c>
      <c r="GB22" s="7">
        <f t="shared" si="71"/>
        <v>0</v>
      </c>
      <c r="GC22" s="7">
        <f t="shared" si="71"/>
        <v>0.30659595475470403</v>
      </c>
      <c r="GD22" s="7">
        <f t="shared" si="71"/>
        <v>0.47563093065139156</v>
      </c>
      <c r="GE22" s="7">
        <f t="shared" si="71"/>
        <v>0.47782818877085409</v>
      </c>
      <c r="GF22" s="7">
        <f t="shared" si="71"/>
        <v>0.46549486635552706</v>
      </c>
      <c r="GG22" s="7">
        <f t="shared" si="71"/>
        <v>0.83090601123195917</v>
      </c>
      <c r="GH22" s="7">
        <f t="shared" si="71"/>
        <v>0.27927066337232592</v>
      </c>
      <c r="GI22" s="7">
        <f t="shared" si="71"/>
        <v>0</v>
      </c>
      <c r="GJ22" s="7">
        <f t="shared" si="71"/>
        <v>0.32075178140673138</v>
      </c>
      <c r="GK22" s="7">
        <f t="shared" si="71"/>
        <v>0.48696441824214093</v>
      </c>
      <c r="GL22" s="7">
        <f t="shared" si="71"/>
        <v>0.4957092713286384</v>
      </c>
      <c r="GM22" s="7">
        <f t="shared" si="71"/>
        <v>0.47476255545812002</v>
      </c>
      <c r="GN22" s="7">
        <f t="shared" si="71"/>
        <v>0.85777007498941049</v>
      </c>
      <c r="GO22" s="7">
        <f t="shared" si="71"/>
        <v>0.29214100095932288</v>
      </c>
      <c r="GP22" s="7">
        <f t="shared" si="71"/>
        <v>0</v>
      </c>
      <c r="GR22">
        <v>0.43485465467665924</v>
      </c>
      <c r="GS22">
        <v>0.44302966268320149</v>
      </c>
      <c r="GT22">
        <v>0.42654187847470021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1</v>
      </c>
      <c r="F23">
        <v>1531.25</v>
      </c>
      <c r="G23">
        <v>1515.99</v>
      </c>
      <c r="H23">
        <v>9.9657142857139825E-3</v>
      </c>
      <c r="I23">
        <v>20.664470672607418</v>
      </c>
      <c r="J23" t="s">
        <v>17</v>
      </c>
      <c r="K23" t="s">
        <v>13</v>
      </c>
      <c r="L23" t="s">
        <v>43</v>
      </c>
      <c r="M23" t="s">
        <v>44</v>
      </c>
      <c r="N23" t="s">
        <v>44</v>
      </c>
      <c r="O23" t="s">
        <v>44</v>
      </c>
      <c r="P23" t="s">
        <v>44</v>
      </c>
      <c r="Q23" t="s">
        <v>44</v>
      </c>
      <c r="R23" t="s">
        <v>13</v>
      </c>
      <c r="S23">
        <v>1531.25</v>
      </c>
      <c r="T23">
        <v>1515.99</v>
      </c>
      <c r="U23">
        <v>9.9657142857139825E-3</v>
      </c>
      <c r="V23" t="s">
        <v>13</v>
      </c>
      <c r="W23">
        <v>23.759544491472202</v>
      </c>
      <c r="X23">
        <v>27.270706760303369</v>
      </c>
      <c r="Y23">
        <v>27.770154766550139</v>
      </c>
      <c r="Z23">
        <v>28.689162179641929</v>
      </c>
      <c r="AA23">
        <v>29.23867537215051</v>
      </c>
      <c r="AB23">
        <v>21.65856517699337</v>
      </c>
      <c r="AC23">
        <v>16.646970652229339</v>
      </c>
      <c r="AD23">
        <v>21.537676230845751</v>
      </c>
      <c r="AE23">
        <v>24.649650725161589</v>
      </c>
      <c r="AF23">
        <v>27.900989268302101</v>
      </c>
      <c r="AG23">
        <v>29.820523788736729</v>
      </c>
      <c r="AH23">
        <v>30.06385917353504</v>
      </c>
      <c r="AI23">
        <v>22.35274048751749</v>
      </c>
      <c r="AJ23">
        <v>17.138713112361369</v>
      </c>
      <c r="AK23">
        <v>22.41055835413006</v>
      </c>
      <c r="AL23">
        <v>26.445563842435082</v>
      </c>
      <c r="AM23">
        <v>27.685537253277861</v>
      </c>
      <c r="AN23">
        <v>28.485836248071021</v>
      </c>
      <c r="AO23">
        <v>29.78592730211118</v>
      </c>
      <c r="AP23">
        <v>22.071505653606831</v>
      </c>
      <c r="AQ23">
        <v>16.855018294080001</v>
      </c>
      <c r="AR23">
        <v>21.64316177443494</v>
      </c>
      <c r="AS23">
        <v>25.166324116012529</v>
      </c>
      <c r="AT23">
        <v>27.859411250381189</v>
      </c>
      <c r="AU23">
        <v>30.408123038599051</v>
      </c>
      <c r="AV23">
        <v>31.232153195201558</v>
      </c>
      <c r="AW23">
        <v>23.317560501558749</v>
      </c>
      <c r="AX23">
        <v>18.048011425199569</v>
      </c>
      <c r="AY23" t="s">
        <v>13</v>
      </c>
      <c r="AZ23" t="s">
        <v>13</v>
      </c>
      <c r="BA23">
        <v>3.276978107061451</v>
      </c>
      <c r="BB23">
        <v>5.004552743156423</v>
      </c>
      <c r="BC23">
        <v>4.4862815155889031</v>
      </c>
      <c r="BD23">
        <v>4.6030769022103222</v>
      </c>
      <c r="BE23">
        <v>5.0411488479987838</v>
      </c>
      <c r="BF23">
        <v>1.749370071942453</v>
      </c>
      <c r="BG23">
        <v>0</v>
      </c>
      <c r="BH23">
        <v>3.4473323117299759</v>
      </c>
      <c r="BI23">
        <v>4.9329991725991214</v>
      </c>
      <c r="BJ23">
        <v>5.9429233120016534</v>
      </c>
      <c r="BK23">
        <v>5.0102639698602909</v>
      </c>
      <c r="BL23">
        <v>4.8149260870099964</v>
      </c>
      <c r="BM23">
        <v>1.7923770272444921</v>
      </c>
      <c r="BN23">
        <v>0</v>
      </c>
      <c r="BO23">
        <v>3.4671476561482271</v>
      </c>
      <c r="BP23">
        <v>5.2395666585293768</v>
      </c>
      <c r="BQ23">
        <v>4.7937165433102766</v>
      </c>
      <c r="BR23">
        <v>4.3882485483969296</v>
      </c>
      <c r="BS23">
        <v>4.9610900084811131</v>
      </c>
      <c r="BT23">
        <v>1.812213494833294</v>
      </c>
      <c r="BU23">
        <v>0</v>
      </c>
      <c r="BV23">
        <v>3.0470811423734898</v>
      </c>
      <c r="BW23">
        <v>4.7742030193190468</v>
      </c>
      <c r="BX23">
        <v>5.9118488479262004</v>
      </c>
      <c r="BY23">
        <v>5.8019587011228104</v>
      </c>
      <c r="BZ23">
        <v>5.3155593414075613</v>
      </c>
      <c r="CA23">
        <v>1.808075106712669</v>
      </c>
      <c r="CB23">
        <v>0</v>
      </c>
      <c r="CD23">
        <v>20</v>
      </c>
      <c r="CE23">
        <f t="shared" si="15"/>
        <v>1531.25</v>
      </c>
      <c r="CF23">
        <f t="shared" si="0"/>
        <v>1124.675</v>
      </c>
      <c r="CG23">
        <f t="shared" si="1"/>
        <v>965.27499999999986</v>
      </c>
      <c r="CH23">
        <f t="shared" si="16"/>
        <v>965.27499999999986</v>
      </c>
      <c r="CI23">
        <f t="shared" si="2"/>
        <v>965.27499999999986</v>
      </c>
      <c r="CJ23">
        <f t="shared" si="3"/>
        <v>965.27499999999986</v>
      </c>
      <c r="CK23">
        <f t="shared" si="4"/>
        <v>965.27499999999986</v>
      </c>
      <c r="CN23">
        <v>20</v>
      </c>
      <c r="CO23">
        <f t="shared" si="5"/>
        <v>1515.99</v>
      </c>
      <c r="CP23">
        <f t="shared" si="6"/>
        <v>811.51</v>
      </c>
      <c r="CQ23">
        <f t="shared" si="7"/>
        <v>902.86040292898974</v>
      </c>
      <c r="CR23">
        <f t="shared" si="8"/>
        <v>922.07500000000005</v>
      </c>
      <c r="CS23">
        <f t="shared" si="9"/>
        <v>922.07500000000005</v>
      </c>
      <c r="CT23">
        <f t="shared" si="10"/>
        <v>922.07500000000005</v>
      </c>
      <c r="CU23">
        <f t="shared" si="11"/>
        <v>956.47500000000002</v>
      </c>
      <c r="CW23">
        <v>20</v>
      </c>
      <c r="CX23" s="2">
        <f t="shared" si="17"/>
        <v>9.9657142857142791E-3</v>
      </c>
      <c r="CY23" s="2">
        <f t="shared" si="17"/>
        <v>0.27844932980638848</v>
      </c>
      <c r="CZ23" s="2">
        <f t="shared" si="17"/>
        <v>6.465991253374441E-2</v>
      </c>
      <c r="DA23" s="2">
        <f t="shared" si="17"/>
        <v>4.4754085623267797E-2</v>
      </c>
      <c r="DB23" s="2">
        <f t="shared" si="17"/>
        <v>4.4754085623267797E-2</v>
      </c>
      <c r="DC23" s="2">
        <f t="shared" si="17"/>
        <v>4.4754085623267797E-2</v>
      </c>
      <c r="DD23" s="2">
        <f t="shared" si="17"/>
        <v>9.1165729973322028E-3</v>
      </c>
      <c r="DH23">
        <v>20</v>
      </c>
      <c r="DI23">
        <v>0</v>
      </c>
      <c r="DJ23">
        <f t="shared" si="18"/>
        <v>1531</v>
      </c>
      <c r="DK23">
        <f t="shared" si="19"/>
        <v>1516</v>
      </c>
      <c r="DM23" t="s">
        <v>23</v>
      </c>
      <c r="DN23">
        <f t="shared" si="20"/>
        <v>0</v>
      </c>
      <c r="DO23" t="s">
        <v>24</v>
      </c>
      <c r="DP23">
        <f t="shared" si="21"/>
        <v>1531</v>
      </c>
      <c r="DQ23" t="s">
        <v>25</v>
      </c>
      <c r="DR23" t="str">
        <f t="shared" si="13"/>
        <v>( 0 , 1531 )</v>
      </c>
      <c r="DT23" t="s">
        <v>23</v>
      </c>
      <c r="DU23">
        <f t="shared" si="22"/>
        <v>0</v>
      </c>
      <c r="DV23" t="s">
        <v>24</v>
      </c>
      <c r="DW23">
        <f t="shared" si="23"/>
        <v>1516</v>
      </c>
      <c r="DX23" t="s">
        <v>25</v>
      </c>
      <c r="DY23" t="str">
        <f t="shared" si="14"/>
        <v>( 0 , 1516 )</v>
      </c>
      <c r="EA23" t="s">
        <v>23</v>
      </c>
      <c r="EB23" t="s">
        <v>28</v>
      </c>
      <c r="EC23" t="s">
        <v>24</v>
      </c>
      <c r="ED23">
        <v>907</v>
      </c>
      <c r="EE23" t="s">
        <v>25</v>
      </c>
      <c r="EF23" t="str">
        <f t="shared" si="69"/>
        <v>( 0.05 , 907 )</v>
      </c>
      <c r="EJ23" t="s">
        <v>48</v>
      </c>
      <c r="EK23" s="9">
        <f>MAX(EK14:EK20)</f>
        <v>0.39017126895621135</v>
      </c>
      <c r="EL23" s="9">
        <f t="shared" ref="EL23:FL23" si="72">MAX(EL14:EL20)</f>
        <v>0.44230958618059291</v>
      </c>
      <c r="EM23" s="9">
        <f t="shared" si="72"/>
        <v>0.47346881029997145</v>
      </c>
      <c r="EN23" s="9">
        <f t="shared" si="72"/>
        <v>0.49732625834682603</v>
      </c>
      <c r="EO23" s="9">
        <f t="shared" si="72"/>
        <v>0.62828060989886825</v>
      </c>
      <c r="EP23" s="9">
        <f t="shared" si="72"/>
        <v>0.46872727312499574</v>
      </c>
      <c r="EQ23" s="9">
        <f t="shared" si="72"/>
        <v>0.36205993750658577</v>
      </c>
      <c r="ER23" s="9">
        <f t="shared" si="72"/>
        <v>0.38459138276238886</v>
      </c>
      <c r="ES23" s="9">
        <f t="shared" si="72"/>
        <v>0.44302966268320149</v>
      </c>
      <c r="ET23" s="9">
        <f t="shared" si="72"/>
        <v>0.4689714714814725</v>
      </c>
      <c r="EU23" s="9">
        <f t="shared" si="72"/>
        <v>0.49296807841463441</v>
      </c>
      <c r="EV23" s="9">
        <f t="shared" si="72"/>
        <v>0.63853984220107929</v>
      </c>
      <c r="EW23" s="9">
        <f t="shared" si="72"/>
        <v>0.47409324587481944</v>
      </c>
      <c r="EX23" s="9">
        <f t="shared" si="72"/>
        <v>0.36277303301795522</v>
      </c>
      <c r="EY23" s="9">
        <f t="shared" si="72"/>
        <v>0.38514743417415398</v>
      </c>
      <c r="EZ23" s="9">
        <f t="shared" si="72"/>
        <v>0.44128108603198052</v>
      </c>
      <c r="FA23" s="9">
        <f t="shared" si="72"/>
        <v>0.47225479133703541</v>
      </c>
      <c r="FB23" s="9">
        <f t="shared" si="72"/>
        <v>0.49556842520670158</v>
      </c>
      <c r="FC23" s="9">
        <f t="shared" si="72"/>
        <v>0.62843358811394068</v>
      </c>
      <c r="FD23" s="9">
        <f t="shared" si="72"/>
        <v>0.46719286717739722</v>
      </c>
      <c r="FE23" s="9">
        <f t="shared" si="72"/>
        <v>0.35884194219959648</v>
      </c>
      <c r="FF23" s="9">
        <f t="shared" si="72"/>
        <v>0.38816791448062588</v>
      </c>
      <c r="FG23" s="9">
        <f t="shared" si="72"/>
        <v>0.44242524624973328</v>
      </c>
      <c r="FH23" s="9">
        <f>MAX(FH14:FH20)</f>
        <v>0.47629924969907073</v>
      </c>
      <c r="FI23" s="9">
        <f t="shared" si="72"/>
        <v>0.50094880480460868</v>
      </c>
      <c r="FJ23" s="9">
        <f t="shared" si="72"/>
        <v>0.65138164723426439</v>
      </c>
      <c r="FK23" s="9">
        <f t="shared" si="72"/>
        <v>0.48335282330206314</v>
      </c>
      <c r="FL23" s="9">
        <f t="shared" si="72"/>
        <v>0.37004723139461393</v>
      </c>
      <c r="FN23" t="s">
        <v>48</v>
      </c>
      <c r="FO23" s="9">
        <f>MAX(FO14:FO20)</f>
        <v>0.31697450432593038</v>
      </c>
      <c r="FP23" s="9">
        <f t="shared" ref="FP23:GP23" si="73">MAX(FP14:FP20)</f>
        <v>0.49044957057920241</v>
      </c>
      <c r="FQ23" s="9">
        <f t="shared" si="73"/>
        <v>0.48737937010690474</v>
      </c>
      <c r="FR23" s="9">
        <f t="shared" si="73"/>
        <v>0.47734672903652642</v>
      </c>
      <c r="FS23" s="9">
        <f t="shared" si="73"/>
        <v>0.85989694248856807</v>
      </c>
      <c r="FT23" s="9">
        <f t="shared" si="73"/>
        <v>0.28965408927009872</v>
      </c>
      <c r="FU23" s="9">
        <f t="shared" si="73"/>
        <v>0</v>
      </c>
      <c r="FV23" s="9">
        <f t="shared" si="73"/>
        <v>0.31909721862507007</v>
      </c>
      <c r="FW23" s="9">
        <f t="shared" si="73"/>
        <v>0.49038620069635813</v>
      </c>
      <c r="FX23" s="9">
        <f t="shared" si="73"/>
        <v>0.50289365175198075</v>
      </c>
      <c r="FY23" s="9">
        <f t="shared" si="73"/>
        <v>0.47610611505509365</v>
      </c>
      <c r="FZ23" s="9">
        <f t="shared" si="73"/>
        <v>0.85911494892767049</v>
      </c>
      <c r="GA23" s="9">
        <f t="shared" si="73"/>
        <v>0.2961853843424001</v>
      </c>
      <c r="GB23" s="9">
        <f t="shared" si="73"/>
        <v>0</v>
      </c>
      <c r="GC23" s="9">
        <f t="shared" si="73"/>
        <v>0.31984321391195392</v>
      </c>
      <c r="GD23" s="9">
        <f t="shared" si="73"/>
        <v>0.48759919356510023</v>
      </c>
      <c r="GE23" s="9">
        <f t="shared" si="73"/>
        <v>0.48895848567791983</v>
      </c>
      <c r="GF23" s="9">
        <f t="shared" si="73"/>
        <v>0.47869143341754711</v>
      </c>
      <c r="GG23" s="9">
        <f t="shared" si="73"/>
        <v>0.84612868844485878</v>
      </c>
      <c r="GH23" s="9">
        <f t="shared" si="73"/>
        <v>0.29393696812149051</v>
      </c>
      <c r="GI23" s="9">
        <f t="shared" si="73"/>
        <v>0</v>
      </c>
      <c r="GJ23" s="9">
        <f t="shared" si="73"/>
        <v>0.33127791980344357</v>
      </c>
      <c r="GK23" s="9">
        <f t="shared" si="73"/>
        <v>0.50593603264778031</v>
      </c>
      <c r="GL23" s="9">
        <f t="shared" si="73"/>
        <v>0.50506123350876042</v>
      </c>
      <c r="GM23" s="9">
        <f>MAX(GM14:GM20)</f>
        <v>0.48382925999137077</v>
      </c>
      <c r="GN23" s="9">
        <f t="shared" si="73"/>
        <v>0.87587592880398502</v>
      </c>
      <c r="GO23" s="9">
        <f t="shared" si="73"/>
        <v>0.30409970001264403</v>
      </c>
      <c r="GP23" s="9">
        <f t="shared" si="73"/>
        <v>0</v>
      </c>
      <c r="GR23">
        <v>0.46565189072488522</v>
      </c>
      <c r="GS23">
        <v>0.4689714714814725</v>
      </c>
      <c r="GT23">
        <v>0.45959545075803931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1</v>
      </c>
      <c r="F24">
        <v>877.74999999999989</v>
      </c>
      <c r="G24">
        <v>877.74999999999989</v>
      </c>
      <c r="H24">
        <v>0</v>
      </c>
      <c r="I24">
        <v>83.762876510620117</v>
      </c>
      <c r="J24" t="s">
        <v>17</v>
      </c>
      <c r="K24" t="s">
        <v>13</v>
      </c>
      <c r="L24" t="s">
        <v>43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13</v>
      </c>
      <c r="S24">
        <v>877.74999999999989</v>
      </c>
      <c r="T24">
        <v>877.74999999999989</v>
      </c>
      <c r="U24">
        <v>0</v>
      </c>
      <c r="V24" t="s">
        <v>13</v>
      </c>
      <c r="W24">
        <v>24.677184583044131</v>
      </c>
      <c r="X24">
        <v>27.356197078911531</v>
      </c>
      <c r="Y24">
        <v>28.80283876190995</v>
      </c>
      <c r="Z24">
        <v>30.618512654621341</v>
      </c>
      <c r="AA24">
        <v>30.782350658498171</v>
      </c>
      <c r="AB24">
        <v>23.11609383764597</v>
      </c>
      <c r="AC24">
        <v>17.798859013261481</v>
      </c>
      <c r="AD24">
        <v>22.394637928135079</v>
      </c>
      <c r="AE24">
        <v>26.168578479462141</v>
      </c>
      <c r="AF24">
        <v>27.262711531611011</v>
      </c>
      <c r="AG24">
        <v>28.90595003571541</v>
      </c>
      <c r="AH24">
        <v>29.196878614150101</v>
      </c>
      <c r="AI24">
        <v>21.071892721215381</v>
      </c>
      <c r="AJ24">
        <v>16.180984056037111</v>
      </c>
      <c r="AK24">
        <v>22.996852366763839</v>
      </c>
      <c r="AL24">
        <v>25.87615954288221</v>
      </c>
      <c r="AM24">
        <v>27.426693646685472</v>
      </c>
      <c r="AN24">
        <v>30.480292037541151</v>
      </c>
      <c r="AO24">
        <v>30.593663378246131</v>
      </c>
      <c r="AP24">
        <v>22.61604465596206</v>
      </c>
      <c r="AQ24">
        <v>17.53286994530497</v>
      </c>
      <c r="AR24">
        <v>22.434619190309679</v>
      </c>
      <c r="AS24">
        <v>25.764834061600052</v>
      </c>
      <c r="AT24">
        <v>28.36772100573117</v>
      </c>
      <c r="AU24">
        <v>30.891986507263869</v>
      </c>
      <c r="AV24">
        <v>30.8591443362211</v>
      </c>
      <c r="AW24">
        <v>22.811945395587891</v>
      </c>
      <c r="AX24">
        <v>17.947598268061562</v>
      </c>
      <c r="AY24" t="s">
        <v>13</v>
      </c>
      <c r="AZ24" t="s">
        <v>13</v>
      </c>
      <c r="BA24">
        <v>4.4024919850879494</v>
      </c>
      <c r="BB24">
        <v>5.0286698494717212</v>
      </c>
      <c r="BC24">
        <v>5.3347974539369538</v>
      </c>
      <c r="BD24">
        <v>5.3303203303769564</v>
      </c>
      <c r="BE24">
        <v>4.8604619679664527</v>
      </c>
      <c r="BF24">
        <v>1.6268805320899911</v>
      </c>
      <c r="BG24">
        <v>0</v>
      </c>
      <c r="BH24">
        <v>3.1217232169830318</v>
      </c>
      <c r="BI24">
        <v>4.6425065588087699</v>
      </c>
      <c r="BJ24">
        <v>5.0175953040713814</v>
      </c>
      <c r="BK24">
        <v>5.1881700486145892</v>
      </c>
      <c r="BL24">
        <v>4.4736863400713398</v>
      </c>
      <c r="BM24">
        <v>1.345210115834123</v>
      </c>
      <c r="BN24">
        <v>0</v>
      </c>
      <c r="BO24">
        <v>3.8019764168404269</v>
      </c>
      <c r="BP24">
        <v>5.4688802876957894</v>
      </c>
      <c r="BQ24">
        <v>5.2845087663903474</v>
      </c>
      <c r="BR24">
        <v>5.1680475840716928</v>
      </c>
      <c r="BS24">
        <v>5.2082137887058382</v>
      </c>
      <c r="BT24">
        <v>1.7840546738020659</v>
      </c>
      <c r="BU24">
        <v>0</v>
      </c>
      <c r="BV24">
        <v>3.0646318414201432</v>
      </c>
      <c r="BW24">
        <v>5.0478841424628298</v>
      </c>
      <c r="BX24">
        <v>5.876222649004025</v>
      </c>
      <c r="BY24">
        <v>5.6479030709769447</v>
      </c>
      <c r="BZ24">
        <v>5.1212052021618133</v>
      </c>
      <c r="CA24">
        <v>1.660451906935416</v>
      </c>
      <c r="CB24">
        <v>0</v>
      </c>
      <c r="CD24">
        <v>21</v>
      </c>
      <c r="CE24">
        <f t="shared" si="15"/>
        <v>877.74999999999989</v>
      </c>
      <c r="CF24">
        <f t="shared" si="0"/>
        <v>553.4</v>
      </c>
      <c r="CG24">
        <f t="shared" si="1"/>
        <v>441.1</v>
      </c>
      <c r="CH24">
        <f t="shared" si="16"/>
        <v>441.1</v>
      </c>
      <c r="CI24">
        <f t="shared" si="2"/>
        <v>441.1</v>
      </c>
      <c r="CJ24">
        <f t="shared" si="3"/>
        <v>441.1</v>
      </c>
      <c r="CK24">
        <f t="shared" si="4"/>
        <v>441.1</v>
      </c>
      <c r="CN24">
        <v>21</v>
      </c>
      <c r="CO24">
        <f t="shared" si="5"/>
        <v>877.74999999999989</v>
      </c>
      <c r="CP24">
        <f t="shared" si="6"/>
        <v>526.79</v>
      </c>
      <c r="CQ24">
        <f t="shared" si="7"/>
        <v>436.80500000000001</v>
      </c>
      <c r="CR24">
        <f t="shared" si="8"/>
        <v>437.80000000000018</v>
      </c>
      <c r="CS24">
        <f t="shared" si="9"/>
        <v>439.63499999999999</v>
      </c>
      <c r="CT24">
        <f t="shared" si="10"/>
        <v>439.63499999999999</v>
      </c>
      <c r="CU24">
        <f t="shared" si="11"/>
        <v>437.94499999999999</v>
      </c>
      <c r="CW24">
        <v>21</v>
      </c>
      <c r="CX24" s="2">
        <f t="shared" si="17"/>
        <v>0</v>
      </c>
      <c r="CY24" s="2">
        <f t="shared" si="17"/>
        <v>4.8084568124322401E-2</v>
      </c>
      <c r="CZ24" s="2">
        <f t="shared" si="17"/>
        <v>9.7370210836545349E-3</v>
      </c>
      <c r="DA24" s="2">
        <f t="shared" si="17"/>
        <v>7.4812967581043771E-3</v>
      </c>
      <c r="DB24" s="2">
        <f t="shared" si="17"/>
        <v>3.3212423486738423E-3</v>
      </c>
      <c r="DC24" s="2">
        <f t="shared" si="17"/>
        <v>3.3212423486738423E-3</v>
      </c>
      <c r="DD24" s="2">
        <f t="shared" si="17"/>
        <v>7.1525731126729298E-3</v>
      </c>
      <c r="DH24">
        <v>21</v>
      </c>
      <c r="DI24">
        <v>0</v>
      </c>
      <c r="DJ24">
        <f t="shared" si="18"/>
        <v>878</v>
      </c>
      <c r="DK24">
        <f t="shared" si="19"/>
        <v>878</v>
      </c>
      <c r="DM24" t="s">
        <v>23</v>
      </c>
      <c r="DN24">
        <f t="shared" si="20"/>
        <v>0</v>
      </c>
      <c r="DO24" t="s">
        <v>24</v>
      </c>
      <c r="DP24">
        <f t="shared" si="21"/>
        <v>878</v>
      </c>
      <c r="DQ24" t="s">
        <v>25</v>
      </c>
      <c r="DR24" t="str">
        <f t="shared" si="13"/>
        <v>( 0 , 878 )</v>
      </c>
      <c r="DT24" t="s">
        <v>23</v>
      </c>
      <c r="DU24">
        <f t="shared" si="22"/>
        <v>0</v>
      </c>
      <c r="DV24" t="s">
        <v>24</v>
      </c>
      <c r="DW24">
        <f t="shared" si="23"/>
        <v>878</v>
      </c>
      <c r="DX24" t="s">
        <v>25</v>
      </c>
      <c r="DY24" t="str">
        <f t="shared" si="14"/>
        <v>( 0 , 878 )</v>
      </c>
      <c r="EA24" t="s">
        <v>23</v>
      </c>
      <c r="EB24" t="s">
        <v>29</v>
      </c>
      <c r="EC24" t="s">
        <v>24</v>
      </c>
      <c r="ED24">
        <v>643</v>
      </c>
      <c r="EE24" t="s">
        <v>25</v>
      </c>
      <c r="EF24" t="str">
        <f t="shared" si="69"/>
        <v>( 0.10 , 643 )</v>
      </c>
      <c r="EJ24" t="s">
        <v>49</v>
      </c>
      <c r="EK24" s="9">
        <f>MIN(EK14:EK20)</f>
        <v>0.38344575230397554</v>
      </c>
      <c r="EL24" s="9">
        <f t="shared" ref="EL24:FL24" si="74">MIN(EL14:EL20)</f>
        <v>0.43625844700829913</v>
      </c>
      <c r="EM24" s="9">
        <f t="shared" si="74"/>
        <v>0.46590222775299178</v>
      </c>
      <c r="EN24" s="9">
        <f t="shared" si="74"/>
        <v>0.483649655724598</v>
      </c>
      <c r="EO24" s="9">
        <f t="shared" si="74"/>
        <v>0.60766143882143631</v>
      </c>
      <c r="EP24" s="9">
        <f t="shared" si="74"/>
        <v>0.45386486436368534</v>
      </c>
      <c r="EQ24" s="9">
        <f t="shared" si="74"/>
        <v>0.35061016504424386</v>
      </c>
      <c r="ER24" s="9">
        <f t="shared" si="74"/>
        <v>0.37306441565607817</v>
      </c>
      <c r="ES24" s="9">
        <f t="shared" si="74"/>
        <v>0.42654187847470021</v>
      </c>
      <c r="ET24" s="9">
        <f t="shared" si="74"/>
        <v>0.45959545075803931</v>
      </c>
      <c r="EU24" s="9">
        <f t="shared" si="74"/>
        <v>0.48558056427278956</v>
      </c>
      <c r="EV24" s="9">
        <f t="shared" si="74"/>
        <v>0.61416885920105502</v>
      </c>
      <c r="EW24" s="9">
        <f t="shared" si="74"/>
        <v>0.45333226771811203</v>
      </c>
      <c r="EX24" s="9">
        <f t="shared" si="74"/>
        <v>0.34572157174334522</v>
      </c>
      <c r="EY24" s="9">
        <f t="shared" si="74"/>
        <v>0.37164165148233202</v>
      </c>
      <c r="EZ24" s="9">
        <f t="shared" si="74"/>
        <v>0.42630693383505142</v>
      </c>
      <c r="FA24" s="9">
        <f t="shared" si="74"/>
        <v>0.46116420491084753</v>
      </c>
      <c r="FB24" s="9">
        <f t="shared" si="74"/>
        <v>0.48027156234994423</v>
      </c>
      <c r="FC24" s="9">
        <f t="shared" si="74"/>
        <v>0.60636514732840763</v>
      </c>
      <c r="FD24" s="9">
        <f t="shared" si="74"/>
        <v>0.45454488627452194</v>
      </c>
      <c r="FE24" s="9">
        <f t="shared" si="74"/>
        <v>0.35157185367555965</v>
      </c>
      <c r="FF24" s="9">
        <f t="shared" si="74"/>
        <v>0.37952115015562499</v>
      </c>
      <c r="FG24" s="9">
        <f t="shared" si="74"/>
        <v>0.43526682374658077</v>
      </c>
      <c r="FH24" s="9">
        <f t="shared" si="74"/>
        <v>0.46729244380391471</v>
      </c>
      <c r="FI24" s="9">
        <f t="shared" si="74"/>
        <v>0.49090007800080404</v>
      </c>
      <c r="FJ24" s="9">
        <f t="shared" si="74"/>
        <v>0.63162847012542145</v>
      </c>
      <c r="FK24" s="9">
        <f t="shared" si="74"/>
        <v>0.47056771155474092</v>
      </c>
      <c r="FL24" s="9">
        <f t="shared" si="74"/>
        <v>0.3613626431231402</v>
      </c>
      <c r="FN24" t="s">
        <v>49</v>
      </c>
      <c r="FO24" s="9">
        <f>MIN(FO14:FO20)</f>
        <v>0.29270147708929323</v>
      </c>
      <c r="FP24" s="9">
        <f t="shared" ref="FP24:GP24" si="75">MIN(FP14:FP20)</f>
        <v>0.44812942170298969</v>
      </c>
      <c r="FQ24" s="9">
        <f t="shared" si="75"/>
        <v>0.46053047712613293</v>
      </c>
      <c r="FR24" s="9">
        <f t="shared" si="75"/>
        <v>0.44371487811753507</v>
      </c>
      <c r="FS24" s="9">
        <f t="shared" si="75"/>
        <v>0.79657975443164064</v>
      </c>
      <c r="FT24" s="9">
        <f t="shared" si="75"/>
        <v>0.2675622824849912</v>
      </c>
      <c r="FU24" s="9">
        <f t="shared" si="75"/>
        <v>0</v>
      </c>
      <c r="FV24" s="9">
        <f t="shared" si="75"/>
        <v>0.30498977270097832</v>
      </c>
      <c r="FW24" s="9">
        <f t="shared" si="75"/>
        <v>0.45395664085888293</v>
      </c>
      <c r="FX24" s="9">
        <f t="shared" si="75"/>
        <v>0.4742665809634406</v>
      </c>
      <c r="FY24" s="9">
        <f t="shared" si="75"/>
        <v>0.4582219882094819</v>
      </c>
      <c r="FZ24" s="9">
        <f t="shared" si="75"/>
        <v>0.79782291561227303</v>
      </c>
      <c r="GA24" s="9">
        <f t="shared" si="75"/>
        <v>0.26788176233516831</v>
      </c>
      <c r="GB24" s="9">
        <f t="shared" si="75"/>
        <v>0</v>
      </c>
      <c r="GC24" s="9">
        <f t="shared" si="75"/>
        <v>0.29228264423714512</v>
      </c>
      <c r="GD24" s="9">
        <f t="shared" si="75"/>
        <v>0.4559682813239892</v>
      </c>
      <c r="GE24" s="9">
        <f t="shared" si="75"/>
        <v>0.46918062703985586</v>
      </c>
      <c r="GF24" s="9">
        <f t="shared" si="75"/>
        <v>0.45488406615245053</v>
      </c>
      <c r="GG24" s="9">
        <f t="shared" si="75"/>
        <v>0.81605501877033459</v>
      </c>
      <c r="GH24" s="9">
        <f t="shared" si="75"/>
        <v>0.26465235811330901</v>
      </c>
      <c r="GI24" s="9">
        <f t="shared" si="75"/>
        <v>0</v>
      </c>
      <c r="GJ24" s="9">
        <f t="shared" si="75"/>
        <v>0.3117003795935801</v>
      </c>
      <c r="GK24" s="9">
        <f t="shared" si="75"/>
        <v>0.46445978069689259</v>
      </c>
      <c r="GL24" s="9">
        <f t="shared" si="75"/>
        <v>0.48220922651601544</v>
      </c>
      <c r="GM24" s="9">
        <f t="shared" si="75"/>
        <v>0.46376150832457069</v>
      </c>
      <c r="GN24" s="9">
        <f t="shared" si="75"/>
        <v>0.82442201356376732</v>
      </c>
      <c r="GO24" s="9">
        <f t="shared" si="75"/>
        <v>0.27300075804528617</v>
      </c>
      <c r="GP24" s="9">
        <f t="shared" si="75"/>
        <v>0</v>
      </c>
      <c r="GR24">
        <v>0.4895449721804162</v>
      </c>
      <c r="GS24">
        <v>0.49296807841463441</v>
      </c>
      <c r="GT24">
        <v>0.48558056427278956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1</v>
      </c>
      <c r="F25">
        <v>1432.05</v>
      </c>
      <c r="G25">
        <v>1427.9114018164721</v>
      </c>
      <c r="H25">
        <v>2.8899816232168009E-3</v>
      </c>
      <c r="I25">
        <v>29.72429275512695</v>
      </c>
      <c r="J25" t="s">
        <v>17</v>
      </c>
      <c r="K25" t="s">
        <v>13</v>
      </c>
      <c r="L25" t="s">
        <v>43</v>
      </c>
      <c r="M25" t="s">
        <v>44</v>
      </c>
      <c r="N25" t="s">
        <v>44</v>
      </c>
      <c r="O25" t="s">
        <v>44</v>
      </c>
      <c r="P25" t="s">
        <v>44</v>
      </c>
      <c r="Q25" t="s">
        <v>44</v>
      </c>
      <c r="R25" t="s">
        <v>13</v>
      </c>
      <c r="S25">
        <v>1432.05</v>
      </c>
      <c r="T25">
        <v>1427.9114018164721</v>
      </c>
      <c r="U25">
        <v>2.8899816232168009E-3</v>
      </c>
      <c r="V25" t="s">
        <v>13</v>
      </c>
      <c r="W25">
        <v>23.207370513872149</v>
      </c>
      <c r="X25">
        <v>25.62055232534048</v>
      </c>
      <c r="Y25">
        <v>27.801867854297729</v>
      </c>
      <c r="Z25">
        <v>29.446074831512309</v>
      </c>
      <c r="AA25">
        <v>30.256392492862091</v>
      </c>
      <c r="AB25">
        <v>22.75353468351242</v>
      </c>
      <c r="AC25">
        <v>17.564272209233561</v>
      </c>
      <c r="AD25">
        <v>23.180328747423619</v>
      </c>
      <c r="AE25">
        <v>25.933182662014119</v>
      </c>
      <c r="AF25">
        <v>27.713864639291611</v>
      </c>
      <c r="AG25">
        <v>27.880514727886489</v>
      </c>
      <c r="AH25">
        <v>28.668326251841091</v>
      </c>
      <c r="AI25">
        <v>21.312403858182769</v>
      </c>
      <c r="AJ25">
        <v>16.33689448908444</v>
      </c>
      <c r="AK25">
        <v>21.644140728183402</v>
      </c>
      <c r="AL25">
        <v>24.77054583196993</v>
      </c>
      <c r="AM25">
        <v>27.24314432008665</v>
      </c>
      <c r="AN25">
        <v>29.236560521712761</v>
      </c>
      <c r="AO25">
        <v>30.441184878474878</v>
      </c>
      <c r="AP25">
        <v>22.413699909888908</v>
      </c>
      <c r="AQ25">
        <v>17.04179273609488</v>
      </c>
      <c r="AR25">
        <v>22.798928787598872</v>
      </c>
      <c r="AS25">
        <v>25.699767460077659</v>
      </c>
      <c r="AT25">
        <v>28.670409219294651</v>
      </c>
      <c r="AU25">
        <v>29.645057870607982</v>
      </c>
      <c r="AV25">
        <v>30.831267345076121</v>
      </c>
      <c r="AW25">
        <v>23.418059516934331</v>
      </c>
      <c r="AX25">
        <v>18.221266663152068</v>
      </c>
      <c r="AY25" t="s">
        <v>13</v>
      </c>
      <c r="AZ25" t="s">
        <v>13</v>
      </c>
      <c r="BA25">
        <v>3.5072952487012019</v>
      </c>
      <c r="BB25">
        <v>5.3367057271101466</v>
      </c>
      <c r="BC25">
        <v>5.5549552385217282</v>
      </c>
      <c r="BD25">
        <v>5.2931718479502106</v>
      </c>
      <c r="BE25">
        <v>4.6135242422143046</v>
      </c>
      <c r="BF25">
        <v>1.4741942185393571</v>
      </c>
      <c r="BG25">
        <v>0</v>
      </c>
      <c r="BH25">
        <v>3.4234580291012962</v>
      </c>
      <c r="BI25">
        <v>4.8896095260095036</v>
      </c>
      <c r="BJ25">
        <v>4.8809045762033829</v>
      </c>
      <c r="BK25">
        <v>4.8730317044461744</v>
      </c>
      <c r="BL25">
        <v>4.3243294492159388</v>
      </c>
      <c r="BM25">
        <v>1.344853351614256</v>
      </c>
      <c r="BN25">
        <v>0</v>
      </c>
      <c r="BO25">
        <v>3.2874229700431661</v>
      </c>
      <c r="BP25">
        <v>5.2897563988757774</v>
      </c>
      <c r="BQ25">
        <v>5.8130575197975878</v>
      </c>
      <c r="BR25">
        <v>5.4008352734836977</v>
      </c>
      <c r="BS25">
        <v>4.4790507062723783</v>
      </c>
      <c r="BT25">
        <v>1.385048758300216</v>
      </c>
      <c r="BU25">
        <v>0</v>
      </c>
      <c r="BV25">
        <v>3.3870140108526279</v>
      </c>
      <c r="BW25">
        <v>5.1969641848377206</v>
      </c>
      <c r="BX25">
        <v>5.9136052295085646</v>
      </c>
      <c r="BY25">
        <v>5.6509572257551559</v>
      </c>
      <c r="BZ25">
        <v>5.1803571854414736</v>
      </c>
      <c r="CA25">
        <v>1.726778625609207</v>
      </c>
      <c r="CB25">
        <v>0</v>
      </c>
      <c r="CD25">
        <v>22</v>
      </c>
      <c r="CE25">
        <f t="shared" si="15"/>
        <v>1432.05</v>
      </c>
      <c r="CF25">
        <f t="shared" si="0"/>
        <v>936.72499999999991</v>
      </c>
      <c r="CG25">
        <f t="shared" si="1"/>
        <v>753.62499999999989</v>
      </c>
      <c r="CH25">
        <f t="shared" si="16"/>
        <v>753.62499999999989</v>
      </c>
      <c r="CI25">
        <f t="shared" si="2"/>
        <v>753.62499999999989</v>
      </c>
      <c r="CJ25">
        <f t="shared" si="3"/>
        <v>753.62499999999989</v>
      </c>
      <c r="CK25">
        <f t="shared" si="4"/>
        <v>753.62499999999989</v>
      </c>
      <c r="CN25">
        <v>22</v>
      </c>
      <c r="CO25">
        <f t="shared" si="5"/>
        <v>1427.9114018164721</v>
      </c>
      <c r="CP25">
        <f t="shared" si="6"/>
        <v>883.42500000000007</v>
      </c>
      <c r="CQ25">
        <f t="shared" si="7"/>
        <v>690.43500000000006</v>
      </c>
      <c r="CR25">
        <f t="shared" si="8"/>
        <v>278.5</v>
      </c>
      <c r="CS25">
        <f t="shared" si="9"/>
        <v>722.82500000000005</v>
      </c>
      <c r="CT25">
        <f t="shared" si="10"/>
        <v>150.00000000000031</v>
      </c>
      <c r="CU25">
        <f t="shared" si="11"/>
        <v>722.82500000000005</v>
      </c>
      <c r="CW25">
        <v>22</v>
      </c>
      <c r="CX25" s="2">
        <f t="shared" si="17"/>
        <v>2.8899816232169596E-3</v>
      </c>
      <c r="CY25" s="2">
        <f t="shared" si="17"/>
        <v>5.6900370973337798E-2</v>
      </c>
      <c r="CZ25" s="2">
        <f t="shared" si="17"/>
        <v>8.3848067672914028E-2</v>
      </c>
      <c r="DA25" s="2">
        <f t="shared" si="17"/>
        <v>0.63045281141151099</v>
      </c>
      <c r="DB25" s="2">
        <f t="shared" si="17"/>
        <v>4.0869132526123529E-2</v>
      </c>
      <c r="DC25" s="2">
        <f t="shared" si="17"/>
        <v>0.8009620169182281</v>
      </c>
      <c r="DD25" s="2">
        <f t="shared" si="17"/>
        <v>4.0869132526123529E-2</v>
      </c>
      <c r="DH25">
        <v>22</v>
      </c>
      <c r="DI25">
        <v>0</v>
      </c>
      <c r="DJ25">
        <f t="shared" si="18"/>
        <v>1432</v>
      </c>
      <c r="DK25">
        <f t="shared" si="19"/>
        <v>1428</v>
      </c>
      <c r="DM25" t="s">
        <v>23</v>
      </c>
      <c r="DN25">
        <f t="shared" si="20"/>
        <v>0</v>
      </c>
      <c r="DO25" t="s">
        <v>24</v>
      </c>
      <c r="DP25">
        <f t="shared" si="21"/>
        <v>1432</v>
      </c>
      <c r="DQ25" t="s">
        <v>25</v>
      </c>
      <c r="DR25" t="str">
        <f t="shared" si="13"/>
        <v>( 0 , 1432 )</v>
      </c>
      <c r="DT25" t="s">
        <v>23</v>
      </c>
      <c r="DU25">
        <f t="shared" si="22"/>
        <v>0</v>
      </c>
      <c r="DV25" t="s">
        <v>24</v>
      </c>
      <c r="DW25">
        <f t="shared" si="23"/>
        <v>1428</v>
      </c>
      <c r="DX25" t="s">
        <v>25</v>
      </c>
      <c r="DY25" t="str">
        <f t="shared" si="14"/>
        <v>( 0 , 1428 )</v>
      </c>
      <c r="EA25" t="s">
        <v>23</v>
      </c>
      <c r="EB25" t="s">
        <v>30</v>
      </c>
      <c r="EC25" t="s">
        <v>24</v>
      </c>
      <c r="ED25">
        <v>597</v>
      </c>
      <c r="EE25" t="s">
        <v>25</v>
      </c>
      <c r="EF25" t="str">
        <f t="shared" si="69"/>
        <v>( 0.15 , 597 )</v>
      </c>
      <c r="GR25">
        <v>0.62993890603533509</v>
      </c>
      <c r="GS25">
        <v>0.63853984220107929</v>
      </c>
      <c r="GT25">
        <v>0.61416885920105502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1</v>
      </c>
      <c r="F26">
        <v>1463.675</v>
      </c>
      <c r="G26">
        <v>1451.7850000000001</v>
      </c>
      <c r="H26">
        <v>8.123388047210002E-3</v>
      </c>
      <c r="I26">
        <v>19.14723968505859</v>
      </c>
      <c r="J26" t="s">
        <v>17</v>
      </c>
      <c r="K26" t="s">
        <v>13</v>
      </c>
      <c r="L26" t="s">
        <v>43</v>
      </c>
      <c r="M26" t="s">
        <v>44</v>
      </c>
      <c r="N26" t="s">
        <v>44</v>
      </c>
      <c r="O26" t="s">
        <v>44</v>
      </c>
      <c r="P26" t="s">
        <v>44</v>
      </c>
      <c r="Q26" t="s">
        <v>44</v>
      </c>
      <c r="R26" t="s">
        <v>13</v>
      </c>
      <c r="S26">
        <v>1463.675</v>
      </c>
      <c r="T26">
        <v>1451.7850000000001</v>
      </c>
      <c r="U26">
        <v>8.123388047210002E-3</v>
      </c>
      <c r="V26" t="s">
        <v>13</v>
      </c>
      <c r="W26">
        <v>23.839224759296961</v>
      </c>
      <c r="X26">
        <v>26.080892734064001</v>
      </c>
      <c r="Y26">
        <v>27.614403746050051</v>
      </c>
      <c r="Z26">
        <v>27.68967150382689</v>
      </c>
      <c r="AA26">
        <v>28.130626128620911</v>
      </c>
      <c r="AB26">
        <v>21.141121127296159</v>
      </c>
      <c r="AC26">
        <v>16.331668425882199</v>
      </c>
      <c r="AD26">
        <v>21.863045414992271</v>
      </c>
      <c r="AE26">
        <v>25.141691490932889</v>
      </c>
      <c r="AF26">
        <v>27.100410516779728</v>
      </c>
      <c r="AG26">
        <v>29.460048546233171</v>
      </c>
      <c r="AH26">
        <v>29.88370984136019</v>
      </c>
      <c r="AI26">
        <v>21.9099260008113</v>
      </c>
      <c r="AJ26">
        <v>16.500034666224799</v>
      </c>
      <c r="AK26">
        <v>22.221406175032168</v>
      </c>
      <c r="AL26">
        <v>24.61864672982378</v>
      </c>
      <c r="AM26">
        <v>26.892077235151479</v>
      </c>
      <c r="AN26">
        <v>28.404957968896881</v>
      </c>
      <c r="AO26">
        <v>28.845295368357789</v>
      </c>
      <c r="AP26">
        <v>21.565466908765291</v>
      </c>
      <c r="AQ26">
        <v>16.49214539868931</v>
      </c>
      <c r="AR26">
        <v>22.4089390884937</v>
      </c>
      <c r="AS26">
        <v>25.26670444971041</v>
      </c>
      <c r="AT26">
        <v>27.66794421977982</v>
      </c>
      <c r="AU26">
        <v>30.418962213693941</v>
      </c>
      <c r="AV26">
        <v>30.868725541790958</v>
      </c>
      <c r="AW26">
        <v>22.979273438021352</v>
      </c>
      <c r="AX26">
        <v>17.60998093810602</v>
      </c>
      <c r="AY26" t="s">
        <v>13</v>
      </c>
      <c r="AZ26" t="s">
        <v>13</v>
      </c>
      <c r="BA26">
        <v>3.4552021366980452</v>
      </c>
      <c r="BB26">
        <v>4.7219075498729817</v>
      </c>
      <c r="BC26">
        <v>4.6462501265579066</v>
      </c>
      <c r="BD26">
        <v>4.5798361015886702</v>
      </c>
      <c r="BE26">
        <v>4.7477186012336814</v>
      </c>
      <c r="BF26">
        <v>1.663399745114722</v>
      </c>
      <c r="BG26">
        <v>0</v>
      </c>
      <c r="BH26">
        <v>3.385565539608991</v>
      </c>
      <c r="BI26">
        <v>5.0697206979395686</v>
      </c>
      <c r="BJ26">
        <v>5.0864146845031151</v>
      </c>
      <c r="BK26">
        <v>4.9575219519756688</v>
      </c>
      <c r="BL26">
        <v>4.5452205055026917</v>
      </c>
      <c r="BM26">
        <v>1.50839743341261</v>
      </c>
      <c r="BN26">
        <v>0</v>
      </c>
      <c r="BO26">
        <v>3.597680758103214</v>
      </c>
      <c r="BP26">
        <v>4.9563355772621396</v>
      </c>
      <c r="BQ26">
        <v>4.7968890572404268</v>
      </c>
      <c r="BR26">
        <v>4.9836775905372122</v>
      </c>
      <c r="BS26">
        <v>4.7385706049985528</v>
      </c>
      <c r="BT26">
        <v>1.5455956498187851</v>
      </c>
      <c r="BU26">
        <v>0</v>
      </c>
      <c r="BV26">
        <v>3.8945784388016169</v>
      </c>
      <c r="BW26">
        <v>5.8078121864986469</v>
      </c>
      <c r="BX26">
        <v>5.408460201700052</v>
      </c>
      <c r="BY26">
        <v>4.9218899231237137</v>
      </c>
      <c r="BZ26">
        <v>4.7459218544637531</v>
      </c>
      <c r="CA26">
        <v>1.6671508124068879</v>
      </c>
      <c r="CB26">
        <v>0</v>
      </c>
      <c r="CD26">
        <v>23</v>
      </c>
      <c r="CE26">
        <f>F26</f>
        <v>1463.675</v>
      </c>
      <c r="CF26">
        <f t="shared" si="0"/>
        <v>966.55000000000007</v>
      </c>
      <c r="CG26">
        <f t="shared" si="1"/>
        <v>542.92500000000007</v>
      </c>
      <c r="CH26">
        <f t="shared" si="16"/>
        <v>437.27499999999998</v>
      </c>
      <c r="CI26">
        <f t="shared" si="2"/>
        <v>421.77499999999998</v>
      </c>
      <c r="CJ26">
        <f t="shared" si="3"/>
        <v>421.77499999999998</v>
      </c>
      <c r="CK26">
        <f t="shared" si="4"/>
        <v>421.77499999999998</v>
      </c>
      <c r="CN26">
        <v>23</v>
      </c>
      <c r="CO26">
        <f t="shared" si="5"/>
        <v>1451.7850000000001</v>
      </c>
      <c r="CP26">
        <f t="shared" si="6"/>
        <v>921.71</v>
      </c>
      <c r="CQ26">
        <f t="shared" si="7"/>
        <v>502.72500000000002</v>
      </c>
      <c r="CR26">
        <f t="shared" si="8"/>
        <v>347.77499999999998</v>
      </c>
      <c r="CS26">
        <f t="shared" si="9"/>
        <v>347.77499999999998</v>
      </c>
      <c r="CT26">
        <f t="shared" si="10"/>
        <v>347.77499999999998</v>
      </c>
      <c r="CU26">
        <f t="shared" si="11"/>
        <v>347.77499999999998</v>
      </c>
      <c r="CW26">
        <v>23</v>
      </c>
      <c r="CX26" s="2">
        <f t="shared" si="17"/>
        <v>8.1233880472098476E-3</v>
      </c>
      <c r="CY26" s="2">
        <f t="shared" si="17"/>
        <v>4.6391805907609572E-2</v>
      </c>
      <c r="CZ26" s="2">
        <f t="shared" si="17"/>
        <v>7.4043376156927826E-2</v>
      </c>
      <c r="DA26" s="2">
        <f t="shared" si="17"/>
        <v>0.20467669086959009</v>
      </c>
      <c r="DB26" s="2">
        <f t="shared" si="17"/>
        <v>0.17544899531740857</v>
      </c>
      <c r="DC26" s="2">
        <f t="shared" si="17"/>
        <v>0.17544899531740857</v>
      </c>
      <c r="DD26" s="2">
        <f t="shared" si="17"/>
        <v>0.17544899531740857</v>
      </c>
      <c r="DH26">
        <v>23</v>
      </c>
      <c r="DI26">
        <v>0</v>
      </c>
      <c r="DJ26">
        <f t="shared" si="18"/>
        <v>1464</v>
      </c>
      <c r="DK26">
        <f t="shared" si="19"/>
        <v>1452</v>
      </c>
      <c r="DM26" t="s">
        <v>23</v>
      </c>
      <c r="DN26">
        <f t="shared" si="20"/>
        <v>0</v>
      </c>
      <c r="DO26" t="s">
        <v>24</v>
      </c>
      <c r="DP26">
        <f t="shared" si="21"/>
        <v>1464</v>
      </c>
      <c r="DQ26" t="s">
        <v>25</v>
      </c>
      <c r="DR26" t="str">
        <f t="shared" si="13"/>
        <v>( 0 , 1464 )</v>
      </c>
      <c r="DT26" t="s">
        <v>23</v>
      </c>
      <c r="DU26">
        <f t="shared" si="22"/>
        <v>0</v>
      </c>
      <c r="DV26" t="s">
        <v>24</v>
      </c>
      <c r="DW26">
        <f t="shared" si="23"/>
        <v>1452</v>
      </c>
      <c r="DX26" t="s">
        <v>25</v>
      </c>
      <c r="DY26" t="str">
        <f t="shared" si="14"/>
        <v>( 0 , 1452 )</v>
      </c>
      <c r="EA26" t="s">
        <v>23</v>
      </c>
      <c r="EB26" t="s">
        <v>31</v>
      </c>
      <c r="EC26" t="s">
        <v>24</v>
      </c>
      <c r="ED26">
        <v>595</v>
      </c>
      <c r="EE26" t="s">
        <v>25</v>
      </c>
      <c r="EF26" t="str">
        <f t="shared" si="69"/>
        <v>( 0.20 , 595 )</v>
      </c>
      <c r="EJ26" t="s">
        <v>50</v>
      </c>
      <c r="EK26" s="10">
        <f>AVERAGE(EK5:EK11)</f>
        <v>23.246502926789738</v>
      </c>
      <c r="EL26" s="10">
        <f t="shared" ref="EL26:FL26" si="76">AVERAGE(EL5:EL11)</f>
        <v>26.371880394302689</v>
      </c>
      <c r="EM26" s="10">
        <f t="shared" si="76"/>
        <v>28.184021386577324</v>
      </c>
      <c r="EN26" s="10">
        <f t="shared" si="76"/>
        <v>29.444610543474685</v>
      </c>
      <c r="EO26" s="10">
        <f t="shared" si="76"/>
        <v>30.294201208690701</v>
      </c>
      <c r="EP26" s="10">
        <f t="shared" si="76"/>
        <v>22.608643229911252</v>
      </c>
      <c r="EQ26" s="10">
        <f t="shared" si="76"/>
        <v>17.441293797427431</v>
      </c>
      <c r="ER26" s="10">
        <f t="shared" si="76"/>
        <v>22.796165256574341</v>
      </c>
      <c r="ES26" s="10">
        <f t="shared" si="76"/>
        <v>26.091279280599554</v>
      </c>
      <c r="ET26" s="10">
        <f t="shared" si="76"/>
        <v>27.939113443493117</v>
      </c>
      <c r="EU26" s="10">
        <f t="shared" si="76"/>
        <v>29.372698330824967</v>
      </c>
      <c r="EV26" s="10">
        <f t="shared" si="76"/>
        <v>30.867006395731419</v>
      </c>
      <c r="EW26" s="10">
        <f t="shared" si="76"/>
        <v>22.995725790063609</v>
      </c>
      <c r="EX26" s="10">
        <f t="shared" si="76"/>
        <v>17.611292986134341</v>
      </c>
      <c r="EY26" s="10">
        <f t="shared" si="76"/>
        <v>22.830479592368039</v>
      </c>
      <c r="EZ26" s="10">
        <f t="shared" si="76"/>
        <v>26.054032215469789</v>
      </c>
      <c r="FA26" s="10">
        <f t="shared" si="76"/>
        <v>27.952199529946817</v>
      </c>
      <c r="FB26" s="10">
        <f t="shared" si="76"/>
        <v>29.342340716706669</v>
      </c>
      <c r="FC26" s="10">
        <f t="shared" si="76"/>
        <v>30.392522497579069</v>
      </c>
      <c r="FD26" s="10">
        <f t="shared" si="76"/>
        <v>22.649406424837395</v>
      </c>
      <c r="FE26" s="10">
        <f t="shared" si="76"/>
        <v>17.439587642772128</v>
      </c>
      <c r="FF26" s="10">
        <f t="shared" si="76"/>
        <v>23.03807638176314</v>
      </c>
      <c r="FG26" s="10">
        <f t="shared" si="76"/>
        <v>26.412814143430918</v>
      </c>
      <c r="FH26" s="10">
        <f t="shared" si="76"/>
        <v>28.354617865464235</v>
      </c>
      <c r="FI26" s="10">
        <f t="shared" si="76"/>
        <v>29.819119426012755</v>
      </c>
      <c r="FJ26" s="10">
        <f t="shared" si="76"/>
        <v>31.437092332426307</v>
      </c>
      <c r="FK26" s="10">
        <f t="shared" si="76"/>
        <v>23.422157122923174</v>
      </c>
      <c r="FL26" s="10">
        <f t="shared" si="76"/>
        <v>17.953583589296706</v>
      </c>
      <c r="FN26" t="s">
        <v>50</v>
      </c>
      <c r="FO26" s="10">
        <f>AVERAGE(FO5:FO11)</f>
        <v>3.3575096633139814</v>
      </c>
      <c r="FP26" s="10">
        <f t="shared" ref="FP26:GP26" si="77">AVERAGE(FP5:FP11)</f>
        <v>5.1963213773270089</v>
      </c>
      <c r="FQ26" s="10">
        <f t="shared" si="77"/>
        <v>5.2284386814899326</v>
      </c>
      <c r="FR26" s="10">
        <f t="shared" si="77"/>
        <v>5.1121748520712424</v>
      </c>
      <c r="FS26" s="10">
        <f t="shared" si="77"/>
        <v>4.9918847529809751</v>
      </c>
      <c r="FT26" s="10">
        <f t="shared" si="77"/>
        <v>1.6813448108835491</v>
      </c>
      <c r="FU26" s="10">
        <f t="shared" si="77"/>
        <v>0</v>
      </c>
      <c r="FV26" s="10">
        <f t="shared" si="77"/>
        <v>3.4412750645075918</v>
      </c>
      <c r="FW26" s="10">
        <f t="shared" si="77"/>
        <v>5.2709407177678314</v>
      </c>
      <c r="FX26" s="10">
        <f t="shared" si="77"/>
        <v>5.35711677760903</v>
      </c>
      <c r="FY26" s="10">
        <f t="shared" si="77"/>
        <v>5.1091133894307816</v>
      </c>
      <c r="FZ26" s="10">
        <f t="shared" si="77"/>
        <v>5.0430494368356991</v>
      </c>
      <c r="GA26" s="10">
        <f t="shared" si="77"/>
        <v>1.7185641483003617</v>
      </c>
      <c r="GB26" s="10">
        <f t="shared" si="77"/>
        <v>0</v>
      </c>
      <c r="GC26" s="10">
        <f t="shared" si="77"/>
        <v>3.3725555023017444</v>
      </c>
      <c r="GD26" s="10">
        <f t="shared" si="77"/>
        <v>5.2319402371653068</v>
      </c>
      <c r="GE26" s="10">
        <f t="shared" si="77"/>
        <v>5.2561100764793949</v>
      </c>
      <c r="GF26" s="10">
        <f t="shared" si="77"/>
        <v>5.1204435299107969</v>
      </c>
      <c r="GG26" s="10">
        <f t="shared" si="77"/>
        <v>4.9854360673917544</v>
      </c>
      <c r="GH26" s="10">
        <f t="shared" si="77"/>
        <v>1.675623980233955</v>
      </c>
      <c r="GI26" s="10">
        <f t="shared" si="77"/>
        <v>0</v>
      </c>
      <c r="GJ26" s="10">
        <f t="shared" si="77"/>
        <v>3.5282695954740446</v>
      </c>
      <c r="GK26" s="10">
        <f t="shared" si="77"/>
        <v>5.3566086006635496</v>
      </c>
      <c r="GL26" s="10">
        <f t="shared" si="77"/>
        <v>5.4528019846150224</v>
      </c>
      <c r="GM26" s="10">
        <f t="shared" si="77"/>
        <v>5.2223881100393195</v>
      </c>
      <c r="GN26" s="10">
        <f t="shared" si="77"/>
        <v>5.1466204499364627</v>
      </c>
      <c r="GO26" s="10">
        <f t="shared" si="77"/>
        <v>1.7528460057559374</v>
      </c>
      <c r="GP26" s="10">
        <f t="shared" si="77"/>
        <v>0</v>
      </c>
      <c r="GR26">
        <v>0.46930052632782882</v>
      </c>
      <c r="GS26">
        <v>0.47409324587481944</v>
      </c>
      <c r="GT26">
        <v>0.45333226771811203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1</v>
      </c>
      <c r="F27">
        <v>2664.3</v>
      </c>
      <c r="G27">
        <v>2638.0166642666109</v>
      </c>
      <c r="H27">
        <v>9.8650060929282996E-3</v>
      </c>
      <c r="I27">
        <v>27.959796905517582</v>
      </c>
      <c r="J27" t="s">
        <v>17</v>
      </c>
      <c r="K27" t="s">
        <v>13</v>
      </c>
      <c r="L27" t="s">
        <v>43</v>
      </c>
      <c r="M27" t="s">
        <v>44</v>
      </c>
      <c r="N27" t="s">
        <v>44</v>
      </c>
      <c r="O27" t="s">
        <v>44</v>
      </c>
      <c r="P27" t="s">
        <v>44</v>
      </c>
      <c r="Q27" t="s">
        <v>44</v>
      </c>
      <c r="R27" t="s">
        <v>13</v>
      </c>
      <c r="S27">
        <v>2664.3</v>
      </c>
      <c r="T27">
        <v>2638.0166642666109</v>
      </c>
      <c r="U27">
        <v>9.8650060929282996E-3</v>
      </c>
      <c r="V27" t="s">
        <v>13</v>
      </c>
      <c r="W27">
        <v>24.308028358929381</v>
      </c>
      <c r="X27">
        <v>26.99053550362812</v>
      </c>
      <c r="Y27">
        <v>29.01055254974456</v>
      </c>
      <c r="Z27">
        <v>30.393742946086991</v>
      </c>
      <c r="AA27">
        <v>30.540765372495379</v>
      </c>
      <c r="AB27">
        <v>22.733451124116641</v>
      </c>
      <c r="AC27">
        <v>17.231101344745909</v>
      </c>
      <c r="AD27">
        <v>22.838113661624551</v>
      </c>
      <c r="AE27">
        <v>25.727634644784398</v>
      </c>
      <c r="AF27">
        <v>27.895246886154009</v>
      </c>
      <c r="AG27">
        <v>28.98056930703812</v>
      </c>
      <c r="AH27">
        <v>30.201561789371208</v>
      </c>
      <c r="AI27">
        <v>22.66703837391443</v>
      </c>
      <c r="AJ27">
        <v>17.334259509948279</v>
      </c>
      <c r="AK27">
        <v>23.544238976712609</v>
      </c>
      <c r="AL27">
        <v>26.575783758969848</v>
      </c>
      <c r="AM27">
        <v>28.585057493889259</v>
      </c>
      <c r="AN27">
        <v>30.204651358443591</v>
      </c>
      <c r="AO27">
        <v>30.815076852342671</v>
      </c>
      <c r="AP27">
        <v>23.429829773496571</v>
      </c>
      <c r="AQ27">
        <v>18.11801890114549</v>
      </c>
      <c r="AR27">
        <v>23.673397746781841</v>
      </c>
      <c r="AS27">
        <v>26.585523559859421</v>
      </c>
      <c r="AT27">
        <v>28.958165915905582</v>
      </c>
      <c r="AU27">
        <v>30.07801117726823</v>
      </c>
      <c r="AV27">
        <v>31.549491421339791</v>
      </c>
      <c r="AW27">
        <v>24.10205476150978</v>
      </c>
      <c r="AX27">
        <v>18.680062367573719</v>
      </c>
      <c r="AY27" t="s">
        <v>13</v>
      </c>
      <c r="AZ27" t="s">
        <v>13</v>
      </c>
      <c r="BA27">
        <v>3.1395461693156821</v>
      </c>
      <c r="BB27">
        <v>5.1669917728370569</v>
      </c>
      <c r="BC27">
        <v>5.2638217226924207</v>
      </c>
      <c r="BD27">
        <v>5.4059026876047591</v>
      </c>
      <c r="BE27">
        <v>4.9256673111479028</v>
      </c>
      <c r="BF27">
        <v>1.5695554542236869</v>
      </c>
      <c r="BG27">
        <v>0</v>
      </c>
      <c r="BH27">
        <v>4.1040387612369198</v>
      </c>
      <c r="BI27">
        <v>5.0904756233554789</v>
      </c>
      <c r="BJ27">
        <v>5.2075002554466669</v>
      </c>
      <c r="BK27">
        <v>4.6421061337486123</v>
      </c>
      <c r="BL27">
        <v>4.9852342348320633</v>
      </c>
      <c r="BM27">
        <v>1.854073262672298</v>
      </c>
      <c r="BN27">
        <v>0</v>
      </c>
      <c r="BO27">
        <v>3.5019491103063531</v>
      </c>
      <c r="BP27">
        <v>5.2599192734580624</v>
      </c>
      <c r="BQ27">
        <v>5.4473493036046277</v>
      </c>
      <c r="BR27">
        <v>5.4561770713875406</v>
      </c>
      <c r="BS27">
        <v>5.411779225488659</v>
      </c>
      <c r="BT27">
        <v>1.856763427553817</v>
      </c>
      <c r="BU27">
        <v>0</v>
      </c>
      <c r="BV27">
        <v>3.7991649971966881</v>
      </c>
      <c r="BW27">
        <v>5.2680017121081297</v>
      </c>
      <c r="BX27">
        <v>5.9333465799086262</v>
      </c>
      <c r="BY27">
        <v>5.4985073209542907</v>
      </c>
      <c r="BZ27">
        <v>5.4462151604532512</v>
      </c>
      <c r="CA27">
        <v>1.946047807911955</v>
      </c>
      <c r="CB27">
        <v>0</v>
      </c>
      <c r="CD27">
        <v>24</v>
      </c>
      <c r="CE27">
        <f t="shared" si="15"/>
        <v>2664.3</v>
      </c>
      <c r="CF27">
        <f t="shared" si="0"/>
        <v>2366.5</v>
      </c>
      <c r="CG27">
        <f t="shared" si="1"/>
        <v>2234.7750000000001</v>
      </c>
      <c r="CH27">
        <f t="shared" si="16"/>
        <v>2210.7749952481199</v>
      </c>
      <c r="CI27">
        <f t="shared" si="2"/>
        <v>2208.2750000000001</v>
      </c>
      <c r="CJ27">
        <f t="shared" si="3"/>
        <v>2210.7750000000001</v>
      </c>
      <c r="CK27">
        <f t="shared" si="4"/>
        <v>2208.2750000000001</v>
      </c>
      <c r="CN27">
        <v>24</v>
      </c>
      <c r="CO27">
        <f t="shared" si="5"/>
        <v>2638.0166642666109</v>
      </c>
      <c r="CP27">
        <f t="shared" si="6"/>
        <v>2255.73</v>
      </c>
      <c r="CQ27">
        <f t="shared" si="7"/>
        <v>2212.4821412571441</v>
      </c>
      <c r="CR27">
        <f t="shared" si="8"/>
        <v>2189.4499999999998</v>
      </c>
      <c r="CS27">
        <f t="shared" si="9"/>
        <v>2186.7666286369649</v>
      </c>
      <c r="CT27">
        <f t="shared" si="10"/>
        <v>2189.2166402772391</v>
      </c>
      <c r="CU27">
        <f t="shared" si="11"/>
        <v>2186.31</v>
      </c>
      <c r="CW27">
        <v>24</v>
      </c>
      <c r="CX27" s="2">
        <f t="shared" si="17"/>
        <v>9.8650060929284696E-3</v>
      </c>
      <c r="CY27" s="2">
        <f t="shared" si="17"/>
        <v>4.6807521656454673E-2</v>
      </c>
      <c r="CZ27" s="2">
        <f t="shared" si="17"/>
        <v>9.9754376806864085E-3</v>
      </c>
      <c r="DA27" s="2">
        <f t="shared" si="17"/>
        <v>9.6459365127416572E-3</v>
      </c>
      <c r="DB27" s="2">
        <f t="shared" si="17"/>
        <v>9.7398971428083753E-3</v>
      </c>
      <c r="DC27" s="2">
        <f t="shared" si="17"/>
        <v>9.7514942600495282E-3</v>
      </c>
      <c r="DD27" s="2">
        <f t="shared" si="17"/>
        <v>9.9466778367731119E-3</v>
      </c>
      <c r="DH27">
        <v>24</v>
      </c>
      <c r="DI27">
        <v>0</v>
      </c>
      <c r="DJ27">
        <f t="shared" si="18"/>
        <v>2664</v>
      </c>
      <c r="DK27">
        <f t="shared" si="19"/>
        <v>2638</v>
      </c>
      <c r="DM27" t="s">
        <v>23</v>
      </c>
      <c r="DN27">
        <f t="shared" si="20"/>
        <v>0</v>
      </c>
      <c r="DO27" t="s">
        <v>24</v>
      </c>
      <c r="DP27">
        <f t="shared" si="21"/>
        <v>2664</v>
      </c>
      <c r="DQ27" t="s">
        <v>25</v>
      </c>
      <c r="DR27" t="str">
        <f t="shared" si="13"/>
        <v>( 0 , 2664 )</v>
      </c>
      <c r="DT27" t="s">
        <v>23</v>
      </c>
      <c r="DU27">
        <f t="shared" si="22"/>
        <v>0</v>
      </c>
      <c r="DV27" t="s">
        <v>24</v>
      </c>
      <c r="DW27">
        <f t="shared" si="23"/>
        <v>2638</v>
      </c>
      <c r="DX27" t="s">
        <v>25</v>
      </c>
      <c r="DY27" t="str">
        <f t="shared" si="14"/>
        <v>( 0 , 2638 )</v>
      </c>
      <c r="EA27" t="s">
        <v>23</v>
      </c>
      <c r="EB27" t="s">
        <v>32</v>
      </c>
      <c r="EC27" t="s">
        <v>24</v>
      </c>
      <c r="ED27">
        <v>595</v>
      </c>
      <c r="EE27" t="s">
        <v>25</v>
      </c>
      <c r="EF27" t="str">
        <f t="shared" si="69"/>
        <v>( 0.25 , 595 )</v>
      </c>
      <c r="EJ27" t="s">
        <v>48</v>
      </c>
      <c r="EK27" s="11">
        <f>MAX(EK5:EK11)</f>
        <v>23.41027613737268</v>
      </c>
      <c r="EL27" s="11">
        <f t="shared" ref="EL27:FL27" si="78">MAX(EL5:EL11)</f>
        <v>26.538575170835575</v>
      </c>
      <c r="EM27" s="11">
        <f t="shared" si="78"/>
        <v>28.408128617998287</v>
      </c>
      <c r="EN27" s="11">
        <f t="shared" si="78"/>
        <v>29.839575500809563</v>
      </c>
      <c r="EO27" s="11">
        <f t="shared" si="78"/>
        <v>30.785749885044542</v>
      </c>
      <c r="EP27" s="11">
        <f t="shared" si="78"/>
        <v>22.967636383124791</v>
      </c>
      <c r="EQ27" s="11">
        <f t="shared" si="78"/>
        <v>17.740936937822703</v>
      </c>
      <c r="ER27" s="11">
        <f t="shared" si="78"/>
        <v>23.07548296574333</v>
      </c>
      <c r="ES27" s="11">
        <f t="shared" si="78"/>
        <v>26.581779760992088</v>
      </c>
      <c r="ET27" s="11">
        <f t="shared" si="78"/>
        <v>28.138288288888351</v>
      </c>
      <c r="EU27" s="11">
        <f t="shared" si="78"/>
        <v>29.578084704878066</v>
      </c>
      <c r="EV27" s="11">
        <f t="shared" si="78"/>
        <v>31.288452267852882</v>
      </c>
      <c r="EW27" s="11">
        <f t="shared" si="78"/>
        <v>23.230569047866151</v>
      </c>
      <c r="EX27" s="11">
        <f t="shared" si="78"/>
        <v>17.775878617879805</v>
      </c>
      <c r="EY27" s="11">
        <f t="shared" si="78"/>
        <v>23.108846050449237</v>
      </c>
      <c r="EZ27" s="11">
        <f t="shared" si="78"/>
        <v>26.47686516191883</v>
      </c>
      <c r="FA27" s="11">
        <f t="shared" si="78"/>
        <v>28.335287480222124</v>
      </c>
      <c r="FB27" s="11">
        <f t="shared" si="78"/>
        <v>29.734105512402095</v>
      </c>
      <c r="FC27" s="11">
        <f t="shared" si="78"/>
        <v>30.793245817583095</v>
      </c>
      <c r="FD27" s="11">
        <f t="shared" si="78"/>
        <v>22.892450491692465</v>
      </c>
      <c r="FE27" s="11">
        <f t="shared" si="78"/>
        <v>17.583255167780226</v>
      </c>
      <c r="FF27" s="11">
        <f t="shared" si="78"/>
        <v>23.290074868837554</v>
      </c>
      <c r="FG27" s="11">
        <f t="shared" si="78"/>
        <v>26.545514774983996</v>
      </c>
      <c r="FH27" s="11">
        <f t="shared" si="78"/>
        <v>28.577954981944245</v>
      </c>
      <c r="FI27" s="11">
        <f t="shared" si="78"/>
        <v>30.05692828827652</v>
      </c>
      <c r="FJ27" s="11">
        <f t="shared" si="78"/>
        <v>31.917700714478954</v>
      </c>
      <c r="FK27" s="11">
        <f t="shared" si="78"/>
        <v>23.684288341801093</v>
      </c>
      <c r="FL27" s="11">
        <f t="shared" si="78"/>
        <v>18.132314338336084</v>
      </c>
      <c r="FN27" t="s">
        <v>48</v>
      </c>
      <c r="FO27" s="11">
        <f>MAX(FO5:FO11)</f>
        <v>3.4867195475852344</v>
      </c>
      <c r="FP27" s="11">
        <f t="shared" ref="FP27:GP27" si="79">MAX(FP5:FP11)</f>
        <v>5.3949452763712262</v>
      </c>
      <c r="FQ27" s="11">
        <f t="shared" si="79"/>
        <v>5.3611730711759522</v>
      </c>
      <c r="FR27" s="11">
        <f t="shared" si="79"/>
        <v>5.2508140194017905</v>
      </c>
      <c r="FS27" s="11">
        <f t="shared" si="79"/>
        <v>5.1593816549314084</v>
      </c>
      <c r="FT27" s="11">
        <f t="shared" si="79"/>
        <v>1.7379245356205923</v>
      </c>
      <c r="FU27" s="11">
        <f t="shared" si="79"/>
        <v>0</v>
      </c>
      <c r="FV27" s="11">
        <f t="shared" si="79"/>
        <v>3.5100694048757708</v>
      </c>
      <c r="FW27" s="11">
        <f t="shared" si="79"/>
        <v>5.3942482076599392</v>
      </c>
      <c r="FX27" s="11">
        <f t="shared" si="79"/>
        <v>5.5318301692717879</v>
      </c>
      <c r="FY27" s="11">
        <f t="shared" si="79"/>
        <v>5.23716726560603</v>
      </c>
      <c r="FZ27" s="11">
        <f t="shared" si="79"/>
        <v>5.1546896935660227</v>
      </c>
      <c r="GA27" s="11">
        <f t="shared" si="79"/>
        <v>1.7771123060544007</v>
      </c>
      <c r="GB27" s="11">
        <f t="shared" si="79"/>
        <v>0</v>
      </c>
      <c r="GC27" s="11">
        <f t="shared" si="79"/>
        <v>3.518275353031493</v>
      </c>
      <c r="GD27" s="11">
        <f t="shared" si="79"/>
        <v>5.3635911292161023</v>
      </c>
      <c r="GE27" s="11">
        <f t="shared" si="79"/>
        <v>5.3785433424571183</v>
      </c>
      <c r="GF27" s="11">
        <f t="shared" si="79"/>
        <v>5.2656057675930183</v>
      </c>
      <c r="GG27" s="11">
        <f t="shared" si="79"/>
        <v>5.0767721306691529</v>
      </c>
      <c r="GH27" s="11">
        <f t="shared" si="79"/>
        <v>1.763621808728943</v>
      </c>
      <c r="GI27" s="11">
        <f t="shared" si="79"/>
        <v>0</v>
      </c>
      <c r="GJ27" s="11">
        <f t="shared" si="79"/>
        <v>3.6440571178378791</v>
      </c>
      <c r="GK27" s="11">
        <f t="shared" si="79"/>
        <v>5.5652963591255835</v>
      </c>
      <c r="GL27" s="11">
        <f t="shared" si="79"/>
        <v>5.5556735685963643</v>
      </c>
      <c r="GM27" s="11">
        <f t="shared" si="79"/>
        <v>5.3221218599050788</v>
      </c>
      <c r="GN27" s="11">
        <f t="shared" si="79"/>
        <v>5.2552555728239101</v>
      </c>
      <c r="GO27" s="11">
        <f t="shared" si="79"/>
        <v>1.824598200075864</v>
      </c>
      <c r="GP27" s="11">
        <f t="shared" si="79"/>
        <v>0</v>
      </c>
      <c r="GR27">
        <v>0.35941414257417026</v>
      </c>
      <c r="GS27">
        <v>0.36277303301795522</v>
      </c>
      <c r="GT27">
        <v>0.34572157174334522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1</v>
      </c>
      <c r="F28">
        <v>1347.5250000000001</v>
      </c>
      <c r="G28">
        <v>1347.0250000000001</v>
      </c>
      <c r="H28">
        <v>3.7105062985844409E-4</v>
      </c>
      <c r="I28">
        <v>47.677528381347663</v>
      </c>
      <c r="J28" t="s">
        <v>17</v>
      </c>
      <c r="K28" t="s">
        <v>13</v>
      </c>
      <c r="L28" t="s">
        <v>43</v>
      </c>
      <c r="M28" t="s">
        <v>44</v>
      </c>
      <c r="N28" t="s">
        <v>44</v>
      </c>
      <c r="O28" t="s">
        <v>44</v>
      </c>
      <c r="P28" t="s">
        <v>44</v>
      </c>
      <c r="Q28" t="s">
        <v>44</v>
      </c>
      <c r="R28" t="s">
        <v>13</v>
      </c>
      <c r="S28">
        <v>1347.5250000000001</v>
      </c>
      <c r="T28">
        <v>1347.0250000000001</v>
      </c>
      <c r="U28">
        <v>3.7105062985844409E-4</v>
      </c>
      <c r="V28" t="s">
        <v>13</v>
      </c>
      <c r="W28">
        <v>24.1053450200674</v>
      </c>
      <c r="X28">
        <v>27.053339294496791</v>
      </c>
      <c r="Y28">
        <v>28.20311541061033</v>
      </c>
      <c r="Z28">
        <v>29.527558150004261</v>
      </c>
      <c r="AA28">
        <v>30.82750962265504</v>
      </c>
      <c r="AB28">
        <v>22.79622023320665</v>
      </c>
      <c r="AC28">
        <v>17.291881554994578</v>
      </c>
      <c r="AD28">
        <v>22.331306948505681</v>
      </c>
      <c r="AE28">
        <v>25.41159714061088</v>
      </c>
      <c r="AF28">
        <v>27.828838535181941</v>
      </c>
      <c r="AG28">
        <v>28.984323515710919</v>
      </c>
      <c r="AH28">
        <v>29.945280795081981</v>
      </c>
      <c r="AI28">
        <v>22.56640409911569</v>
      </c>
      <c r="AJ28">
        <v>17.39316484266725</v>
      </c>
      <c r="AK28">
        <v>23.075291091790369</v>
      </c>
      <c r="AL28">
        <v>26.801248153195399</v>
      </c>
      <c r="AM28">
        <v>27.6815029309648</v>
      </c>
      <c r="AN28">
        <v>28.64012425798213</v>
      </c>
      <c r="AO28">
        <v>29.540340717200419</v>
      </c>
      <c r="AP28">
        <v>22.106811512203329</v>
      </c>
      <c r="AQ28">
        <v>17.14430361500207</v>
      </c>
      <c r="AR28">
        <v>22.602395528259269</v>
      </c>
      <c r="AS28">
        <v>25.58393497005499</v>
      </c>
      <c r="AT28">
        <v>28.1091908076578</v>
      </c>
      <c r="AU28">
        <v>29.579865073523059</v>
      </c>
      <c r="AV28">
        <v>31.88363098815395</v>
      </c>
      <c r="AW28">
        <v>24.024878283414751</v>
      </c>
      <c r="AX28">
        <v>18.536302410538529</v>
      </c>
      <c r="AY28" t="s">
        <v>13</v>
      </c>
      <c r="AZ28" t="s">
        <v>13</v>
      </c>
      <c r="BA28">
        <v>4.0628489434899073</v>
      </c>
      <c r="BB28">
        <v>5.6175384288926198</v>
      </c>
      <c r="BC28">
        <v>5.0708349241017832</v>
      </c>
      <c r="BD28">
        <v>5.1475873669679171</v>
      </c>
      <c r="BE28">
        <v>4.4894684702792738</v>
      </c>
      <c r="BF28">
        <v>1.37302280401175</v>
      </c>
      <c r="BG28">
        <v>0</v>
      </c>
      <c r="BH28">
        <v>3.531874135932672</v>
      </c>
      <c r="BI28">
        <v>4.7331073996231421</v>
      </c>
      <c r="BJ28">
        <v>5.3492059640347422</v>
      </c>
      <c r="BK28">
        <v>5.1737716896971939</v>
      </c>
      <c r="BL28">
        <v>5.3552442253162758</v>
      </c>
      <c r="BM28">
        <v>1.937468451125723</v>
      </c>
      <c r="BN28">
        <v>0</v>
      </c>
      <c r="BO28">
        <v>3.881579204013049</v>
      </c>
      <c r="BP28">
        <v>4.9085980943585819</v>
      </c>
      <c r="BQ28">
        <v>4.4771805841716956</v>
      </c>
      <c r="BR28">
        <v>5.0500811495700439</v>
      </c>
      <c r="BS28">
        <v>5.1533218216645746</v>
      </c>
      <c r="BT28">
        <v>1.737737568879085</v>
      </c>
      <c r="BU28">
        <v>0</v>
      </c>
      <c r="BV28">
        <v>3.518970370578153</v>
      </c>
      <c r="BW28">
        <v>5.8618839307697286</v>
      </c>
      <c r="BX28">
        <v>5.8129946297010049</v>
      </c>
      <c r="BY28">
        <v>5.1191450833490171</v>
      </c>
      <c r="BZ28">
        <v>5.4362832088105524</v>
      </c>
      <c r="CA28">
        <v>1.963097098137071</v>
      </c>
      <c r="CB28">
        <v>0</v>
      </c>
      <c r="CD28">
        <v>25</v>
      </c>
      <c r="CE28">
        <f t="shared" si="15"/>
        <v>1347.5250000000001</v>
      </c>
      <c r="CF28">
        <f t="shared" si="0"/>
        <v>915.67499999999995</v>
      </c>
      <c r="CG28">
        <f t="shared" si="1"/>
        <v>740.32499999999993</v>
      </c>
      <c r="CH28">
        <f t="shared" si="16"/>
        <v>733</v>
      </c>
      <c r="CI28">
        <f t="shared" si="2"/>
        <v>733</v>
      </c>
      <c r="CJ28">
        <f t="shared" si="3"/>
        <v>733</v>
      </c>
      <c r="CK28">
        <f t="shared" si="4"/>
        <v>733</v>
      </c>
      <c r="CN28">
        <v>25</v>
      </c>
      <c r="CO28">
        <f t="shared" si="5"/>
        <v>1347.0250000000001</v>
      </c>
      <c r="CP28">
        <f t="shared" si="6"/>
        <v>865.42509997493369</v>
      </c>
      <c r="CQ28">
        <f t="shared" si="7"/>
        <v>721.92500000000246</v>
      </c>
      <c r="CR28">
        <f t="shared" si="8"/>
        <v>714.6</v>
      </c>
      <c r="CS28">
        <f t="shared" si="9"/>
        <v>714.33500000000004</v>
      </c>
      <c r="CT28">
        <f t="shared" si="10"/>
        <v>714.6</v>
      </c>
      <c r="CU28">
        <f t="shared" si="11"/>
        <v>714.6</v>
      </c>
      <c r="CW28">
        <v>25</v>
      </c>
      <c r="CX28" s="2">
        <f t="shared" si="17"/>
        <v>3.7105062985844415E-4</v>
      </c>
      <c r="CY28" s="2">
        <f t="shared" si="17"/>
        <v>5.4877440167162228E-2</v>
      </c>
      <c r="CZ28" s="2">
        <f t="shared" si="17"/>
        <v>2.4853949279029449E-2</v>
      </c>
      <c r="DA28" s="2">
        <f t="shared" si="17"/>
        <v>2.510231923601634E-2</v>
      </c>
      <c r="DB28" s="2">
        <f t="shared" si="17"/>
        <v>2.5463847203274166E-2</v>
      </c>
      <c r="DC28" s="2">
        <f t="shared" si="17"/>
        <v>2.510231923601634E-2</v>
      </c>
      <c r="DD28" s="2">
        <f t="shared" si="17"/>
        <v>2.510231923601634E-2</v>
      </c>
      <c r="DH28">
        <v>25</v>
      </c>
      <c r="DI28">
        <v>0</v>
      </c>
      <c r="DJ28">
        <f t="shared" si="18"/>
        <v>1348</v>
      </c>
      <c r="DK28">
        <f t="shared" si="19"/>
        <v>1347</v>
      </c>
      <c r="DM28" t="s">
        <v>23</v>
      </c>
      <c r="DN28">
        <f t="shared" si="20"/>
        <v>0</v>
      </c>
      <c r="DO28" t="s">
        <v>24</v>
      </c>
      <c r="DP28">
        <f t="shared" si="21"/>
        <v>1348</v>
      </c>
      <c r="DQ28" t="s">
        <v>25</v>
      </c>
      <c r="DR28" t="str">
        <f t="shared" si="13"/>
        <v>( 0 , 1348 )</v>
      </c>
      <c r="DT28" t="s">
        <v>23</v>
      </c>
      <c r="DU28">
        <f t="shared" si="22"/>
        <v>0</v>
      </c>
      <c r="DV28" t="s">
        <v>24</v>
      </c>
      <c r="DW28">
        <f t="shared" si="23"/>
        <v>1347</v>
      </c>
      <c r="DX28" t="s">
        <v>25</v>
      </c>
      <c r="DY28" t="str">
        <f t="shared" si="14"/>
        <v>( 0 , 1347 )</v>
      </c>
      <c r="EA28" t="s">
        <v>23</v>
      </c>
      <c r="EB28" t="s">
        <v>33</v>
      </c>
      <c r="EC28" t="s">
        <v>24</v>
      </c>
      <c r="ED28">
        <v>595</v>
      </c>
      <c r="EE28" t="s">
        <v>25</v>
      </c>
      <c r="EF28" t="str">
        <f t="shared" si="69"/>
        <v>( 0.30 , 595 )</v>
      </c>
      <c r="EJ28" t="s">
        <v>49</v>
      </c>
      <c r="EK28" s="11">
        <f>MIN(EK5:EK11)</f>
        <v>23.006745138238532</v>
      </c>
      <c r="EL28" s="11">
        <f t="shared" ref="EL28:FL28" si="80">MIN(EL5:EL11)</f>
        <v>26.175506820497947</v>
      </c>
      <c r="EM28" s="11">
        <f t="shared" si="80"/>
        <v>27.954133665179508</v>
      </c>
      <c r="EN28" s="11">
        <f t="shared" si="80"/>
        <v>29.01897934347588</v>
      </c>
      <c r="EO28" s="11">
        <f t="shared" si="80"/>
        <v>29.775410502250377</v>
      </c>
      <c r="EP28" s="11">
        <f t="shared" si="80"/>
        <v>22.23937835382058</v>
      </c>
      <c r="EQ28" s="11">
        <f t="shared" si="80"/>
        <v>17.179898087167949</v>
      </c>
      <c r="ER28" s="11">
        <f t="shared" si="80"/>
        <v>22.383864939364692</v>
      </c>
      <c r="ES28" s="11">
        <f t="shared" si="80"/>
        <v>25.592512708482012</v>
      </c>
      <c r="ET28" s="11">
        <f t="shared" si="80"/>
        <v>27.57572704548236</v>
      </c>
      <c r="EU28" s="11">
        <f t="shared" si="80"/>
        <v>29.134833856367372</v>
      </c>
      <c r="EV28" s="11">
        <f t="shared" si="80"/>
        <v>30.094274100851695</v>
      </c>
      <c r="EW28" s="11">
        <f t="shared" si="80"/>
        <v>22.213281118187489</v>
      </c>
      <c r="EX28" s="11">
        <f t="shared" si="80"/>
        <v>16.940357015423917</v>
      </c>
      <c r="EY28" s="11">
        <f t="shared" si="80"/>
        <v>22.29849908893992</v>
      </c>
      <c r="EZ28" s="11">
        <f t="shared" si="80"/>
        <v>25.578416030103085</v>
      </c>
      <c r="FA28" s="11">
        <f t="shared" si="80"/>
        <v>27.669852294650852</v>
      </c>
      <c r="FB28" s="11">
        <f t="shared" si="80"/>
        <v>28.816293740996652</v>
      </c>
      <c r="FC28" s="11">
        <f t="shared" si="80"/>
        <v>29.711892219091972</v>
      </c>
      <c r="FD28" s="11">
        <f t="shared" si="80"/>
        <v>22.272699427451574</v>
      </c>
      <c r="FE28" s="11">
        <f t="shared" si="80"/>
        <v>17.227020830102422</v>
      </c>
      <c r="FF28" s="11">
        <f t="shared" si="80"/>
        <v>22.771269009337498</v>
      </c>
      <c r="FG28" s="11">
        <f t="shared" si="80"/>
        <v>26.116009424794846</v>
      </c>
      <c r="FH28" s="11">
        <f t="shared" si="80"/>
        <v>28.037546628234882</v>
      </c>
      <c r="FI28" s="11">
        <f t="shared" si="80"/>
        <v>29.454004680048243</v>
      </c>
      <c r="FJ28" s="11">
        <f t="shared" si="80"/>
        <v>30.949795036145652</v>
      </c>
      <c r="FK28" s="11">
        <f t="shared" si="80"/>
        <v>23.057817866182305</v>
      </c>
      <c r="FL28" s="11">
        <f t="shared" si="80"/>
        <v>17.706769513033869</v>
      </c>
      <c r="FN28" t="s">
        <v>49</v>
      </c>
      <c r="FO28" s="11">
        <f>MIN(FO5:FO11)</f>
        <v>3.2197162479822254</v>
      </c>
      <c r="FP28" s="11">
        <f t="shared" ref="FP28:GP28" si="81">MIN(FP5:FP11)</f>
        <v>4.9294236387328869</v>
      </c>
      <c r="FQ28" s="11">
        <f t="shared" si="81"/>
        <v>5.0658352483874625</v>
      </c>
      <c r="FR28" s="11">
        <f t="shared" si="81"/>
        <v>4.8808636592928858</v>
      </c>
      <c r="FS28" s="11">
        <f t="shared" si="81"/>
        <v>4.7794785265898438</v>
      </c>
      <c r="FT28" s="11">
        <f t="shared" si="81"/>
        <v>1.6053736949099473</v>
      </c>
      <c r="FU28" s="11">
        <f t="shared" si="81"/>
        <v>0</v>
      </c>
      <c r="FV28" s="11">
        <f t="shared" si="81"/>
        <v>3.3548874997107614</v>
      </c>
      <c r="FW28" s="11">
        <f t="shared" si="81"/>
        <v>4.9935230494477123</v>
      </c>
      <c r="FX28" s="11">
        <f t="shared" si="81"/>
        <v>5.2169323905978464</v>
      </c>
      <c r="FY28" s="11">
        <f t="shared" si="81"/>
        <v>5.040441870304301</v>
      </c>
      <c r="FZ28" s="11">
        <f t="shared" si="81"/>
        <v>4.786937493673638</v>
      </c>
      <c r="GA28" s="11">
        <f t="shared" si="81"/>
        <v>1.6072905740110097</v>
      </c>
      <c r="GB28" s="11">
        <f t="shared" si="81"/>
        <v>0</v>
      </c>
      <c r="GC28" s="11">
        <f t="shared" si="81"/>
        <v>3.2151090866085963</v>
      </c>
      <c r="GD28" s="11">
        <f t="shared" si="81"/>
        <v>5.0156510945638813</v>
      </c>
      <c r="GE28" s="11">
        <f t="shared" si="81"/>
        <v>5.1609868974384145</v>
      </c>
      <c r="GF28" s="11">
        <f t="shared" si="81"/>
        <v>5.0037247276769561</v>
      </c>
      <c r="GG28" s="11">
        <f t="shared" si="81"/>
        <v>4.8963301126220076</v>
      </c>
      <c r="GH28" s="11">
        <f t="shared" si="81"/>
        <v>1.587914148679854</v>
      </c>
      <c r="GI28" s="11">
        <f t="shared" si="81"/>
        <v>0</v>
      </c>
      <c r="GJ28" s="11">
        <f t="shared" si="81"/>
        <v>3.428704175529381</v>
      </c>
      <c r="GK28" s="11">
        <f t="shared" si="81"/>
        <v>5.1090575876658182</v>
      </c>
      <c r="GL28" s="11">
        <f t="shared" si="81"/>
        <v>5.3043014916761697</v>
      </c>
      <c r="GM28" s="11">
        <f t="shared" si="81"/>
        <v>5.1013765915702773</v>
      </c>
      <c r="GN28" s="11">
        <f t="shared" si="81"/>
        <v>4.9465320813826041</v>
      </c>
      <c r="GO28" s="11">
        <f t="shared" si="81"/>
        <v>1.6380045482717172</v>
      </c>
      <c r="GP28" s="11">
        <f t="shared" si="81"/>
        <v>0</v>
      </c>
      <c r="GR28">
        <v>0.38050799320613399</v>
      </c>
      <c r="GS28">
        <v>0.38514743417415398</v>
      </c>
      <c r="GT28">
        <v>0.37164165148233202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1</v>
      </c>
      <c r="F29">
        <v>2105.5500000000002</v>
      </c>
      <c r="G29">
        <v>2088.1149999999998</v>
      </c>
      <c r="H29">
        <v>8.2804967823131691E-3</v>
      </c>
      <c r="I29">
        <v>15.270065307617189</v>
      </c>
      <c r="J29" t="s">
        <v>17</v>
      </c>
      <c r="K29" t="s">
        <v>13</v>
      </c>
      <c r="L29" t="s">
        <v>43</v>
      </c>
      <c r="M29" t="s">
        <v>44</v>
      </c>
      <c r="N29" t="s">
        <v>44</v>
      </c>
      <c r="O29" t="s">
        <v>44</v>
      </c>
      <c r="P29" t="s">
        <v>44</v>
      </c>
      <c r="Q29" t="s">
        <v>44</v>
      </c>
      <c r="R29" t="s">
        <v>13</v>
      </c>
      <c r="S29">
        <v>2105.5500000000002</v>
      </c>
      <c r="T29">
        <v>2088.1149999999998</v>
      </c>
      <c r="U29">
        <v>8.2804967823131691E-3</v>
      </c>
      <c r="V29" t="s">
        <v>13</v>
      </c>
      <c r="W29">
        <v>24.396122460587321</v>
      </c>
      <c r="X29">
        <v>28.52433725634992</v>
      </c>
      <c r="Y29">
        <v>29.03981134884166</v>
      </c>
      <c r="Z29">
        <v>30.19990393496537</v>
      </c>
      <c r="AA29">
        <v>29.848325490041528</v>
      </c>
      <c r="AB29">
        <v>22.292280813746778</v>
      </c>
      <c r="AC29">
        <v>17.05106785707979</v>
      </c>
      <c r="AD29">
        <v>22.225745721010789</v>
      </c>
      <c r="AE29">
        <v>24.356059916739049</v>
      </c>
      <c r="AF29">
        <v>26.849483005812591</v>
      </c>
      <c r="AG29">
        <v>31.02062937713265</v>
      </c>
      <c r="AH29">
        <v>33.099069101697488</v>
      </c>
      <c r="AI29">
        <v>24.433297288910421</v>
      </c>
      <c r="AJ29">
        <v>18.446113760852921</v>
      </c>
      <c r="AK29">
        <v>23.886549153633311</v>
      </c>
      <c r="AL29">
        <v>27.837959522321359</v>
      </c>
      <c r="AM29">
        <v>28.517755717584489</v>
      </c>
      <c r="AN29">
        <v>29.403723157175978</v>
      </c>
      <c r="AO29">
        <v>29.62196677334396</v>
      </c>
      <c r="AP29">
        <v>21.897938564834099</v>
      </c>
      <c r="AQ29">
        <v>16.6375377695541</v>
      </c>
      <c r="AR29">
        <v>21.94589554157124</v>
      </c>
      <c r="AS29">
        <v>24.952074788003539</v>
      </c>
      <c r="AT29">
        <v>27.743752143406539</v>
      </c>
      <c r="AU29">
        <v>31.019662127872401</v>
      </c>
      <c r="AV29">
        <v>32.815650885176773</v>
      </c>
      <c r="AW29">
        <v>24.54477743689143</v>
      </c>
      <c r="AX29">
        <v>18.751529076737839</v>
      </c>
      <c r="AY29" t="s">
        <v>13</v>
      </c>
      <c r="AZ29" t="s">
        <v>13</v>
      </c>
      <c r="BA29">
        <v>3.9772204277276231</v>
      </c>
      <c r="BB29">
        <v>6.034119029360907</v>
      </c>
      <c r="BC29">
        <v>5.3329639784206444</v>
      </c>
      <c r="BD29">
        <v>4.7884168680619847</v>
      </c>
      <c r="BE29">
        <v>4.3390423482893086</v>
      </c>
      <c r="BF29">
        <v>1.419347992015388</v>
      </c>
      <c r="BG29">
        <v>0</v>
      </c>
      <c r="BH29">
        <v>3.398377147354863</v>
      </c>
      <c r="BI29">
        <v>5.2048089675242508</v>
      </c>
      <c r="BJ29">
        <v>6.0428165220665564</v>
      </c>
      <c r="BK29">
        <v>5.9579953442421756</v>
      </c>
      <c r="BL29">
        <v>5.1060967044733028</v>
      </c>
      <c r="BM29">
        <v>1.6484405480847359</v>
      </c>
      <c r="BN29">
        <v>0</v>
      </c>
      <c r="BO29">
        <v>3.89336159447851</v>
      </c>
      <c r="BP29">
        <v>5.7921718270721332</v>
      </c>
      <c r="BQ29">
        <v>5.3761793676105167</v>
      </c>
      <c r="BR29">
        <v>4.3891087674178371</v>
      </c>
      <c r="BS29">
        <v>4.1140274360081328</v>
      </c>
      <c r="BT29">
        <v>1.437911759624676</v>
      </c>
      <c r="BU29">
        <v>0</v>
      </c>
      <c r="BV29">
        <v>3.4191848786890708</v>
      </c>
      <c r="BW29">
        <v>5.3331960293786604</v>
      </c>
      <c r="BX29">
        <v>6.1929417806447367</v>
      </c>
      <c r="BY29">
        <v>6.1619083351739441</v>
      </c>
      <c r="BZ29">
        <v>5.3573276938659973</v>
      </c>
      <c r="CA29">
        <v>1.7376106768920829</v>
      </c>
      <c r="CB29">
        <v>0</v>
      </c>
      <c r="CD29">
        <v>26</v>
      </c>
      <c r="CE29">
        <f t="shared" si="15"/>
        <v>2105.5500000000002</v>
      </c>
      <c r="CF29">
        <f t="shared" si="0"/>
        <v>1619.175</v>
      </c>
      <c r="CG29">
        <f t="shared" si="1"/>
        <v>1190.45</v>
      </c>
      <c r="CH29">
        <f t="shared" si="16"/>
        <v>1122.925</v>
      </c>
      <c r="CI29">
        <f t="shared" si="2"/>
        <v>1122.925</v>
      </c>
      <c r="CJ29">
        <f t="shared" si="3"/>
        <v>1122.925</v>
      </c>
      <c r="CK29">
        <f t="shared" si="4"/>
        <v>1122.925</v>
      </c>
      <c r="CN29">
        <v>26</v>
      </c>
      <c r="CO29">
        <f t="shared" si="5"/>
        <v>2088.1149999999998</v>
      </c>
      <c r="CP29">
        <f t="shared" si="6"/>
        <v>1399.19</v>
      </c>
      <c r="CQ29">
        <f t="shared" si="7"/>
        <v>1153.06</v>
      </c>
      <c r="CR29">
        <f t="shared" si="8"/>
        <v>1062.0050000000001</v>
      </c>
      <c r="CS29">
        <f t="shared" si="9"/>
        <v>701.4953721727245</v>
      </c>
      <c r="CT29">
        <f t="shared" si="10"/>
        <v>1054.820887042551</v>
      </c>
      <c r="CU29">
        <f t="shared" si="11"/>
        <v>1059.2550000000001</v>
      </c>
      <c r="CW29">
        <v>26</v>
      </c>
      <c r="CX29" s="2">
        <f t="shared" si="17"/>
        <v>8.2804967823135994E-3</v>
      </c>
      <c r="CY29" s="2">
        <f t="shared" si="17"/>
        <v>0.13586239906125028</v>
      </c>
      <c r="CZ29" s="2">
        <f t="shared" si="17"/>
        <v>3.1408290982401693E-2</v>
      </c>
      <c r="DA29" s="2">
        <f t="shared" si="17"/>
        <v>5.4251174388316094E-2</v>
      </c>
      <c r="DB29" s="2">
        <f t="shared" si="17"/>
        <v>0.37529632684932251</v>
      </c>
      <c r="DC29" s="2">
        <f t="shared" si="17"/>
        <v>6.0648852734999162E-2</v>
      </c>
      <c r="DD29" s="2">
        <f t="shared" si="17"/>
        <v>5.6700135806042121E-2</v>
      </c>
      <c r="DH29">
        <v>26</v>
      </c>
      <c r="DI29">
        <v>0</v>
      </c>
      <c r="DJ29">
        <f t="shared" si="18"/>
        <v>2106</v>
      </c>
      <c r="DK29">
        <f t="shared" si="19"/>
        <v>2088</v>
      </c>
      <c r="DM29" t="s">
        <v>23</v>
      </c>
      <c r="DN29">
        <f t="shared" si="20"/>
        <v>0</v>
      </c>
      <c r="DO29" t="s">
        <v>24</v>
      </c>
      <c r="DP29">
        <f t="shared" si="21"/>
        <v>2106</v>
      </c>
      <c r="DQ29" t="s">
        <v>25</v>
      </c>
      <c r="DR29" t="str">
        <f t="shared" si="13"/>
        <v>( 0 , 2106 )</v>
      </c>
      <c r="DT29" t="s">
        <v>23</v>
      </c>
      <c r="DU29">
        <f t="shared" si="22"/>
        <v>0</v>
      </c>
      <c r="DV29" t="s">
        <v>24</v>
      </c>
      <c r="DW29">
        <f t="shared" si="23"/>
        <v>2088</v>
      </c>
      <c r="DX29" t="s">
        <v>25</v>
      </c>
      <c r="DY29" t="str">
        <f t="shared" si="14"/>
        <v>( 0 , 2088 )</v>
      </c>
      <c r="GR29">
        <v>0.43423387025782972</v>
      </c>
      <c r="GS29">
        <v>0.44128108603198052</v>
      </c>
      <c r="GT29">
        <v>0.42630693383505142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1</v>
      </c>
      <c r="F30">
        <v>1877.675</v>
      </c>
      <c r="G30">
        <v>1862.595</v>
      </c>
      <c r="H30">
        <v>8.0312088087660018E-3</v>
      </c>
      <c r="I30">
        <v>36.529441833496087</v>
      </c>
      <c r="J30" t="s">
        <v>17</v>
      </c>
      <c r="K30" t="s">
        <v>13</v>
      </c>
      <c r="L30" t="s">
        <v>43</v>
      </c>
      <c r="M30" t="s">
        <v>44</v>
      </c>
      <c r="N30" t="s">
        <v>44</v>
      </c>
      <c r="O30" t="s">
        <v>44</v>
      </c>
      <c r="P30" t="s">
        <v>44</v>
      </c>
      <c r="Q30" t="s">
        <v>44</v>
      </c>
      <c r="R30" t="s">
        <v>13</v>
      </c>
      <c r="S30">
        <v>1877.675</v>
      </c>
      <c r="T30">
        <v>1862.595</v>
      </c>
      <c r="U30">
        <v>8.0312088087660018E-3</v>
      </c>
      <c r="V30" t="s">
        <v>13</v>
      </c>
      <c r="W30">
        <v>23.503079654371859</v>
      </c>
      <c r="X30">
        <v>26.928638913479759</v>
      </c>
      <c r="Y30">
        <v>29.21938176462093</v>
      </c>
      <c r="Z30">
        <v>30.752844965710828</v>
      </c>
      <c r="AA30">
        <v>31.460154085289371</v>
      </c>
      <c r="AB30">
        <v>23.871683746346179</v>
      </c>
      <c r="AC30">
        <v>18.465815417527971</v>
      </c>
      <c r="AD30">
        <v>23.351391653475378</v>
      </c>
      <c r="AE30">
        <v>25.55350521092301</v>
      </c>
      <c r="AF30">
        <v>27.05845527302316</v>
      </c>
      <c r="AG30">
        <v>28.89850057478338</v>
      </c>
      <c r="AH30">
        <v>30.793481823310369</v>
      </c>
      <c r="AI30">
        <v>22.52119102388081</v>
      </c>
      <c r="AJ30">
        <v>17.061780882403959</v>
      </c>
      <c r="AK30">
        <v>21.951217013177398</v>
      </c>
      <c r="AL30">
        <v>25.839840419999881</v>
      </c>
      <c r="AM30">
        <v>28.762647251075339</v>
      </c>
      <c r="AN30">
        <v>30.758358018655262</v>
      </c>
      <c r="AO30">
        <v>32.223113941058777</v>
      </c>
      <c r="AP30">
        <v>24.301396163151789</v>
      </c>
      <c r="AQ30">
        <v>18.882500610665339</v>
      </c>
      <c r="AR30">
        <v>23.99765435619598</v>
      </c>
      <c r="AS30">
        <v>26.194478137822099</v>
      </c>
      <c r="AT30">
        <v>28.526023783439999</v>
      </c>
      <c r="AU30">
        <v>29.951715236741549</v>
      </c>
      <c r="AV30">
        <v>31.597475904652391</v>
      </c>
      <c r="AW30">
        <v>23.19123753885674</v>
      </c>
      <c r="AX30">
        <v>17.534843069841099</v>
      </c>
      <c r="AY30" t="s">
        <v>13</v>
      </c>
      <c r="AZ30" t="s">
        <v>13</v>
      </c>
      <c r="BA30">
        <v>3.951135875569658</v>
      </c>
      <c r="BB30">
        <v>5.5902138019421193</v>
      </c>
      <c r="BC30">
        <v>5.8999508365372693</v>
      </c>
      <c r="BD30">
        <v>5.890240776884311</v>
      </c>
      <c r="BE30">
        <v>5.0013718915807992</v>
      </c>
      <c r="BF30">
        <v>1.5848506392344639</v>
      </c>
      <c r="BG30">
        <v>0</v>
      </c>
      <c r="BH30">
        <v>2.95894312892236</v>
      </c>
      <c r="BI30">
        <v>4.2420067799998042</v>
      </c>
      <c r="BJ30">
        <v>4.6827587643716653</v>
      </c>
      <c r="BK30">
        <v>5.2816500518579934</v>
      </c>
      <c r="BL30">
        <v>5.1216876964048357</v>
      </c>
      <c r="BM30">
        <v>1.642787754582705</v>
      </c>
      <c r="BN30">
        <v>0</v>
      </c>
      <c r="BO30">
        <v>4.2339971138869306</v>
      </c>
      <c r="BP30">
        <v>6.2588571321395001</v>
      </c>
      <c r="BQ30">
        <v>5.4559118811065632</v>
      </c>
      <c r="BR30">
        <v>5.9537758118428146</v>
      </c>
      <c r="BS30">
        <v>5.3099474676246166</v>
      </c>
      <c r="BT30">
        <v>1.588768636756797</v>
      </c>
      <c r="BU30">
        <v>0</v>
      </c>
      <c r="BV30">
        <v>3.387514815340245</v>
      </c>
      <c r="BW30">
        <v>4.8087405990893117</v>
      </c>
      <c r="BX30">
        <v>4.9414741405204419</v>
      </c>
      <c r="BY30">
        <v>5.2218372647810547</v>
      </c>
      <c r="BZ30">
        <v>5.103939052515269</v>
      </c>
      <c r="CA30">
        <v>1.6751513822874839</v>
      </c>
      <c r="CB30">
        <v>0</v>
      </c>
      <c r="CD30">
        <v>27</v>
      </c>
      <c r="CE30">
        <f t="shared" si="15"/>
        <v>1877.675</v>
      </c>
      <c r="CF30">
        <f t="shared" si="0"/>
        <v>1664.45</v>
      </c>
      <c r="CG30">
        <f t="shared" si="1"/>
        <v>1468.2</v>
      </c>
      <c r="CH30">
        <f t="shared" si="16"/>
        <v>1452.7</v>
      </c>
      <c r="CI30">
        <f t="shared" si="2"/>
        <v>1452.7</v>
      </c>
      <c r="CJ30">
        <f t="shared" si="3"/>
        <v>1452.7</v>
      </c>
      <c r="CK30">
        <f t="shared" si="4"/>
        <v>1452.7</v>
      </c>
      <c r="CN30">
        <v>27</v>
      </c>
      <c r="CO30">
        <f t="shared" si="5"/>
        <v>1862.595</v>
      </c>
      <c r="CP30">
        <f t="shared" si="6"/>
        <v>1601.425</v>
      </c>
      <c r="CQ30">
        <f t="shared" si="7"/>
        <v>1433.48</v>
      </c>
      <c r="CR30">
        <f t="shared" si="8"/>
        <v>1421.3</v>
      </c>
      <c r="CS30">
        <f t="shared" si="9"/>
        <v>1421.3</v>
      </c>
      <c r="CT30">
        <f t="shared" si="10"/>
        <v>1421.3</v>
      </c>
      <c r="CU30">
        <f t="shared" si="11"/>
        <v>1421.3</v>
      </c>
      <c r="CW30">
        <v>27</v>
      </c>
      <c r="CX30" s="2">
        <f t="shared" si="17"/>
        <v>8.0312088087661215E-3</v>
      </c>
      <c r="CY30" s="2">
        <f t="shared" si="17"/>
        <v>3.7865360930036999E-2</v>
      </c>
      <c r="CZ30" s="2">
        <f t="shared" si="17"/>
        <v>2.3648004359079162E-2</v>
      </c>
      <c r="DA30" s="2">
        <f t="shared" si="17"/>
        <v>2.1614923934742267E-2</v>
      </c>
      <c r="DB30" s="2">
        <f t="shared" si="17"/>
        <v>2.1614923934742267E-2</v>
      </c>
      <c r="DC30" s="2">
        <f t="shared" si="17"/>
        <v>2.1614923934742267E-2</v>
      </c>
      <c r="DD30" s="2">
        <f t="shared" si="17"/>
        <v>2.1614923934742267E-2</v>
      </c>
      <c r="DH30">
        <v>27</v>
      </c>
      <c r="DI30">
        <v>0</v>
      </c>
      <c r="DJ30">
        <f t="shared" si="18"/>
        <v>1878</v>
      </c>
      <c r="DK30">
        <f t="shared" si="19"/>
        <v>1863</v>
      </c>
      <c r="DM30" t="s">
        <v>23</v>
      </c>
      <c r="DN30">
        <f t="shared" si="20"/>
        <v>0</v>
      </c>
      <c r="DO30" t="s">
        <v>24</v>
      </c>
      <c r="DP30">
        <f t="shared" si="21"/>
        <v>1878</v>
      </c>
      <c r="DQ30" t="s">
        <v>25</v>
      </c>
      <c r="DR30" t="str">
        <f t="shared" si="13"/>
        <v>( 0 , 1878 )</v>
      </c>
      <c r="DT30" t="s">
        <v>23</v>
      </c>
      <c r="DU30">
        <f t="shared" si="22"/>
        <v>0</v>
      </c>
      <c r="DV30" t="s">
        <v>24</v>
      </c>
      <c r="DW30">
        <f t="shared" si="23"/>
        <v>1863</v>
      </c>
      <c r="DX30" t="s">
        <v>25</v>
      </c>
      <c r="DY30" t="str">
        <f t="shared" si="14"/>
        <v>( 0 , 1863 )</v>
      </c>
      <c r="GR30">
        <v>0.46586999216578029</v>
      </c>
      <c r="GS30">
        <v>0.47225479133703541</v>
      </c>
      <c r="GT30">
        <v>0.46116420491084753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1</v>
      </c>
      <c r="F31">
        <v>1988.75</v>
      </c>
      <c r="G31">
        <v>1975.18</v>
      </c>
      <c r="H31">
        <v>6.8233815210557939E-3</v>
      </c>
      <c r="I31">
        <v>43.533084869384773</v>
      </c>
      <c r="J31" t="s">
        <v>17</v>
      </c>
      <c r="K31" t="s">
        <v>13</v>
      </c>
      <c r="L31" t="s">
        <v>43</v>
      </c>
      <c r="M31" t="s">
        <v>44</v>
      </c>
      <c r="N31" t="s">
        <v>44</v>
      </c>
      <c r="O31" t="s">
        <v>44</v>
      </c>
      <c r="P31" t="s">
        <v>44</v>
      </c>
      <c r="Q31" t="s">
        <v>44</v>
      </c>
      <c r="R31" t="s">
        <v>13</v>
      </c>
      <c r="S31">
        <v>1988.75</v>
      </c>
      <c r="T31">
        <v>1975.18</v>
      </c>
      <c r="U31">
        <v>6.8233815210557939E-3</v>
      </c>
      <c r="V31" t="s">
        <v>13</v>
      </c>
      <c r="W31">
        <v>23.113473278242491</v>
      </c>
      <c r="X31">
        <v>26.242785761335831</v>
      </c>
      <c r="Y31">
        <v>27.771071889019371</v>
      </c>
      <c r="Z31">
        <v>28.94376683835743</v>
      </c>
      <c r="AA31">
        <v>29.369206088704949</v>
      </c>
      <c r="AB31">
        <v>21.485125343777501</v>
      </c>
      <c r="AC31">
        <v>16.36314878195552</v>
      </c>
      <c r="AD31">
        <v>23.01219932712565</v>
      </c>
      <c r="AE31">
        <v>27.53724715170156</v>
      </c>
      <c r="AF31">
        <v>29.448141090734548</v>
      </c>
      <c r="AG31">
        <v>28.829950635622861</v>
      </c>
      <c r="AH31">
        <v>29.260989212321171</v>
      </c>
      <c r="AI31">
        <v>21.958618486307959</v>
      </c>
      <c r="AJ31">
        <v>16.837819178196479</v>
      </c>
      <c r="AK31">
        <v>22.03544921820825</v>
      </c>
      <c r="AL31">
        <v>25.52405316496414</v>
      </c>
      <c r="AM31">
        <v>27.794295894648311</v>
      </c>
      <c r="AN31">
        <v>28.73955738565137</v>
      </c>
      <c r="AO31">
        <v>28.98115668689891</v>
      </c>
      <c r="AP31">
        <v>21.758041690837249</v>
      </c>
      <c r="AQ31">
        <v>17.007252675125539</v>
      </c>
      <c r="AR31">
        <v>23.685259554184519</v>
      </c>
      <c r="AS31">
        <v>28.452497092731299</v>
      </c>
      <c r="AT31">
        <v>30.62735006086881</v>
      </c>
      <c r="AU31">
        <v>30.431366297416421</v>
      </c>
      <c r="AV31">
        <v>30.69589600390605</v>
      </c>
      <c r="AW31">
        <v>23.283046593032779</v>
      </c>
      <c r="AX31">
        <v>18.07386881299897</v>
      </c>
      <c r="AY31" t="s">
        <v>13</v>
      </c>
      <c r="AZ31" t="s">
        <v>13</v>
      </c>
      <c r="BA31">
        <v>3.2300477676721209</v>
      </c>
      <c r="BB31">
        <v>4.5956323493635027</v>
      </c>
      <c r="BC31">
        <v>4.3453461501647768</v>
      </c>
      <c r="BD31">
        <v>4.7824959056832821</v>
      </c>
      <c r="BE31">
        <v>4.9190895411203899</v>
      </c>
      <c r="BF31">
        <v>1.6511180795344029</v>
      </c>
      <c r="BG31">
        <v>0</v>
      </c>
      <c r="BH31">
        <v>3.458340838994602</v>
      </c>
      <c r="BI31">
        <v>5.1128168234403502</v>
      </c>
      <c r="BJ31">
        <v>4.9921393844529378</v>
      </c>
      <c r="BK31">
        <v>5.1868031178471528</v>
      </c>
      <c r="BL31">
        <v>5.0246635060393281</v>
      </c>
      <c r="BM31">
        <v>1.6787031841162141</v>
      </c>
      <c r="BN31">
        <v>0</v>
      </c>
      <c r="BO31">
        <v>3.506184927909703</v>
      </c>
      <c r="BP31">
        <v>5.0448242295350001</v>
      </c>
      <c r="BQ31">
        <v>4.8690860559183351</v>
      </c>
      <c r="BR31">
        <v>4.8065911618168444</v>
      </c>
      <c r="BS31">
        <v>5.3882724975195542</v>
      </c>
      <c r="BT31">
        <v>1.9811139861945559</v>
      </c>
      <c r="BU31">
        <v>0</v>
      </c>
      <c r="BV31">
        <v>3.9527110904833478</v>
      </c>
      <c r="BW31">
        <v>5.9088906733452928</v>
      </c>
      <c r="BX31">
        <v>5.4849745761890878</v>
      </c>
      <c r="BY31">
        <v>5.241684371306591</v>
      </c>
      <c r="BZ31">
        <v>5.115674130620028</v>
      </c>
      <c r="CA31">
        <v>1.750301485438285</v>
      </c>
      <c r="CB31">
        <v>0</v>
      </c>
      <c r="CD31">
        <v>28</v>
      </c>
      <c r="CE31">
        <f t="shared" si="15"/>
        <v>1988.75</v>
      </c>
      <c r="CF31">
        <f t="shared" si="0"/>
        <v>1561.5249959509749</v>
      </c>
      <c r="CG31">
        <f t="shared" si="1"/>
        <v>1337.25</v>
      </c>
      <c r="CH31">
        <f t="shared" si="16"/>
        <v>1311.2</v>
      </c>
      <c r="CI31">
        <f t="shared" si="2"/>
        <v>1311.2</v>
      </c>
      <c r="CJ31">
        <f t="shared" si="3"/>
        <v>1311.2</v>
      </c>
      <c r="CK31">
        <f t="shared" si="4"/>
        <v>1311.2</v>
      </c>
      <c r="CN31">
        <v>28</v>
      </c>
      <c r="CO31">
        <f t="shared" si="5"/>
        <v>1975.18</v>
      </c>
      <c r="CP31">
        <f t="shared" si="6"/>
        <v>1546.5</v>
      </c>
      <c r="CQ31">
        <f t="shared" si="7"/>
        <v>1296.7750000000001</v>
      </c>
      <c r="CR31">
        <f t="shared" si="8"/>
        <v>1301.2049999999999</v>
      </c>
      <c r="CS31">
        <f t="shared" si="9"/>
        <v>1301.2049999999999</v>
      </c>
      <c r="CT31">
        <f t="shared" si="10"/>
        <v>1303.0708333333339</v>
      </c>
      <c r="CU31">
        <f t="shared" si="11"/>
        <v>1304.365</v>
      </c>
      <c r="CW31">
        <v>28</v>
      </c>
      <c r="CX31" s="2">
        <f t="shared" si="17"/>
        <v>6.8233815210559075E-3</v>
      </c>
      <c r="CY31" s="2">
        <f t="shared" si="17"/>
        <v>9.6220015625331969E-3</v>
      </c>
      <c r="CZ31" s="2">
        <f t="shared" si="17"/>
        <v>3.0267339689661551E-2</v>
      </c>
      <c r="DA31" s="2">
        <f t="shared" si="17"/>
        <v>7.6227882855400535E-3</v>
      </c>
      <c r="DB31" s="2">
        <f t="shared" si="17"/>
        <v>7.6227882855400535E-3</v>
      </c>
      <c r="DC31" s="2">
        <f t="shared" si="17"/>
        <v>6.1997915395562465E-3</v>
      </c>
      <c r="DD31" s="2">
        <f t="shared" si="17"/>
        <v>5.212782184258722E-3</v>
      </c>
      <c r="DH31">
        <v>28</v>
      </c>
      <c r="DI31">
        <v>0</v>
      </c>
      <c r="DJ31">
        <f t="shared" si="18"/>
        <v>1989</v>
      </c>
      <c r="DK31">
        <f t="shared" si="19"/>
        <v>1975</v>
      </c>
      <c r="DM31" t="s">
        <v>23</v>
      </c>
      <c r="DN31">
        <f t="shared" si="20"/>
        <v>0</v>
      </c>
      <c r="DO31" t="s">
        <v>24</v>
      </c>
      <c r="DP31">
        <f t="shared" si="21"/>
        <v>1989</v>
      </c>
      <c r="DQ31" t="s">
        <v>25</v>
      </c>
      <c r="DR31" t="str">
        <f t="shared" si="13"/>
        <v>( 0 , 1989 )</v>
      </c>
      <c r="DT31" t="s">
        <v>23</v>
      </c>
      <c r="DU31">
        <f t="shared" si="22"/>
        <v>0</v>
      </c>
      <c r="DV31" t="s">
        <v>24</v>
      </c>
      <c r="DW31">
        <f t="shared" si="23"/>
        <v>1975</v>
      </c>
      <c r="DX31" t="s">
        <v>25</v>
      </c>
      <c r="DY31" t="str">
        <f t="shared" si="14"/>
        <v>( 0 , 1975 )</v>
      </c>
      <c r="GR31">
        <v>0.48903901194511118</v>
      </c>
      <c r="GS31">
        <v>0.49556842520670158</v>
      </c>
      <c r="GT31">
        <v>0.48027156234994423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1</v>
      </c>
      <c r="F32">
        <v>1761.5250000000001</v>
      </c>
      <c r="G32">
        <v>1753.925</v>
      </c>
      <c r="H32">
        <v>4.3144434509870197E-3</v>
      </c>
      <c r="I32">
        <v>15.203310012817379</v>
      </c>
      <c r="J32" t="s">
        <v>17</v>
      </c>
      <c r="K32" t="s">
        <v>13</v>
      </c>
      <c r="L32" t="s">
        <v>43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 t="s">
        <v>13</v>
      </c>
      <c r="S32">
        <v>1761.5250000000001</v>
      </c>
      <c r="T32">
        <v>1753.925</v>
      </c>
      <c r="U32">
        <v>4.3144434509870197E-3</v>
      </c>
      <c r="V32" t="s">
        <v>13</v>
      </c>
      <c r="W32">
        <v>23.375729995103899</v>
      </c>
      <c r="X32">
        <v>25.758597962764458</v>
      </c>
      <c r="Y32">
        <v>27.78403282217857</v>
      </c>
      <c r="Z32">
        <v>28.97833895226093</v>
      </c>
      <c r="AA32">
        <v>29.461295960018099</v>
      </c>
      <c r="AB32">
        <v>22.2236956824141</v>
      </c>
      <c r="AC32">
        <v>17.11510518088232</v>
      </c>
      <c r="AD32">
        <v>22.353049846716178</v>
      </c>
      <c r="AE32">
        <v>26.54207817919275</v>
      </c>
      <c r="AF32">
        <v>28.70302995932656</v>
      </c>
      <c r="AG32">
        <v>31.216570718588571</v>
      </c>
      <c r="AH32">
        <v>30.444514080705179</v>
      </c>
      <c r="AI32">
        <v>22.303588481574231</v>
      </c>
      <c r="AJ32">
        <v>16.92598434034219</v>
      </c>
      <c r="AK32">
        <v>22.342209563758189</v>
      </c>
      <c r="AL32">
        <v>24.936516111011031</v>
      </c>
      <c r="AM32">
        <v>27.529520996905202</v>
      </c>
      <c r="AN32">
        <v>29.106145819225269</v>
      </c>
      <c r="AO32">
        <v>29.96489810321</v>
      </c>
      <c r="AP32">
        <v>22.9259302857336</v>
      </c>
      <c r="AQ32">
        <v>17.94517336452105</v>
      </c>
      <c r="AR32">
        <v>23.248400090807241</v>
      </c>
      <c r="AS32">
        <v>26.76866883388227</v>
      </c>
      <c r="AT32">
        <v>29.544861487546068</v>
      </c>
      <c r="AU32">
        <v>32.119290281262522</v>
      </c>
      <c r="AV32">
        <v>31.206874484247329</v>
      </c>
      <c r="AW32">
        <v>23.252396784606649</v>
      </c>
      <c r="AX32">
        <v>18.053729050834189</v>
      </c>
      <c r="AY32" t="s">
        <v>13</v>
      </c>
      <c r="AZ32" t="s">
        <v>13</v>
      </c>
      <c r="BA32">
        <v>2.7682772312074921</v>
      </c>
      <c r="BB32">
        <v>4.3731479201136922</v>
      </c>
      <c r="BC32">
        <v>5.9758180191175621</v>
      </c>
      <c r="BD32">
        <v>5.1944610623278002</v>
      </c>
      <c r="BE32">
        <v>4.6810386852058263</v>
      </c>
      <c r="BF32">
        <v>1.6335873869300159</v>
      </c>
      <c r="BG32">
        <v>0</v>
      </c>
      <c r="BH32">
        <v>3.903942098566167</v>
      </c>
      <c r="BI32">
        <v>5.4027579939018686</v>
      </c>
      <c r="BJ32">
        <v>4.9842143186922696</v>
      </c>
      <c r="BK32">
        <v>5.0157830967010932</v>
      </c>
      <c r="BL32">
        <v>4.6388257093254861</v>
      </c>
      <c r="BM32">
        <v>1.483207877730863</v>
      </c>
      <c r="BN32">
        <v>0</v>
      </c>
      <c r="BO32">
        <v>3.1058026487355122</v>
      </c>
      <c r="BP32">
        <v>5.0594217093564069</v>
      </c>
      <c r="BQ32">
        <v>6.1751711400430711</v>
      </c>
      <c r="BR32">
        <v>5.4912059518731438</v>
      </c>
      <c r="BS32">
        <v>5.2719370677675004</v>
      </c>
      <c r="BT32">
        <v>1.846066801153837</v>
      </c>
      <c r="BU32">
        <v>0</v>
      </c>
      <c r="BV32">
        <v>3.7551478366086291</v>
      </c>
      <c r="BW32">
        <v>5.8968377749441414</v>
      </c>
      <c r="BX32">
        <v>4.9545107637357457</v>
      </c>
      <c r="BY32">
        <v>5.1930571255773028</v>
      </c>
      <c r="BZ32">
        <v>5.3746944305669322</v>
      </c>
      <c r="CA32">
        <v>1.778469697167874</v>
      </c>
      <c r="CB32">
        <v>0</v>
      </c>
      <c r="CD32">
        <v>29</v>
      </c>
      <c r="CE32">
        <f t="shared" si="15"/>
        <v>1761.5250000000001</v>
      </c>
      <c r="CF32">
        <f t="shared" si="0"/>
        <v>1288.075</v>
      </c>
      <c r="CG32">
        <f t="shared" si="1"/>
        <v>1078.7249999999999</v>
      </c>
      <c r="CH32">
        <f t="shared" si="16"/>
        <v>1078.7249999999999</v>
      </c>
      <c r="CI32">
        <f t="shared" si="2"/>
        <v>1078.7249999999999</v>
      </c>
      <c r="CJ32">
        <f t="shared" si="3"/>
        <v>1078.7249999999999</v>
      </c>
      <c r="CK32">
        <f t="shared" si="4"/>
        <v>1078.7249999999999</v>
      </c>
      <c r="CN32">
        <v>29</v>
      </c>
      <c r="CO32">
        <f t="shared" si="5"/>
        <v>1753.925</v>
      </c>
      <c r="CP32">
        <f t="shared" si="6"/>
        <v>1275.226169100386</v>
      </c>
      <c r="CQ32">
        <f t="shared" si="7"/>
        <v>1041.5250000000001</v>
      </c>
      <c r="CR32">
        <f t="shared" si="8"/>
        <v>1066.325</v>
      </c>
      <c r="CS32">
        <f t="shared" si="9"/>
        <v>1066.325</v>
      </c>
      <c r="CT32">
        <f t="shared" si="10"/>
        <v>1066.125</v>
      </c>
      <c r="CU32">
        <f t="shared" si="11"/>
        <v>1066.325</v>
      </c>
      <c r="CW32">
        <v>29</v>
      </c>
      <c r="CX32" s="2">
        <f t="shared" si="17"/>
        <v>4.3144434509871481E-3</v>
      </c>
      <c r="CY32" s="2">
        <f t="shared" si="17"/>
        <v>9.9752195327244813E-3</v>
      </c>
      <c r="CZ32" s="2">
        <f t="shared" si="17"/>
        <v>3.4485156087047046E-2</v>
      </c>
      <c r="DA32" s="2">
        <f t="shared" si="17"/>
        <v>1.1495052029015611E-2</v>
      </c>
      <c r="DB32" s="2">
        <f t="shared" si="17"/>
        <v>1.1495052029015611E-2</v>
      </c>
      <c r="DC32" s="2">
        <f t="shared" si="17"/>
        <v>1.1680456093999777E-2</v>
      </c>
      <c r="DD32" s="2">
        <f t="shared" si="17"/>
        <v>1.1495052029015611E-2</v>
      </c>
      <c r="DH32">
        <v>29</v>
      </c>
      <c r="DI32">
        <v>0</v>
      </c>
      <c r="DJ32">
        <f t="shared" si="18"/>
        <v>1762</v>
      </c>
      <c r="DK32">
        <f t="shared" si="19"/>
        <v>1754</v>
      </c>
      <c r="DM32" t="s">
        <v>23</v>
      </c>
      <c r="DN32">
        <f t="shared" si="20"/>
        <v>0</v>
      </c>
      <c r="DO32" t="s">
        <v>24</v>
      </c>
      <c r="DP32">
        <f t="shared" si="21"/>
        <v>1762</v>
      </c>
      <c r="DQ32" t="s">
        <v>25</v>
      </c>
      <c r="DR32" t="str">
        <f t="shared" si="13"/>
        <v>( 0 , 1762 )</v>
      </c>
      <c r="DT32" t="s">
        <v>23</v>
      </c>
      <c r="DU32">
        <f t="shared" si="22"/>
        <v>0</v>
      </c>
      <c r="DV32" t="s">
        <v>24</v>
      </c>
      <c r="DW32">
        <f t="shared" si="23"/>
        <v>1754</v>
      </c>
      <c r="DX32" t="s">
        <v>25</v>
      </c>
      <c r="DY32" t="str">
        <f t="shared" si="14"/>
        <v>( 0 , 1754 )</v>
      </c>
      <c r="GR32">
        <v>0.62025556117508296</v>
      </c>
      <c r="GS32">
        <v>0.62843358811394068</v>
      </c>
      <c r="GT32">
        <v>0.60636514732840763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1</v>
      </c>
      <c r="F33">
        <v>1476.899999683377</v>
      </c>
      <c r="G33">
        <v>1463.0601725923609</v>
      </c>
      <c r="H33">
        <v>9.370862681279863E-3</v>
      </c>
      <c r="I33">
        <v>96.808408737182617</v>
      </c>
      <c r="J33" t="s">
        <v>17</v>
      </c>
      <c r="K33" t="s">
        <v>13</v>
      </c>
      <c r="L33" t="s">
        <v>43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 t="s">
        <v>13</v>
      </c>
      <c r="S33">
        <v>1476.899999683377</v>
      </c>
      <c r="T33">
        <v>1463.0601725923609</v>
      </c>
      <c r="U33">
        <v>9.370862681279863E-3</v>
      </c>
      <c r="V33" t="s">
        <v>13</v>
      </c>
      <c r="W33">
        <v>23.594994560795151</v>
      </c>
      <c r="X33">
        <v>26.77982893597315</v>
      </c>
      <c r="Y33">
        <v>27.932220513974428</v>
      </c>
      <c r="Z33">
        <v>28.509383090569781</v>
      </c>
      <c r="AA33">
        <v>30.149482823746879</v>
      </c>
      <c r="AB33">
        <v>22.626610477026681</v>
      </c>
      <c r="AC33">
        <v>17.42408133333273</v>
      </c>
      <c r="AD33">
        <v>21.934149242431779</v>
      </c>
      <c r="AE33">
        <v>26.379312989000042</v>
      </c>
      <c r="AF33">
        <v>28.10320945672995</v>
      </c>
      <c r="AG33">
        <v>29.558579598635269</v>
      </c>
      <c r="AH33">
        <v>30.5264659025495</v>
      </c>
      <c r="AI33">
        <v>22.41418074839213</v>
      </c>
      <c r="AJ33">
        <v>17.051438399230261</v>
      </c>
      <c r="AK33">
        <v>22.19039880229036</v>
      </c>
      <c r="AL33">
        <v>26.04759659697195</v>
      </c>
      <c r="AM33">
        <v>27.439214427631921</v>
      </c>
      <c r="AN33">
        <v>28.349689440587959</v>
      </c>
      <c r="AO33">
        <v>29.83873278649278</v>
      </c>
      <c r="AP33">
        <v>22.562001921233371</v>
      </c>
      <c r="AQ33">
        <v>17.317185013826471</v>
      </c>
      <c r="AR33">
        <v>22.42557824178197</v>
      </c>
      <c r="AS33">
        <v>27.04583214394285</v>
      </c>
      <c r="AT33">
        <v>29.48936999223482</v>
      </c>
      <c r="AU33">
        <v>31.19607610615731</v>
      </c>
      <c r="AV33">
        <v>32.402399549971257</v>
      </c>
      <c r="AW33">
        <v>23.455916341611118</v>
      </c>
      <c r="AX33">
        <v>17.592794762359219</v>
      </c>
      <c r="AY33" t="s">
        <v>13</v>
      </c>
      <c r="AZ33" t="s">
        <v>13</v>
      </c>
      <c r="BA33">
        <v>3.721236987103735</v>
      </c>
      <c r="BB33">
        <v>6.0565018332960712</v>
      </c>
      <c r="BC33">
        <v>4.9207813705345016</v>
      </c>
      <c r="BD33">
        <v>4.5138460473426312</v>
      </c>
      <c r="BE33">
        <v>4.9336220375824604</v>
      </c>
      <c r="BF33">
        <v>1.724159029866424</v>
      </c>
      <c r="BG33">
        <v>0</v>
      </c>
      <c r="BH33">
        <v>3.497366508426738</v>
      </c>
      <c r="BI33">
        <v>5.1164794636697666</v>
      </c>
      <c r="BJ33">
        <v>5.3389672046025547</v>
      </c>
      <c r="BK33">
        <v>5.0985662402264609</v>
      </c>
      <c r="BL33">
        <v>4.5220708527392173</v>
      </c>
      <c r="BM33">
        <v>1.4620774207263409</v>
      </c>
      <c r="BN33">
        <v>0</v>
      </c>
      <c r="BO33">
        <v>3.7744693274659809</v>
      </c>
      <c r="BP33">
        <v>5.9748185234008364</v>
      </c>
      <c r="BQ33">
        <v>5.3038807768289251</v>
      </c>
      <c r="BR33">
        <v>4.9473665667793609</v>
      </c>
      <c r="BS33">
        <v>4.6635834216896201</v>
      </c>
      <c r="BT33">
        <v>1.524994667145865</v>
      </c>
      <c r="BU33">
        <v>0</v>
      </c>
      <c r="BV33">
        <v>3.880437563132614</v>
      </c>
      <c r="BW33">
        <v>5.9870531629013257</v>
      </c>
      <c r="BX33">
        <v>6.0335533364997884</v>
      </c>
      <c r="BY33">
        <v>5.0850409888832377</v>
      </c>
      <c r="BZ33">
        <v>4.2904671803909071</v>
      </c>
      <c r="CA33">
        <v>1.379578803665876</v>
      </c>
      <c r="CB33">
        <v>0</v>
      </c>
      <c r="CD33">
        <v>30</v>
      </c>
      <c r="CE33">
        <f t="shared" si="15"/>
        <v>1476.899999683377</v>
      </c>
      <c r="CF33">
        <f t="shared" si="0"/>
        <v>1169.5250000000001</v>
      </c>
      <c r="CG33">
        <f t="shared" si="1"/>
        <v>1130.325</v>
      </c>
      <c r="CH33">
        <f t="shared" si="16"/>
        <v>1130.325</v>
      </c>
      <c r="CI33">
        <f t="shared" si="2"/>
        <v>1130.325</v>
      </c>
      <c r="CJ33">
        <f t="shared" si="3"/>
        <v>1130.325</v>
      </c>
      <c r="CK33">
        <f t="shared" si="4"/>
        <v>1130.325</v>
      </c>
      <c r="CN33">
        <v>30</v>
      </c>
      <c r="CO33">
        <f t="shared" si="5"/>
        <v>1463.0601725923609</v>
      </c>
      <c r="CP33">
        <f t="shared" si="6"/>
        <v>1145.0050000000001</v>
      </c>
      <c r="CQ33">
        <f t="shared" si="7"/>
        <v>1117.925</v>
      </c>
      <c r="CR33">
        <f t="shared" si="8"/>
        <v>1117.925</v>
      </c>
      <c r="CS33">
        <f t="shared" si="9"/>
        <v>1117.925</v>
      </c>
      <c r="CT33">
        <f t="shared" si="10"/>
        <v>1117.8</v>
      </c>
      <c r="CU33">
        <f t="shared" si="11"/>
        <v>1117.925</v>
      </c>
      <c r="CW33">
        <v>30</v>
      </c>
      <c r="CX33" s="2">
        <f t="shared" ref="CX33:DD33" si="82">(CE33-CO33)/CE33</f>
        <v>9.3708626812804754E-3</v>
      </c>
      <c r="CY33" s="2">
        <f t="shared" si="82"/>
        <v>2.0965776704217506E-2</v>
      </c>
      <c r="CZ33" s="2">
        <f t="shared" si="82"/>
        <v>1.0970296153761166E-2</v>
      </c>
      <c r="DA33" s="2">
        <f t="shared" si="82"/>
        <v>1.0970296153761166E-2</v>
      </c>
      <c r="DB33" s="2">
        <f t="shared" si="82"/>
        <v>1.0970296153761166E-2</v>
      </c>
      <c r="DC33" s="2">
        <f t="shared" si="82"/>
        <v>1.10808838166015E-2</v>
      </c>
      <c r="DD33" s="2">
        <f t="shared" si="82"/>
        <v>1.0970296153761166E-2</v>
      </c>
      <c r="DH33">
        <v>30</v>
      </c>
      <c r="DI33">
        <v>0</v>
      </c>
      <c r="DJ33">
        <f>ROUND(CE86,0)</f>
        <v>1477</v>
      </c>
      <c r="DK33">
        <f t="shared" si="19"/>
        <v>1463</v>
      </c>
      <c r="DM33" t="s">
        <v>23</v>
      </c>
      <c r="DN33">
        <f t="shared" si="20"/>
        <v>0</v>
      </c>
      <c r="DO33" t="s">
        <v>24</v>
      </c>
      <c r="DP33">
        <f t="shared" si="21"/>
        <v>1477</v>
      </c>
      <c r="DQ33" t="s">
        <v>25</v>
      </c>
      <c r="DR33" t="str">
        <f t="shared" si="13"/>
        <v>( 0 , 1477 )</v>
      </c>
      <c r="DT33" t="s">
        <v>23</v>
      </c>
      <c r="DU33">
        <f t="shared" si="22"/>
        <v>0</v>
      </c>
      <c r="DV33" t="s">
        <v>24</v>
      </c>
      <c r="DW33">
        <f t="shared" si="23"/>
        <v>1463</v>
      </c>
      <c r="DX33" t="s">
        <v>25</v>
      </c>
      <c r="DY33" t="str">
        <f t="shared" si="14"/>
        <v>( 0 , 1463 )</v>
      </c>
      <c r="GR33">
        <v>0.46223278418035502</v>
      </c>
      <c r="GS33">
        <v>0.46719286717739722</v>
      </c>
      <c r="GT33">
        <v>0.45454488627452194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1</v>
      </c>
      <c r="F34">
        <v>527.45000000000005</v>
      </c>
      <c r="G34">
        <v>523.375</v>
      </c>
      <c r="H34">
        <v>7.7258507915443078E-3</v>
      </c>
      <c r="I34">
        <v>99.744165420532227</v>
      </c>
      <c r="J34" t="s">
        <v>17</v>
      </c>
      <c r="K34" t="s">
        <v>13</v>
      </c>
      <c r="L34" t="s">
        <v>43</v>
      </c>
      <c r="M34" t="s">
        <v>44</v>
      </c>
      <c r="N34" t="s">
        <v>44</v>
      </c>
      <c r="O34" t="s">
        <v>44</v>
      </c>
      <c r="P34" t="s">
        <v>44</v>
      </c>
      <c r="Q34" t="s">
        <v>44</v>
      </c>
      <c r="R34" t="s">
        <v>13</v>
      </c>
      <c r="S34">
        <v>527.45000000000005</v>
      </c>
      <c r="T34">
        <v>523.375</v>
      </c>
      <c r="U34">
        <v>7.7258507915443078E-3</v>
      </c>
      <c r="V34" t="s">
        <v>13</v>
      </c>
      <c r="W34">
        <v>22.95964834063189</v>
      </c>
      <c r="X34">
        <v>26.70476323909698</v>
      </c>
      <c r="Y34">
        <v>27.966164336942601</v>
      </c>
      <c r="Z34">
        <v>28.20013938871811</v>
      </c>
      <c r="AA34">
        <v>30.74804352520999</v>
      </c>
      <c r="AB34">
        <v>22.85842267209927</v>
      </c>
      <c r="AC34">
        <v>17.43481079917084</v>
      </c>
      <c r="AD34">
        <v>23.506173875319291</v>
      </c>
      <c r="AE34">
        <v>26.716607980713349</v>
      </c>
      <c r="AF34">
        <v>27.903810435415011</v>
      </c>
      <c r="AG34">
        <v>28.975392906642849</v>
      </c>
      <c r="AH34">
        <v>29.41489367685007</v>
      </c>
      <c r="AI34">
        <v>22.04658229986806</v>
      </c>
      <c r="AJ34">
        <v>17.296525121161171</v>
      </c>
      <c r="AK34">
        <v>22.05048370734416</v>
      </c>
      <c r="AL34">
        <v>26.25834752844467</v>
      </c>
      <c r="AM34">
        <v>27.836578321079632</v>
      </c>
      <c r="AN34">
        <v>28.20750647067571</v>
      </c>
      <c r="AO34">
        <v>30.9010655012207</v>
      </c>
      <c r="AP34">
        <v>23.028288530347819</v>
      </c>
      <c r="AQ34">
        <v>17.62403320336082</v>
      </c>
      <c r="AR34">
        <v>23.92678549104112</v>
      </c>
      <c r="AS34">
        <v>26.784361526135719</v>
      </c>
      <c r="AT34">
        <v>27.616650074254849</v>
      </c>
      <c r="AU34">
        <v>29.275776783320051</v>
      </c>
      <c r="AV34">
        <v>30.13170156373204</v>
      </c>
      <c r="AW34">
        <v>22.110982735386582</v>
      </c>
      <c r="AX34">
        <v>17.00433793108569</v>
      </c>
      <c r="AY34" t="s">
        <v>13</v>
      </c>
      <c r="AZ34" t="s">
        <v>13</v>
      </c>
      <c r="BA34">
        <v>3.1939868005045029</v>
      </c>
      <c r="BB34">
        <v>5.2800313296130064</v>
      </c>
      <c r="BC34">
        <v>5.0067242255816176</v>
      </c>
      <c r="BD34">
        <v>4.6701997619751978</v>
      </c>
      <c r="BE34">
        <v>5.1967902645844859</v>
      </c>
      <c r="BF34">
        <v>1.8464514767223079</v>
      </c>
      <c r="BG34">
        <v>0</v>
      </c>
      <c r="BH34">
        <v>3.9784838052873628</v>
      </c>
      <c r="BI34">
        <v>5.3733720671762066</v>
      </c>
      <c r="BJ34">
        <v>4.6201913174598106</v>
      </c>
      <c r="BK34">
        <v>5.4452645386630874</v>
      </c>
      <c r="BL34">
        <v>5.0076099284277413</v>
      </c>
      <c r="BM34">
        <v>1.5264546594773409</v>
      </c>
      <c r="BN34">
        <v>0</v>
      </c>
      <c r="BO34">
        <v>3.2382738216500222</v>
      </c>
      <c r="BP34">
        <v>5.0730238838315804</v>
      </c>
      <c r="BQ34">
        <v>5.1188771247609779</v>
      </c>
      <c r="BR34">
        <v>4.9463215589184246</v>
      </c>
      <c r="BS34">
        <v>5.2818502522966044</v>
      </c>
      <c r="BT34">
        <v>1.8580978802117061</v>
      </c>
      <c r="BU34">
        <v>0</v>
      </c>
      <c r="BV34">
        <v>3.4519797968167309</v>
      </c>
      <c r="BW34">
        <v>5.3753652782586752</v>
      </c>
      <c r="BX34">
        <v>4.7530895304150631</v>
      </c>
      <c r="BY34">
        <v>5.2331317660572392</v>
      </c>
      <c r="BZ34">
        <v>4.8374763117475386</v>
      </c>
      <c r="CA34">
        <v>1.4714336776137289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ROUND(CF57,0)</f>
        <v>527</v>
      </c>
      <c r="DK34">
        <f>ROUND(CP57,0)</f>
        <v>523</v>
      </c>
      <c r="DM34" t="s">
        <v>23</v>
      </c>
      <c r="DN34" t="str">
        <f t="shared" si="20"/>
        <v>0.05</v>
      </c>
      <c r="DO34" t="s">
        <v>24</v>
      </c>
      <c r="DP34">
        <f t="shared" si="21"/>
        <v>527</v>
      </c>
      <c r="DQ34" t="s">
        <v>25</v>
      </c>
      <c r="DR34" t="str">
        <f t="shared" si="13"/>
        <v>( 0.05 , 527 )</v>
      </c>
      <c r="DT34" t="s">
        <v>23</v>
      </c>
      <c r="DU34" t="str">
        <f t="shared" si="22"/>
        <v>0.05</v>
      </c>
      <c r="DV34" t="s">
        <v>24</v>
      </c>
      <c r="DW34">
        <f t="shared" si="23"/>
        <v>523</v>
      </c>
      <c r="DX34" t="s">
        <v>25</v>
      </c>
      <c r="DY34" t="str">
        <f t="shared" si="14"/>
        <v>( 0.05 , 523 )</v>
      </c>
      <c r="GR34">
        <v>0.35590995189330865</v>
      </c>
      <c r="GS34">
        <v>0.35884194219959648</v>
      </c>
      <c r="GT34">
        <v>0.35157185367555965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1</v>
      </c>
      <c r="F35">
        <v>673.2</v>
      </c>
      <c r="G35">
        <v>628.18500000000006</v>
      </c>
      <c r="H35">
        <v>6.6867201426024925E-2</v>
      </c>
      <c r="I35">
        <v>1200.509614944458</v>
      </c>
      <c r="J35" t="s">
        <v>16</v>
      </c>
      <c r="K35" t="s">
        <v>13</v>
      </c>
      <c r="L35" t="s">
        <v>45</v>
      </c>
      <c r="M35">
        <v>673.2</v>
      </c>
      <c r="N35">
        <v>673.19999999999982</v>
      </c>
      <c r="O35">
        <v>0</v>
      </c>
      <c r="P35">
        <v>0.1441307067871094</v>
      </c>
      <c r="Q35" t="s">
        <v>17</v>
      </c>
      <c r="R35" t="s">
        <v>13</v>
      </c>
      <c r="S35">
        <v>673.2</v>
      </c>
      <c r="T35">
        <v>628.18500000000006</v>
      </c>
      <c r="U35">
        <v>6.6867201426024925E-2</v>
      </c>
      <c r="V35" t="s">
        <v>13</v>
      </c>
      <c r="W35">
        <v>23.816991004753</v>
      </c>
      <c r="X35">
        <v>26.232889872277038</v>
      </c>
      <c r="Y35">
        <v>27.474120381755618</v>
      </c>
      <c r="Z35">
        <v>28.709856473982811</v>
      </c>
      <c r="AA35">
        <v>28.646755051068261</v>
      </c>
      <c r="AB35">
        <v>21.578004328387848</v>
      </c>
      <c r="AC35">
        <v>16.827411290796061</v>
      </c>
      <c r="AD35">
        <v>21.95121063042528</v>
      </c>
      <c r="AE35">
        <v>25.50090947328302</v>
      </c>
      <c r="AF35">
        <v>28.180226361882259</v>
      </c>
      <c r="AG35">
        <v>30.862487681408052</v>
      </c>
      <c r="AH35">
        <v>31.521006992564718</v>
      </c>
      <c r="AI35">
        <v>23.35008912657781</v>
      </c>
      <c r="AJ35">
        <v>17.983291916654739</v>
      </c>
      <c r="AK35">
        <v>23.512014343087671</v>
      </c>
      <c r="AL35">
        <v>25.787198482536631</v>
      </c>
      <c r="AM35">
        <v>27.347066601275191</v>
      </c>
      <c r="AN35">
        <v>29.03547324395382</v>
      </c>
      <c r="AO35">
        <v>28.933130907698629</v>
      </c>
      <c r="AP35">
        <v>21.727863182584759</v>
      </c>
      <c r="AQ35">
        <v>16.972905535030989</v>
      </c>
      <c r="AR35">
        <v>21.745432811300329</v>
      </c>
      <c r="AS35">
        <v>25.097407860406459</v>
      </c>
      <c r="AT35">
        <v>28.196772682037651</v>
      </c>
      <c r="AU35">
        <v>30.128799090538578</v>
      </c>
      <c r="AV35">
        <v>31.803795862877671</v>
      </c>
      <c r="AW35">
        <v>23.13513750319667</v>
      </c>
      <c r="AX35">
        <v>17.440029617989531</v>
      </c>
      <c r="AY35" t="s">
        <v>13</v>
      </c>
      <c r="AZ35" t="s">
        <v>13</v>
      </c>
      <c r="BA35">
        <v>2.682663597428347</v>
      </c>
      <c r="BB35">
        <v>4.6539953782218904</v>
      </c>
      <c r="BC35">
        <v>5.2118230212756744</v>
      </c>
      <c r="BD35">
        <v>5.3625043192720021</v>
      </c>
      <c r="BE35">
        <v>5.0531831275244183</v>
      </c>
      <c r="BF35">
        <v>1.672514675831271</v>
      </c>
      <c r="BG35">
        <v>0</v>
      </c>
      <c r="BH35">
        <v>3.2933014681795232</v>
      </c>
      <c r="BI35">
        <v>5.787778593296423</v>
      </c>
      <c r="BJ35">
        <v>6.0313258477653822</v>
      </c>
      <c r="BK35">
        <v>5.141461474484716</v>
      </c>
      <c r="BL35">
        <v>4.9762765870905978</v>
      </c>
      <c r="BM35">
        <v>1.7296676122702159</v>
      </c>
      <c r="BN35">
        <v>0</v>
      </c>
      <c r="BO35">
        <v>3.1173872896420951</v>
      </c>
      <c r="BP35">
        <v>5.0692646476061318</v>
      </c>
      <c r="BQ35">
        <v>4.9473927181946076</v>
      </c>
      <c r="BR35">
        <v>5.0805405768480334</v>
      </c>
      <c r="BS35">
        <v>4.8391405900454423</v>
      </c>
      <c r="BT35">
        <v>1.5910485112947601</v>
      </c>
      <c r="BU35">
        <v>0</v>
      </c>
      <c r="BV35">
        <v>3.5346241060998072</v>
      </c>
      <c r="BW35">
        <v>5.2167422440953306</v>
      </c>
      <c r="BX35">
        <v>5.8248317644950394</v>
      </c>
      <c r="BY35">
        <v>4.7036905644500937</v>
      </c>
      <c r="BZ35">
        <v>4.8896548764393932</v>
      </c>
      <c r="CA35">
        <v>1.8323377644370249</v>
      </c>
      <c r="CB35">
        <v>0</v>
      </c>
      <c r="CD35" t="s">
        <v>22</v>
      </c>
      <c r="CE35">
        <f>AVERAGE(CE4:CE33)</f>
        <v>1485.6533333227794</v>
      </c>
      <c r="CF35">
        <f>AVERAGE(CF4:CF33)</f>
        <v>1094.3308330030013</v>
      </c>
      <c r="CG35">
        <f>AVERAGE(CG4:CG33)</f>
        <v>883.66916624733506</v>
      </c>
      <c r="CH35">
        <f>AVERAGE(CH4:CH33)</f>
        <v>853.32583317493732</v>
      </c>
      <c r="CI35">
        <f>AVERAGE(CI4:CI33)</f>
        <v>851.05916666666667</v>
      </c>
      <c r="CJ35">
        <f>AVERAGE(CJ4:CJ33)</f>
        <v>851.005</v>
      </c>
      <c r="CK35">
        <f>AVERAGE(CK4:CK33)</f>
        <v>850.8458333333333</v>
      </c>
      <c r="CN35" t="s">
        <v>22</v>
      </c>
      <c r="CO35">
        <f t="shared" ref="CO35:CU35" si="83">AVERAGE(CO4:CO32)</f>
        <v>1475.8159212766782</v>
      </c>
      <c r="CP35">
        <f t="shared" si="83"/>
        <v>1042.9881624691602</v>
      </c>
      <c r="CQ35">
        <f t="shared" si="83"/>
        <v>801.53853781623332</v>
      </c>
      <c r="CR35">
        <f t="shared" si="83"/>
        <v>792.11948275862073</v>
      </c>
      <c r="CS35">
        <f t="shared" si="83"/>
        <v>752.97198455472653</v>
      </c>
      <c r="CT35">
        <f t="shared" si="83"/>
        <v>791.29167186594032</v>
      </c>
      <c r="CU35">
        <f t="shared" si="83"/>
        <v>786.64862068965522</v>
      </c>
      <c r="CW35" t="s">
        <v>22</v>
      </c>
      <c r="CX35" s="3">
        <f t="shared" ref="CX35:DD35" si="84">AVERAGE(CX4:CX32)</f>
        <v>6.4867056258424722E-3</v>
      </c>
      <c r="CY35" s="3">
        <f t="shared" si="84"/>
        <v>4.5126207069945919E-2</v>
      </c>
      <c r="CZ35" s="3">
        <f t="shared" si="84"/>
        <v>0.11700534347998852</v>
      </c>
      <c r="DA35" s="3">
        <f t="shared" si="84"/>
        <v>0.10657720775000684</v>
      </c>
      <c r="DB35" s="3">
        <f t="shared" si="84"/>
        <v>0.13935214030629045</v>
      </c>
      <c r="DC35" s="3">
        <f t="shared" si="84"/>
        <v>0.10334933291466603</v>
      </c>
      <c r="DD35" s="3">
        <f t="shared" si="84"/>
        <v>0.11326540768048575</v>
      </c>
      <c r="DH35">
        <v>2</v>
      </c>
      <c r="DI35" t="s">
        <v>28</v>
      </c>
      <c r="DJ35">
        <f t="shared" ref="DJ35:DJ63" si="85">ROUND(CF58,0)</f>
        <v>673</v>
      </c>
      <c r="DK35">
        <f t="shared" ref="DK35:DK63" si="86">ROUND(CP58,0)</f>
        <v>628</v>
      </c>
      <c r="DM35" t="s">
        <v>23</v>
      </c>
      <c r="DN35" t="str">
        <f t="shared" si="20"/>
        <v>0.05</v>
      </c>
      <c r="DO35" t="s">
        <v>24</v>
      </c>
      <c r="DP35">
        <f t="shared" si="21"/>
        <v>673</v>
      </c>
      <c r="DQ35" t="s">
        <v>25</v>
      </c>
      <c r="DR35" t="str">
        <f t="shared" si="13"/>
        <v>( 0.05 , 673 )</v>
      </c>
      <c r="DT35" t="s">
        <v>23</v>
      </c>
      <c r="DU35" t="str">
        <f t="shared" si="22"/>
        <v>0.05</v>
      </c>
      <c r="DV35" t="s">
        <v>24</v>
      </c>
      <c r="DW35">
        <f t="shared" si="23"/>
        <v>628</v>
      </c>
      <c r="DX35" t="s">
        <v>25</v>
      </c>
      <c r="DY35" t="str">
        <f t="shared" si="14"/>
        <v>( 0.05 , 628 )</v>
      </c>
      <c r="GR35">
        <v>0.38396793969605231</v>
      </c>
      <c r="GS35">
        <v>0.38816791448062588</v>
      </c>
      <c r="GT35">
        <v>0.37952115015562499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1</v>
      </c>
      <c r="F36">
        <v>903.7</v>
      </c>
      <c r="G36">
        <v>894.73500000000001</v>
      </c>
      <c r="H36">
        <v>9.9203275423260275E-3</v>
      </c>
      <c r="I36">
        <v>745.37236785888672</v>
      </c>
      <c r="J36" t="s">
        <v>17</v>
      </c>
      <c r="K36" t="s">
        <v>13</v>
      </c>
      <c r="L36" t="s">
        <v>43</v>
      </c>
      <c r="M36" t="s">
        <v>44</v>
      </c>
      <c r="N36" t="s">
        <v>44</v>
      </c>
      <c r="O36" t="s">
        <v>44</v>
      </c>
      <c r="P36" t="s">
        <v>44</v>
      </c>
      <c r="Q36" t="s">
        <v>44</v>
      </c>
      <c r="R36" t="s">
        <v>13</v>
      </c>
      <c r="S36">
        <v>903.7</v>
      </c>
      <c r="T36">
        <v>894.73500000000001</v>
      </c>
      <c r="U36">
        <v>9.9203275423260275E-3</v>
      </c>
      <c r="V36" t="s">
        <v>13</v>
      </c>
      <c r="W36">
        <v>22.677006121112459</v>
      </c>
      <c r="X36">
        <v>26.449508089855389</v>
      </c>
      <c r="Y36">
        <v>28.502364521956391</v>
      </c>
      <c r="Z36">
        <v>28.94810090077458</v>
      </c>
      <c r="AA36">
        <v>30.002570918715818</v>
      </c>
      <c r="AB36">
        <v>22.616125590944719</v>
      </c>
      <c r="AC36">
        <v>17.592834922391852</v>
      </c>
      <c r="AD36">
        <v>23.316225494149631</v>
      </c>
      <c r="AE36">
        <v>25.785176915405948</v>
      </c>
      <c r="AF36">
        <v>27.837011280088429</v>
      </c>
      <c r="AG36">
        <v>28.63591804859951</v>
      </c>
      <c r="AH36">
        <v>30.795628825363931</v>
      </c>
      <c r="AI36">
        <v>22.894786678025248</v>
      </c>
      <c r="AJ36">
        <v>17.44157000813437</v>
      </c>
      <c r="AK36">
        <v>22.53404354126641</v>
      </c>
      <c r="AL36">
        <v>26.244982312583211</v>
      </c>
      <c r="AM36">
        <v>28.200382525120649</v>
      </c>
      <c r="AN36">
        <v>28.97029402399037</v>
      </c>
      <c r="AO36">
        <v>30.65453803887323</v>
      </c>
      <c r="AP36">
        <v>23.208371633530589</v>
      </c>
      <c r="AQ36">
        <v>18.040504303273771</v>
      </c>
      <c r="AR36">
        <v>23.801167397031929</v>
      </c>
      <c r="AS36">
        <v>26.414694351574781</v>
      </c>
      <c r="AT36">
        <v>28.480397239209079</v>
      </c>
      <c r="AU36">
        <v>29.810373179137478</v>
      </c>
      <c r="AV36">
        <v>31.942917424824682</v>
      </c>
      <c r="AW36">
        <v>23.695622195162422</v>
      </c>
      <c r="AX36">
        <v>17.985049025760571</v>
      </c>
      <c r="AY36" t="s">
        <v>13</v>
      </c>
      <c r="AZ36" t="s">
        <v>13</v>
      </c>
      <c r="BA36">
        <v>3.7280808957111931</v>
      </c>
      <c r="BB36">
        <v>5.5762239565485183</v>
      </c>
      <c r="BC36">
        <v>4.5745642345745274</v>
      </c>
      <c r="BD36">
        <v>4.3919128115515127</v>
      </c>
      <c r="BE36">
        <v>5.4062987652243546</v>
      </c>
      <c r="BF36">
        <v>1.9875754009203039</v>
      </c>
      <c r="BG36">
        <v>0</v>
      </c>
      <c r="BH36">
        <v>3.2667625064220922</v>
      </c>
      <c r="BI36">
        <v>4.6485000963264103</v>
      </c>
      <c r="BJ36">
        <v>5.322512392008675</v>
      </c>
      <c r="BK36">
        <v>5.0364309478968714</v>
      </c>
      <c r="BL36">
        <v>5.0952068220566229</v>
      </c>
      <c r="BM36">
        <v>1.7849438837658991</v>
      </c>
      <c r="BN36">
        <v>0</v>
      </c>
      <c r="BO36">
        <v>3.954906704784054</v>
      </c>
      <c r="BP36">
        <v>5.959220261095834</v>
      </c>
      <c r="BQ36">
        <v>4.8648551030117302</v>
      </c>
      <c r="BR36">
        <v>4.7714723472515166</v>
      </c>
      <c r="BS36">
        <v>5.279873751623926</v>
      </c>
      <c r="BT36">
        <v>1.8375527298246219</v>
      </c>
      <c r="BU36">
        <v>0</v>
      </c>
      <c r="BV36">
        <v>3.011146385050234</v>
      </c>
      <c r="BW36">
        <v>4.7181512244242354</v>
      </c>
      <c r="BX36">
        <v>5.7953869520203698</v>
      </c>
      <c r="BY36">
        <v>5.2700032993203774</v>
      </c>
      <c r="BZ36">
        <v>5.1903377531119794</v>
      </c>
      <c r="CA36">
        <v>1.8246140721310899</v>
      </c>
      <c r="CB36">
        <v>0</v>
      </c>
      <c r="CD36">
        <v>0.75</v>
      </c>
      <c r="CE36">
        <f>_xlfn.PERCENTILE.INC(CE4:CE33,$CD$36)</f>
        <v>1641.5625</v>
      </c>
      <c r="CF36">
        <f>_xlfn.PERCENTILE.INC(CF4:CF33,$CD$36)</f>
        <v>1251.6312499999999</v>
      </c>
      <c r="CG36">
        <f>_xlfn.PERCENTILE.INC(CG4:CG33,$CD$36)</f>
        <v>1117.425</v>
      </c>
      <c r="CH36">
        <f>_xlfn.PERCENTILE.INC(CH4:CH33,$CD$36)</f>
        <v>1111.875</v>
      </c>
      <c r="CI36">
        <f>_xlfn.PERCENTILE.INC(CI4:CI33,$CD$36)</f>
        <v>1111.875</v>
      </c>
      <c r="CJ36">
        <f>_xlfn.PERCENTILE.INC(CJ4:CJ33,$CD$36)</f>
        <v>1111.875</v>
      </c>
      <c r="CK36">
        <f>_xlfn.PERCENTILE.INC(CK4:CK33,$CD$36)</f>
        <v>1111.875</v>
      </c>
      <c r="CN36">
        <v>0.75</v>
      </c>
      <c r="CO36">
        <f>_xlfn.PERCENTILE.INC(CO4:CO32,$CN$36)</f>
        <v>1626.8150000000001</v>
      </c>
      <c r="CP36">
        <f t="shared" ref="CP36:CU36" si="87">_xlfn.PERCENTILE.INC(CP4:CP32,$CD$36)</f>
        <v>1258.3499999999999</v>
      </c>
      <c r="CQ36">
        <f t="shared" si="87"/>
        <v>1013.59</v>
      </c>
      <c r="CR36">
        <f t="shared" si="87"/>
        <v>1062.0050000000001</v>
      </c>
      <c r="CS36">
        <f t="shared" si="87"/>
        <v>922.07500000000005</v>
      </c>
      <c r="CT36">
        <f t="shared" si="87"/>
        <v>1054.820887042551</v>
      </c>
      <c r="CU36">
        <f t="shared" si="87"/>
        <v>1059.2550000000001</v>
      </c>
      <c r="DH36">
        <v>3</v>
      </c>
      <c r="DI36" t="s">
        <v>28</v>
      </c>
      <c r="DJ36">
        <f t="shared" si="85"/>
        <v>904</v>
      </c>
      <c r="DK36">
        <f t="shared" si="86"/>
        <v>895</v>
      </c>
      <c r="DM36" t="s">
        <v>23</v>
      </c>
      <c r="DN36" t="str">
        <f t="shared" si="20"/>
        <v>0.05</v>
      </c>
      <c r="DO36" t="s">
        <v>24</v>
      </c>
      <c r="DP36">
        <f t="shared" si="21"/>
        <v>904</v>
      </c>
      <c r="DQ36" t="s">
        <v>25</v>
      </c>
      <c r="DR36" t="str">
        <f t="shared" si="13"/>
        <v>( 0.05 , 904 )</v>
      </c>
      <c r="DT36" t="s">
        <v>23</v>
      </c>
      <c r="DU36" t="str">
        <f t="shared" si="22"/>
        <v>0.05</v>
      </c>
      <c r="DV36" t="s">
        <v>24</v>
      </c>
      <c r="DW36">
        <f t="shared" si="23"/>
        <v>895</v>
      </c>
      <c r="DX36" t="s">
        <v>25</v>
      </c>
      <c r="DY36" t="str">
        <f t="shared" si="14"/>
        <v>( 0.05 , 895 )</v>
      </c>
      <c r="GR36">
        <v>0.44021356905718206</v>
      </c>
      <c r="GS36">
        <v>0.44242524624973328</v>
      </c>
      <c r="GT36">
        <v>0.43526682374658077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1</v>
      </c>
      <c r="F37">
        <v>931.87499999999989</v>
      </c>
      <c r="G37">
        <v>893.79500000000007</v>
      </c>
      <c r="H37">
        <v>4.0863849765258017E-2</v>
      </c>
      <c r="I37">
        <v>1200.2212696075439</v>
      </c>
      <c r="J37" t="s">
        <v>16</v>
      </c>
      <c r="K37" t="s">
        <v>13</v>
      </c>
      <c r="L37" t="s">
        <v>45</v>
      </c>
      <c r="M37">
        <v>931.87499766110579</v>
      </c>
      <c r="N37">
        <v>929.74499766249778</v>
      </c>
      <c r="O37">
        <v>2.2857142899574061E-3</v>
      </c>
      <c r="P37">
        <v>0.275604248046875</v>
      </c>
      <c r="Q37" t="s">
        <v>17</v>
      </c>
      <c r="R37" t="s">
        <v>13</v>
      </c>
      <c r="S37">
        <v>931.87499766110579</v>
      </c>
      <c r="T37">
        <v>893.79500000000007</v>
      </c>
      <c r="U37">
        <v>4.086384735794172E-2</v>
      </c>
      <c r="V37" t="s">
        <v>13</v>
      </c>
      <c r="W37">
        <v>22.666597507022331</v>
      </c>
      <c r="X37">
        <v>25.985371364904971</v>
      </c>
      <c r="Y37">
        <v>28.42353168307881</v>
      </c>
      <c r="Z37">
        <v>29.745396900831711</v>
      </c>
      <c r="AA37">
        <v>29.79663687069786</v>
      </c>
      <c r="AB37">
        <v>22.635698530635828</v>
      </c>
      <c r="AC37">
        <v>17.730041696989709</v>
      </c>
      <c r="AD37">
        <v>24.211366616055152</v>
      </c>
      <c r="AE37">
        <v>26.877977284264659</v>
      </c>
      <c r="AF37">
        <v>28.314129078641852</v>
      </c>
      <c r="AG37">
        <v>29.671760868960831</v>
      </c>
      <c r="AH37">
        <v>30.30647606111399</v>
      </c>
      <c r="AI37">
        <v>22.399643009376241</v>
      </c>
      <c r="AJ37">
        <v>17.16531168924751</v>
      </c>
      <c r="AK37">
        <v>22.567706692249669</v>
      </c>
      <c r="AL37">
        <v>25.537701339677628</v>
      </c>
      <c r="AM37">
        <v>28.735436263494279</v>
      </c>
      <c r="AN37">
        <v>29.70698629346526</v>
      </c>
      <c r="AO37">
        <v>30.71989983529884</v>
      </c>
      <c r="AP37">
        <v>23.233418734856031</v>
      </c>
      <c r="AQ37">
        <v>18.069769176010901</v>
      </c>
      <c r="AR37">
        <v>24.101563566974981</v>
      </c>
      <c r="AS37">
        <v>27.148137546836139</v>
      </c>
      <c r="AT37">
        <v>28.51262838559715</v>
      </c>
      <c r="AU37">
        <v>29.829172626743091</v>
      </c>
      <c r="AV37">
        <v>30.720038388328469</v>
      </c>
      <c r="AW37">
        <v>22.962840918431809</v>
      </c>
      <c r="AX37">
        <v>17.844453544253408</v>
      </c>
      <c r="AY37" t="s">
        <v>13</v>
      </c>
      <c r="AZ37" t="s">
        <v>13</v>
      </c>
      <c r="BA37">
        <v>3.0003659913296619</v>
      </c>
      <c r="BB37">
        <v>4.3898265809834376</v>
      </c>
      <c r="BC37">
        <v>5.7347972538320544</v>
      </c>
      <c r="BD37">
        <v>5.8322830253949318</v>
      </c>
      <c r="BE37">
        <v>5.2399254926117056</v>
      </c>
      <c r="BF37">
        <v>1.780322759369102</v>
      </c>
      <c r="BG37">
        <v>0</v>
      </c>
      <c r="BH37">
        <v>3.3481349986254352</v>
      </c>
      <c r="BI37">
        <v>5.0708433465009044</v>
      </c>
      <c r="BJ37">
        <v>5.0169399876648173</v>
      </c>
      <c r="BK37">
        <v>5.132976490956553</v>
      </c>
      <c r="BL37">
        <v>5.0017876660351543</v>
      </c>
      <c r="BM37">
        <v>1.681200417131351</v>
      </c>
      <c r="BN37">
        <v>0</v>
      </c>
      <c r="BO37">
        <v>3.3707425206396469</v>
      </c>
      <c r="BP37">
        <v>4.5525945735787747</v>
      </c>
      <c r="BQ37">
        <v>5.9375378735631203</v>
      </c>
      <c r="BR37">
        <v>6.1559862303183426</v>
      </c>
      <c r="BS37">
        <v>5.0133572461931859</v>
      </c>
      <c r="BT37">
        <v>1.587566167239866</v>
      </c>
      <c r="BU37">
        <v>0</v>
      </c>
      <c r="BV37">
        <v>3.595832732268335</v>
      </c>
      <c r="BW37">
        <v>5.3915941318532514</v>
      </c>
      <c r="BX37">
        <v>5.0819064297768524</v>
      </c>
      <c r="BY37">
        <v>5.5054006508526623</v>
      </c>
      <c r="BZ37">
        <v>5.2902119395204146</v>
      </c>
      <c r="CA37">
        <v>1.724876051888923</v>
      </c>
      <c r="CB37">
        <v>0</v>
      </c>
      <c r="CD37">
        <v>0.25</v>
      </c>
      <c r="CE37">
        <f>_xlfn.PERCENTILE.INC(CE4:CE33,$CD$37)</f>
        <v>1285.60625</v>
      </c>
      <c r="CF37">
        <f>_xlfn.PERCENTILE.INC(CF4:CF33,$CD$37)</f>
        <v>906.69375000000002</v>
      </c>
      <c r="CG37">
        <f>_xlfn.PERCENTILE.INC(CG4:CG33,$CD$37)</f>
        <v>642.95624999999995</v>
      </c>
      <c r="CH37">
        <f>_xlfn.PERCENTILE.INC(CH4:CH33,$CD$37)</f>
        <v>596.74374999999998</v>
      </c>
      <c r="CI37">
        <f>_xlfn.PERCENTILE.INC(CI4:CI33,$CD$37)</f>
        <v>594.91250000000002</v>
      </c>
      <c r="CJ37">
        <f>_xlfn.PERCENTILE.INC(CJ4:CJ33,$CD$37)</f>
        <v>594.91250000000002</v>
      </c>
      <c r="CK37">
        <f>_xlfn.PERCENTILE.INC(CK4:CK33,$CD$37)</f>
        <v>594.91250000000002</v>
      </c>
      <c r="CN37">
        <v>0.25</v>
      </c>
      <c r="CO37">
        <f>_xlfn.PERCENTILE.INC(CO4:CO32,$CN$37)</f>
        <v>1271.7349999999999</v>
      </c>
      <c r="CP37">
        <f t="shared" ref="CP37:CU37" si="88">_xlfn.PERCENTILE.INC(CP4:CP32,$CD$37)</f>
        <v>812.245</v>
      </c>
      <c r="CQ37">
        <f t="shared" si="88"/>
        <v>570.21500000000003</v>
      </c>
      <c r="CR37">
        <f t="shared" si="88"/>
        <v>516.59999999999991</v>
      </c>
      <c r="CS37">
        <f t="shared" si="88"/>
        <v>486.90499999999997</v>
      </c>
      <c r="CT37">
        <f t="shared" si="88"/>
        <v>516.6</v>
      </c>
      <c r="CU37">
        <f t="shared" si="88"/>
        <v>516.6</v>
      </c>
      <c r="DH37">
        <v>4</v>
      </c>
      <c r="DI37" t="s">
        <v>28</v>
      </c>
      <c r="DJ37">
        <f t="shared" si="85"/>
        <v>932</v>
      </c>
      <c r="DK37">
        <f t="shared" si="86"/>
        <v>894</v>
      </c>
      <c r="DM37" t="s">
        <v>23</v>
      </c>
      <c r="DN37" t="str">
        <f t="shared" si="20"/>
        <v>0.05</v>
      </c>
      <c r="DO37" t="s">
        <v>24</v>
      </c>
      <c r="DP37">
        <f t="shared" si="21"/>
        <v>932</v>
      </c>
      <c r="DQ37" t="s">
        <v>25</v>
      </c>
      <c r="DR37" t="str">
        <f t="shared" si="13"/>
        <v>( 0.05 , 932 )</v>
      </c>
      <c r="DT37" t="s">
        <v>23</v>
      </c>
      <c r="DU37" t="str">
        <f t="shared" si="22"/>
        <v>0.05</v>
      </c>
      <c r="DV37" t="s">
        <v>24</v>
      </c>
      <c r="DW37">
        <f t="shared" si="23"/>
        <v>894</v>
      </c>
      <c r="DX37" t="s">
        <v>25</v>
      </c>
      <c r="DY37" t="str">
        <f t="shared" si="14"/>
        <v>( 0.05 , 894 )</v>
      </c>
      <c r="GR37">
        <v>0.47257696442440389</v>
      </c>
      <c r="GS37">
        <v>0.47629924969907073</v>
      </c>
      <c r="GT37">
        <v>0.46729244380391471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1</v>
      </c>
      <c r="F38">
        <v>1121.175</v>
      </c>
      <c r="G38">
        <v>1052.4749999999999</v>
      </c>
      <c r="H38">
        <v>6.1275001672352523E-2</v>
      </c>
      <c r="I38">
        <v>1200.0701847076421</v>
      </c>
      <c r="J38" t="s">
        <v>16</v>
      </c>
      <c r="K38" t="s">
        <v>13</v>
      </c>
      <c r="L38" t="s">
        <v>45</v>
      </c>
      <c r="M38">
        <v>1121.174995323606</v>
      </c>
      <c r="N38">
        <v>1121.174995323606</v>
      </c>
      <c r="O38">
        <v>0</v>
      </c>
      <c r="P38">
        <v>0.16555976867675781</v>
      </c>
      <c r="Q38" t="s">
        <v>17</v>
      </c>
      <c r="R38" t="s">
        <v>13</v>
      </c>
      <c r="S38">
        <v>1121.174995323606</v>
      </c>
      <c r="T38">
        <v>1052.4749999999999</v>
      </c>
      <c r="U38">
        <v>6.1274997756952949E-2</v>
      </c>
      <c r="V38" t="s">
        <v>13</v>
      </c>
      <c r="W38">
        <v>22.540705066859491</v>
      </c>
      <c r="X38">
        <v>25.22167872353554</v>
      </c>
      <c r="Y38">
        <v>27.34072683679722</v>
      </c>
      <c r="Z38">
        <v>27.684977896633882</v>
      </c>
      <c r="AA38">
        <v>28.725923955198549</v>
      </c>
      <c r="AB38">
        <v>21.462703511170591</v>
      </c>
      <c r="AC38">
        <v>16.669148245994108</v>
      </c>
      <c r="AD38">
        <v>22.528749846093859</v>
      </c>
      <c r="AE38">
        <v>27.034589099590541</v>
      </c>
      <c r="AF38">
        <v>28.401750334753679</v>
      </c>
      <c r="AG38">
        <v>29.04221668925457</v>
      </c>
      <c r="AH38">
        <v>29.513637823316021</v>
      </c>
      <c r="AI38">
        <v>21.50165205944845</v>
      </c>
      <c r="AJ38">
        <v>16.039729027283759</v>
      </c>
      <c r="AK38">
        <v>20.328460291634091</v>
      </c>
      <c r="AL38">
        <v>23.87311184270127</v>
      </c>
      <c r="AM38">
        <v>25.96952623600432</v>
      </c>
      <c r="AN38">
        <v>27.162068373697899</v>
      </c>
      <c r="AO38">
        <v>28.418561757640528</v>
      </c>
      <c r="AP38">
        <v>21.71660721696022</v>
      </c>
      <c r="AQ38">
        <v>17.09435427322277</v>
      </c>
      <c r="AR38">
        <v>23.103702188977241</v>
      </c>
      <c r="AS38">
        <v>27.50903437758976</v>
      </c>
      <c r="AT38">
        <v>29.994589730246648</v>
      </c>
      <c r="AU38">
        <v>30.54471989531503</v>
      </c>
      <c r="AV38">
        <v>30.369884022156011</v>
      </c>
      <c r="AW38">
        <v>22.31958283868806</v>
      </c>
      <c r="AX38">
        <v>16.86055269934122</v>
      </c>
      <c r="AY38" t="s">
        <v>13</v>
      </c>
      <c r="AZ38" t="s">
        <v>13</v>
      </c>
      <c r="BA38">
        <v>2.3372265947573658</v>
      </c>
      <c r="BB38">
        <v>4.2898115948131652</v>
      </c>
      <c r="BC38">
        <v>4.9124170176037687</v>
      </c>
      <c r="BD38">
        <v>5.3270130856851576</v>
      </c>
      <c r="BE38">
        <v>5.1836241877183626</v>
      </c>
      <c r="BF38">
        <v>1.6976959603832471</v>
      </c>
      <c r="BG38">
        <v>0</v>
      </c>
      <c r="BH38">
        <v>3.606467079411261</v>
      </c>
      <c r="BI38">
        <v>4.8614161371566293</v>
      </c>
      <c r="BJ38">
        <v>5.5397299415426549</v>
      </c>
      <c r="BK38">
        <v>4.7042517133177526</v>
      </c>
      <c r="BL38">
        <v>3.681809348224141</v>
      </c>
      <c r="BM38">
        <v>1.212307849733663</v>
      </c>
      <c r="BN38">
        <v>0</v>
      </c>
      <c r="BO38">
        <v>2.605085616081138</v>
      </c>
      <c r="BP38">
        <v>4.6738374310164934</v>
      </c>
      <c r="BQ38">
        <v>5.4013026587579942</v>
      </c>
      <c r="BR38">
        <v>5.447461779521551</v>
      </c>
      <c r="BS38">
        <v>5.4054058849582667</v>
      </c>
      <c r="BT38">
        <v>1.8398794959563931</v>
      </c>
      <c r="BU38">
        <v>0</v>
      </c>
      <c r="BV38">
        <v>3.6401854503502999</v>
      </c>
      <c r="BW38">
        <v>5.1134927002802826</v>
      </c>
      <c r="BX38">
        <v>5.5697540028352686</v>
      </c>
      <c r="BY38">
        <v>5.1395789711882571</v>
      </c>
      <c r="BZ38">
        <v>4.19793733262396</v>
      </c>
      <c r="CA38">
        <v>1.3075814172455511</v>
      </c>
      <c r="CB38">
        <v>0</v>
      </c>
      <c r="DH38">
        <v>5</v>
      </c>
      <c r="DI38" t="s">
        <v>28</v>
      </c>
      <c r="DJ38">
        <f t="shared" si="85"/>
        <v>1121</v>
      </c>
      <c r="DK38">
        <f t="shared" si="86"/>
        <v>1052</v>
      </c>
      <c r="DM38" t="s">
        <v>23</v>
      </c>
      <c r="DN38" t="str">
        <f t="shared" si="20"/>
        <v>0.05</v>
      </c>
      <c r="DO38" t="s">
        <v>24</v>
      </c>
      <c r="DP38">
        <f t="shared" si="21"/>
        <v>1121</v>
      </c>
      <c r="DQ38" t="s">
        <v>25</v>
      </c>
      <c r="DR38" t="str">
        <f t="shared" si="13"/>
        <v>( 0.05 , 1121 )</v>
      </c>
      <c r="DT38" t="s">
        <v>23</v>
      </c>
      <c r="DU38" t="str">
        <f t="shared" si="22"/>
        <v>0.05</v>
      </c>
      <c r="DV38" t="s">
        <v>24</v>
      </c>
      <c r="DW38">
        <f t="shared" si="23"/>
        <v>1052</v>
      </c>
      <c r="DX38" t="s">
        <v>25</v>
      </c>
      <c r="DY38" t="str">
        <f t="shared" si="14"/>
        <v>( 0.05 , 1052 )</v>
      </c>
      <c r="GR38">
        <v>0.49698532376687921</v>
      </c>
      <c r="GS38">
        <v>0.50094880480460868</v>
      </c>
      <c r="GT38">
        <v>0.49090007800080404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1</v>
      </c>
      <c r="F39">
        <v>1154.4000000000001</v>
      </c>
      <c r="G39">
        <v>1130.27</v>
      </c>
      <c r="H39">
        <v>2.09026334026335E-2</v>
      </c>
      <c r="I39">
        <v>1200.123218536377</v>
      </c>
      <c r="J39" t="s">
        <v>16</v>
      </c>
      <c r="K39" t="s">
        <v>13</v>
      </c>
      <c r="L39" t="s">
        <v>45</v>
      </c>
      <c r="M39">
        <v>1154.4000000000001</v>
      </c>
      <c r="N39">
        <v>1154.4000000000001</v>
      </c>
      <c r="O39">
        <v>0</v>
      </c>
      <c r="P39">
        <v>0.18514060974121091</v>
      </c>
      <c r="Q39" t="s">
        <v>17</v>
      </c>
      <c r="R39" t="s">
        <v>13</v>
      </c>
      <c r="S39">
        <v>1154.4000000000001</v>
      </c>
      <c r="T39">
        <v>1130.27</v>
      </c>
      <c r="U39">
        <v>2.09026334026335E-2</v>
      </c>
      <c r="V39" t="s">
        <v>13</v>
      </c>
      <c r="W39">
        <v>23.421785518909822</v>
      </c>
      <c r="X39">
        <v>26.237629489382261</v>
      </c>
      <c r="Y39">
        <v>26.231295013863761</v>
      </c>
      <c r="Z39">
        <v>27.54940163409103</v>
      </c>
      <c r="AA39">
        <v>29.411066218119299</v>
      </c>
      <c r="AB39">
        <v>21.924157800785931</v>
      </c>
      <c r="AC39">
        <v>16.82510257370415</v>
      </c>
      <c r="AD39">
        <v>21.58373769372503</v>
      </c>
      <c r="AE39">
        <v>25.30713324296558</v>
      </c>
      <c r="AF39">
        <v>28.3835705893474</v>
      </c>
      <c r="AG39">
        <v>29.587907235888739</v>
      </c>
      <c r="AH39">
        <v>33.111052276397523</v>
      </c>
      <c r="AI39">
        <v>24.669312972300549</v>
      </c>
      <c r="AJ39">
        <v>18.6314005116758</v>
      </c>
      <c r="AK39">
        <v>23.32661803461211</v>
      </c>
      <c r="AL39">
        <v>26.507312611479559</v>
      </c>
      <c r="AM39">
        <v>27.484259099767801</v>
      </c>
      <c r="AN39">
        <v>29.372458365512919</v>
      </c>
      <c r="AO39">
        <v>30.952994280476741</v>
      </c>
      <c r="AP39">
        <v>23.178425583319139</v>
      </c>
      <c r="AQ39">
        <v>17.770667842578579</v>
      </c>
      <c r="AR39">
        <v>22.998933955442169</v>
      </c>
      <c r="AS39">
        <v>26.498678629441951</v>
      </c>
      <c r="AT39">
        <v>29.210017513297629</v>
      </c>
      <c r="AU39">
        <v>30.452305182287549</v>
      </c>
      <c r="AV39">
        <v>33.545564239052617</v>
      </c>
      <c r="AW39">
        <v>25.088303296362071</v>
      </c>
      <c r="AX39">
        <v>19.16607321777364</v>
      </c>
      <c r="AY39" t="s">
        <v>13</v>
      </c>
      <c r="AZ39" t="s">
        <v>13</v>
      </c>
      <c r="BA39">
        <v>2.1677627433188311</v>
      </c>
      <c r="BB39">
        <v>4.1431209085229774</v>
      </c>
      <c r="BC39">
        <v>4.9993333049167008</v>
      </c>
      <c r="BD39">
        <v>5.5820057508520726</v>
      </c>
      <c r="BE39">
        <v>5.2227822159490298</v>
      </c>
      <c r="BF39">
        <v>1.6988196618986631</v>
      </c>
      <c r="BG39">
        <v>0</v>
      </c>
      <c r="BH39">
        <v>3.2219846527224258</v>
      </c>
      <c r="BI39">
        <v>5.5800668353622562</v>
      </c>
      <c r="BJ39">
        <v>6.1763792971661049</v>
      </c>
      <c r="BK39">
        <v>5.1286799226817639</v>
      </c>
      <c r="BL39">
        <v>5.4206107281225613</v>
      </c>
      <c r="BM39">
        <v>1.991217844563228</v>
      </c>
      <c r="BN39">
        <v>0</v>
      </c>
      <c r="BO39">
        <v>2.6762669394961951</v>
      </c>
      <c r="BP39">
        <v>4.7087987677249341</v>
      </c>
      <c r="BQ39">
        <v>5.5025277280826232</v>
      </c>
      <c r="BR39">
        <v>5.8052274289452646</v>
      </c>
      <c r="BS39">
        <v>5.3312062901566737</v>
      </c>
      <c r="BT39">
        <v>1.754942150344293</v>
      </c>
      <c r="BU39">
        <v>0</v>
      </c>
      <c r="BV39">
        <v>3.8364270841369561</v>
      </c>
      <c r="BW39">
        <v>5.8071454161256044</v>
      </c>
      <c r="BX39">
        <v>5.7730013827691202</v>
      </c>
      <c r="BY39">
        <v>4.733724267570123</v>
      </c>
      <c r="BZ39">
        <v>5.6242186189597332</v>
      </c>
      <c r="CA39">
        <v>2.16294992006606</v>
      </c>
      <c r="CB39">
        <v>0</v>
      </c>
      <c r="DH39">
        <v>6</v>
      </c>
      <c r="DI39" t="s">
        <v>28</v>
      </c>
      <c r="DJ39">
        <f t="shared" si="85"/>
        <v>1154</v>
      </c>
      <c r="DK39">
        <f t="shared" si="86"/>
        <v>1130</v>
      </c>
      <c r="DM39" t="s">
        <v>23</v>
      </c>
      <c r="DN39" t="str">
        <f t="shared" si="20"/>
        <v>0.05</v>
      </c>
      <c r="DO39" t="s">
        <v>24</v>
      </c>
      <c r="DP39">
        <f t="shared" si="21"/>
        <v>1154</v>
      </c>
      <c r="DQ39" t="s">
        <v>25</v>
      </c>
      <c r="DR39" t="str">
        <f t="shared" si="13"/>
        <v>( 0.05 , 1154 )</v>
      </c>
      <c r="DT39" t="s">
        <v>23</v>
      </c>
      <c r="DU39" t="str">
        <f t="shared" si="22"/>
        <v>0.05</v>
      </c>
      <c r="DV39" t="s">
        <v>24</v>
      </c>
      <c r="DW39">
        <f t="shared" si="23"/>
        <v>1130</v>
      </c>
      <c r="DX39" t="s">
        <v>25</v>
      </c>
      <c r="DY39" t="str">
        <f t="shared" si="14"/>
        <v>( 0.05 , 1130 )</v>
      </c>
      <c r="GR39">
        <v>0.64157331290665931</v>
      </c>
      <c r="GS39">
        <v>0.65138164723426439</v>
      </c>
      <c r="GT39">
        <v>0.63162847012542145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1</v>
      </c>
      <c r="F40">
        <v>820.34999765290968</v>
      </c>
      <c r="G40">
        <v>812.245</v>
      </c>
      <c r="H40">
        <v>9.8799264656533846E-3</v>
      </c>
      <c r="I40">
        <v>446.04712677001947</v>
      </c>
      <c r="J40" t="s">
        <v>17</v>
      </c>
      <c r="K40" t="s">
        <v>13</v>
      </c>
      <c r="L40" t="s">
        <v>43</v>
      </c>
      <c r="M40" t="s">
        <v>44</v>
      </c>
      <c r="N40" t="s">
        <v>44</v>
      </c>
      <c r="O40" t="s">
        <v>44</v>
      </c>
      <c r="P40" t="s">
        <v>44</v>
      </c>
      <c r="Q40" t="s">
        <v>44</v>
      </c>
      <c r="R40" t="s">
        <v>13</v>
      </c>
      <c r="S40">
        <v>820.34999765290968</v>
      </c>
      <c r="T40">
        <v>812.245</v>
      </c>
      <c r="U40">
        <v>9.8799264656533846E-3</v>
      </c>
      <c r="V40" t="s">
        <v>13</v>
      </c>
      <c r="W40">
        <v>22.657520175549848</v>
      </c>
      <c r="X40">
        <v>26.7468626688641</v>
      </c>
      <c r="Y40">
        <v>28.12407089391473</v>
      </c>
      <c r="Z40">
        <v>30.39833093235681</v>
      </c>
      <c r="AA40">
        <v>30.438170868068909</v>
      </c>
      <c r="AB40">
        <v>22.714913625647199</v>
      </c>
      <c r="AC40">
        <v>17.33434292994405</v>
      </c>
      <c r="AD40">
        <v>22.459168599378842</v>
      </c>
      <c r="AE40">
        <v>25.706483297778341</v>
      </c>
      <c r="AF40">
        <v>27.344286829451391</v>
      </c>
      <c r="AG40">
        <v>29.45432865947296</v>
      </c>
      <c r="AH40">
        <v>32.58956063332252</v>
      </c>
      <c r="AI40">
        <v>24.90166038172816</v>
      </c>
      <c r="AJ40">
        <v>19.17217601756726</v>
      </c>
      <c r="AK40">
        <v>23.318318349419041</v>
      </c>
      <c r="AL40">
        <v>26.955382005548049</v>
      </c>
      <c r="AM40">
        <v>27.848041307936249</v>
      </c>
      <c r="AN40">
        <v>29.704246335089401</v>
      </c>
      <c r="AO40">
        <v>30.060925079760651</v>
      </c>
      <c r="AP40">
        <v>22.596614902984239</v>
      </c>
      <c r="AQ40">
        <v>17.316400536998952</v>
      </c>
      <c r="AR40">
        <v>22.826847672353491</v>
      </c>
      <c r="AS40">
        <v>26.207206047838341</v>
      </c>
      <c r="AT40">
        <v>27.833369449508901</v>
      </c>
      <c r="AU40">
        <v>28.748520825439162</v>
      </c>
      <c r="AV40">
        <v>31.33483729843622</v>
      </c>
      <c r="AW40">
        <v>23.735284733114309</v>
      </c>
      <c r="AX40">
        <v>18.281634136539498</v>
      </c>
      <c r="AY40" t="s">
        <v>13</v>
      </c>
      <c r="AZ40" t="s">
        <v>13</v>
      </c>
      <c r="BA40">
        <v>3.4536363326964188</v>
      </c>
      <c r="BB40">
        <v>5.1374629039586024</v>
      </c>
      <c r="BC40">
        <v>5.2642576423027272</v>
      </c>
      <c r="BD40">
        <v>5.246612621826368</v>
      </c>
      <c r="BE40">
        <v>4.7877026398598348</v>
      </c>
      <c r="BF40">
        <v>1.5925567595180921</v>
      </c>
      <c r="BG40">
        <v>0</v>
      </c>
      <c r="BH40">
        <v>3.3601897251761961</v>
      </c>
      <c r="BI40">
        <v>4.9892365856053829</v>
      </c>
      <c r="BJ40">
        <v>5.8210895976512731</v>
      </c>
      <c r="BK40">
        <v>5.9362433019259484</v>
      </c>
      <c r="BL40">
        <v>5.726698246214414</v>
      </c>
      <c r="BM40">
        <v>1.9358679542996491</v>
      </c>
      <c r="BN40">
        <v>0</v>
      </c>
      <c r="BO40">
        <v>3.0470373102548032</v>
      </c>
      <c r="BP40">
        <v>5.1358251491725309</v>
      </c>
      <c r="BQ40">
        <v>5.217727798452982</v>
      </c>
      <c r="BR40">
        <v>5.2857440576585706</v>
      </c>
      <c r="BS40">
        <v>4.6867171092338502</v>
      </c>
      <c r="BT40">
        <v>1.4874473001655439</v>
      </c>
      <c r="BU40">
        <v>0</v>
      </c>
      <c r="BV40">
        <v>2.9223569779166341</v>
      </c>
      <c r="BW40">
        <v>5.2225831308445629</v>
      </c>
      <c r="BX40">
        <v>5.6508258852501649</v>
      </c>
      <c r="BY40">
        <v>5.2966930349230639</v>
      </c>
      <c r="BZ40">
        <v>5.5552136611316039</v>
      </c>
      <c r="CA40">
        <v>1.9738904819705021</v>
      </c>
      <c r="CB40">
        <v>0</v>
      </c>
      <c r="DH40">
        <v>7</v>
      </c>
      <c r="DI40" t="s">
        <v>28</v>
      </c>
      <c r="DJ40">
        <f t="shared" si="85"/>
        <v>820</v>
      </c>
      <c r="DK40">
        <f t="shared" si="86"/>
        <v>812</v>
      </c>
      <c r="DM40" t="s">
        <v>23</v>
      </c>
      <c r="DN40" t="str">
        <f t="shared" si="20"/>
        <v>0.05</v>
      </c>
      <c r="DO40" t="s">
        <v>24</v>
      </c>
      <c r="DP40">
        <f t="shared" si="21"/>
        <v>820</v>
      </c>
      <c r="DQ40" t="s">
        <v>25</v>
      </c>
      <c r="DR40" t="str">
        <f t="shared" si="13"/>
        <v>( 0.05 , 820 )</v>
      </c>
      <c r="DT40" t="s">
        <v>23</v>
      </c>
      <c r="DU40" t="str">
        <f t="shared" si="22"/>
        <v>0.05</v>
      </c>
      <c r="DV40" t="s">
        <v>24</v>
      </c>
      <c r="DW40">
        <f t="shared" si="23"/>
        <v>812</v>
      </c>
      <c r="DX40" t="s">
        <v>25</v>
      </c>
      <c r="DY40" t="str">
        <f t="shared" si="14"/>
        <v>( 0.05 , 812 )</v>
      </c>
      <c r="GR40">
        <v>0.47800320659026879</v>
      </c>
      <c r="GS40">
        <v>0.48335282330206314</v>
      </c>
      <c r="GT40">
        <v>0.47056771155474092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1</v>
      </c>
      <c r="F41">
        <v>1279</v>
      </c>
      <c r="G41">
        <v>1258.3499999999999</v>
      </c>
      <c r="H41">
        <v>1.6145426114151571E-2</v>
      </c>
      <c r="I41">
        <v>1200.1746349334719</v>
      </c>
      <c r="J41" t="s">
        <v>16</v>
      </c>
      <c r="K41" t="s">
        <v>13</v>
      </c>
      <c r="L41" t="s">
        <v>45</v>
      </c>
      <c r="M41">
        <v>1279</v>
      </c>
      <c r="N41">
        <v>1279</v>
      </c>
      <c r="O41">
        <v>0</v>
      </c>
      <c r="P41">
        <v>0.1755332946777344</v>
      </c>
      <c r="Q41" t="s">
        <v>17</v>
      </c>
      <c r="R41" t="s">
        <v>13</v>
      </c>
      <c r="S41">
        <v>1279</v>
      </c>
      <c r="T41">
        <v>1258.3499999999999</v>
      </c>
      <c r="U41">
        <v>1.6145426114151571E-2</v>
      </c>
      <c r="V41" t="s">
        <v>13</v>
      </c>
      <c r="W41">
        <v>22.744119166277279</v>
      </c>
      <c r="X41">
        <v>26.862552628508769</v>
      </c>
      <c r="Y41">
        <v>27.190269201059031</v>
      </c>
      <c r="Z41">
        <v>27.60230852414087</v>
      </c>
      <c r="AA41">
        <v>30.62838692008167</v>
      </c>
      <c r="AB41">
        <v>22.87513954609387</v>
      </c>
      <c r="AC41">
        <v>17.854812341466129</v>
      </c>
      <c r="AD41">
        <v>23.802068396259308</v>
      </c>
      <c r="AE41">
        <v>26.215122897103711</v>
      </c>
      <c r="AF41">
        <v>28.605830712872621</v>
      </c>
      <c r="AG41">
        <v>29.575837152565519</v>
      </c>
      <c r="AH41">
        <v>30.92290205743392</v>
      </c>
      <c r="AI41">
        <v>22.943575916917201</v>
      </c>
      <c r="AJ41">
        <v>17.654264250112131</v>
      </c>
      <c r="AK41">
        <v>22.591908223647451</v>
      </c>
      <c r="AL41">
        <v>26.42327361800119</v>
      </c>
      <c r="AM41">
        <v>27.29617406288758</v>
      </c>
      <c r="AN41">
        <v>28.361847929007499</v>
      </c>
      <c r="AO41">
        <v>30.55483304315695</v>
      </c>
      <c r="AP41">
        <v>22.916401801987391</v>
      </c>
      <c r="AQ41">
        <v>17.865194251461531</v>
      </c>
      <c r="AR41">
        <v>23.64460998303333</v>
      </c>
      <c r="AS41">
        <v>26.34780573409147</v>
      </c>
      <c r="AT41">
        <v>28.216589568701441</v>
      </c>
      <c r="AU41">
        <v>28.749874865047961</v>
      </c>
      <c r="AV41">
        <v>30.556858561403871</v>
      </c>
      <c r="AW41">
        <v>23.024757004686929</v>
      </c>
      <c r="AX41">
        <v>17.872968646783669</v>
      </c>
      <c r="AY41" t="s">
        <v>13</v>
      </c>
      <c r="AZ41" t="s">
        <v>13</v>
      </c>
      <c r="BA41">
        <v>3.4492804803218031</v>
      </c>
      <c r="BB41">
        <v>4.9192226265842018</v>
      </c>
      <c r="BC41">
        <v>4.9670613506719574</v>
      </c>
      <c r="BD41">
        <v>4.7678119697646704</v>
      </c>
      <c r="BE41">
        <v>5.5848404497884339</v>
      </c>
      <c r="BF41">
        <v>2.0278866351200988</v>
      </c>
      <c r="BG41">
        <v>0</v>
      </c>
      <c r="BH41">
        <v>3.138518033789782</v>
      </c>
      <c r="BI41">
        <v>5.7376586103203646</v>
      </c>
      <c r="BJ41">
        <v>5.2256090381087663</v>
      </c>
      <c r="BK41">
        <v>4.5210354367345724</v>
      </c>
      <c r="BL41">
        <v>5.2246657954051106</v>
      </c>
      <c r="BM41">
        <v>1.922289932504269</v>
      </c>
      <c r="BN41">
        <v>0</v>
      </c>
      <c r="BO41">
        <v>3.3436887952094279</v>
      </c>
      <c r="BP41">
        <v>5.0886109677333504</v>
      </c>
      <c r="BQ41">
        <v>5.3266432029743074</v>
      </c>
      <c r="BR41">
        <v>4.7098368690580639</v>
      </c>
      <c r="BS41">
        <v>5.5151376761243558</v>
      </c>
      <c r="BT41">
        <v>2.0745433790757</v>
      </c>
      <c r="BU41">
        <v>0</v>
      </c>
      <c r="BV41">
        <v>3.6217965642031378</v>
      </c>
      <c r="BW41">
        <v>5.2391700274094957</v>
      </c>
      <c r="BX41">
        <v>4.9811714622790504</v>
      </c>
      <c r="BY41">
        <v>4.8545158410373279</v>
      </c>
      <c r="BZ41">
        <v>5.4588297257932883</v>
      </c>
      <c r="CA41">
        <v>1.97821850717695</v>
      </c>
      <c r="CB41">
        <v>0</v>
      </c>
      <c r="DH41">
        <v>8</v>
      </c>
      <c r="DI41" t="s">
        <v>28</v>
      </c>
      <c r="DJ41">
        <f t="shared" si="85"/>
        <v>1279</v>
      </c>
      <c r="DK41">
        <f t="shared" si="86"/>
        <v>1258</v>
      </c>
      <c r="DM41" t="s">
        <v>23</v>
      </c>
      <c r="DN41" t="str">
        <f t="shared" si="20"/>
        <v>0.05</v>
      </c>
      <c r="DO41" t="s">
        <v>24</v>
      </c>
      <c r="DP41">
        <f t="shared" si="21"/>
        <v>1279</v>
      </c>
      <c r="DQ41" t="s">
        <v>25</v>
      </c>
      <c r="DR41" t="str">
        <f t="shared" si="13"/>
        <v>( 0.05 , 1279 )</v>
      </c>
      <c r="DT41" t="s">
        <v>23</v>
      </c>
      <c r="DU41" t="str">
        <f t="shared" si="22"/>
        <v>0.05</v>
      </c>
      <c r="DV41" t="s">
        <v>24</v>
      </c>
      <c r="DW41">
        <f t="shared" si="23"/>
        <v>1258</v>
      </c>
      <c r="DX41" t="s">
        <v>25</v>
      </c>
      <c r="DY41" t="str">
        <f t="shared" si="14"/>
        <v>( 0.05 , 1258 )</v>
      </c>
      <c r="GR41">
        <v>0.3663996650876879</v>
      </c>
      <c r="GS41">
        <v>0.37004723139461393</v>
      </c>
      <c r="GT41">
        <v>0.3613626431231402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1</v>
      </c>
      <c r="F42">
        <v>976.22499648616281</v>
      </c>
      <c r="G42">
        <v>966.59500000000003</v>
      </c>
      <c r="H42">
        <v>9.8645256173782864E-3</v>
      </c>
      <c r="I42">
        <v>237.80555152893069</v>
      </c>
      <c r="J42" t="s">
        <v>17</v>
      </c>
      <c r="K42" t="s">
        <v>13</v>
      </c>
      <c r="L42" t="s">
        <v>43</v>
      </c>
      <c r="M42" t="s">
        <v>44</v>
      </c>
      <c r="N42" t="s">
        <v>44</v>
      </c>
      <c r="O42" t="s">
        <v>44</v>
      </c>
      <c r="P42" t="s">
        <v>44</v>
      </c>
      <c r="Q42" t="s">
        <v>44</v>
      </c>
      <c r="R42" t="s">
        <v>13</v>
      </c>
      <c r="S42">
        <v>976.22499648616281</v>
      </c>
      <c r="T42">
        <v>966.59500000000003</v>
      </c>
      <c r="U42">
        <v>9.8645256173782864E-3</v>
      </c>
      <c r="V42" t="s">
        <v>13</v>
      </c>
      <c r="W42">
        <v>23.48507005976774</v>
      </c>
      <c r="X42">
        <v>27.576027268593041</v>
      </c>
      <c r="Y42">
        <v>29.699519765393571</v>
      </c>
      <c r="Z42">
        <v>29.590960402394071</v>
      </c>
      <c r="AA42">
        <v>29.382048047717269</v>
      </c>
      <c r="AB42">
        <v>21.126290338209738</v>
      </c>
      <c r="AC42">
        <v>15.865448423576129</v>
      </c>
      <c r="AD42">
        <v>19.920489501652849</v>
      </c>
      <c r="AE42">
        <v>23.48803233623638</v>
      </c>
      <c r="AF42">
        <v>25.72196722633306</v>
      </c>
      <c r="AG42">
        <v>27.448014493993011</v>
      </c>
      <c r="AH42">
        <v>29.745979303371481</v>
      </c>
      <c r="AI42">
        <v>22.339333801853911</v>
      </c>
      <c r="AJ42">
        <v>17.062086374884618</v>
      </c>
      <c r="AK42">
        <v>22.161554247390111</v>
      </c>
      <c r="AL42">
        <v>26.1467561640907</v>
      </c>
      <c r="AM42">
        <v>27.973975400235339</v>
      </c>
      <c r="AN42">
        <v>28.31182184910519</v>
      </c>
      <c r="AO42">
        <v>29.018701609359891</v>
      </c>
      <c r="AP42">
        <v>21.673716095200898</v>
      </c>
      <c r="AQ42">
        <v>16.611456302772279</v>
      </c>
      <c r="AR42">
        <v>20.877774318501299</v>
      </c>
      <c r="AS42">
        <v>25.082892408348211</v>
      </c>
      <c r="AT42">
        <v>26.933588827726389</v>
      </c>
      <c r="AU42">
        <v>28.583369685971981</v>
      </c>
      <c r="AV42">
        <v>30.858597636506271</v>
      </c>
      <c r="AW42">
        <v>23.168583647244969</v>
      </c>
      <c r="AX42">
        <v>17.66686369683131</v>
      </c>
      <c r="AY42" t="s">
        <v>13</v>
      </c>
      <c r="AZ42" t="s">
        <v>13</v>
      </c>
      <c r="BA42">
        <v>3.6019302472371981</v>
      </c>
      <c r="BB42">
        <v>5.0080927770977697</v>
      </c>
      <c r="BC42">
        <v>4.1526757134869161</v>
      </c>
      <c r="BD42">
        <v>3.9575133155755249</v>
      </c>
      <c r="BE42">
        <v>4.6830105318482307</v>
      </c>
      <c r="BF42">
        <v>1.7295540145258721</v>
      </c>
      <c r="BG42">
        <v>0</v>
      </c>
      <c r="BH42">
        <v>3.5755625483682731</v>
      </c>
      <c r="BI42">
        <v>5.8000685466267417</v>
      </c>
      <c r="BJ42">
        <v>5.3277620259878784</v>
      </c>
      <c r="BK42">
        <v>4.2735740940907281</v>
      </c>
      <c r="BL42">
        <v>4.8188288680179401</v>
      </c>
      <c r="BM42">
        <v>1.7937580965918061</v>
      </c>
      <c r="BN42">
        <v>0</v>
      </c>
      <c r="BO42">
        <v>3.1285413055648168</v>
      </c>
      <c r="BP42">
        <v>4.8198620062041053</v>
      </c>
      <c r="BQ42">
        <v>4.6681080785392446</v>
      </c>
      <c r="BR42">
        <v>4.9164401722611411</v>
      </c>
      <c r="BS42">
        <v>4.9312986043526292</v>
      </c>
      <c r="BT42">
        <v>1.644007121302586</v>
      </c>
      <c r="BU42">
        <v>0</v>
      </c>
      <c r="BV42">
        <v>3.767045659840869</v>
      </c>
      <c r="BW42">
        <v>5.3327294428784384</v>
      </c>
      <c r="BX42">
        <v>5.2055296591526368</v>
      </c>
      <c r="BY42">
        <v>4.6291460413165098</v>
      </c>
      <c r="BZ42">
        <v>5.0970934896076221</v>
      </c>
      <c r="CA42">
        <v>1.8707117881212021</v>
      </c>
      <c r="CB42">
        <v>0</v>
      </c>
      <c r="DH42">
        <v>9</v>
      </c>
      <c r="DI42" t="s">
        <v>28</v>
      </c>
      <c r="DJ42">
        <f t="shared" si="85"/>
        <v>976</v>
      </c>
      <c r="DK42">
        <f t="shared" si="86"/>
        <v>967</v>
      </c>
      <c r="DM42" t="s">
        <v>23</v>
      </c>
      <c r="DN42" t="str">
        <f t="shared" si="20"/>
        <v>0.05</v>
      </c>
      <c r="DO42" t="s">
        <v>24</v>
      </c>
      <c r="DP42">
        <f t="shared" si="21"/>
        <v>976</v>
      </c>
      <c r="DQ42" t="s">
        <v>25</v>
      </c>
      <c r="DR42" t="str">
        <f t="shared" si="13"/>
        <v>( 0.05 , 976 )</v>
      </c>
      <c r="DT42" t="s">
        <v>23</v>
      </c>
      <c r="DU42" t="str">
        <f t="shared" si="22"/>
        <v>0.05</v>
      </c>
      <c r="DV42" t="s">
        <v>24</v>
      </c>
      <c r="DW42">
        <f t="shared" si="23"/>
        <v>967</v>
      </c>
      <c r="DX42" t="s">
        <v>25</v>
      </c>
      <c r="DY42" t="str">
        <f t="shared" si="14"/>
        <v>( 0.05 , 967 )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1</v>
      </c>
      <c r="F43">
        <v>818.8</v>
      </c>
      <c r="G43">
        <v>785.2</v>
      </c>
      <c r="H43">
        <v>4.1035661944308632E-2</v>
      </c>
      <c r="I43">
        <v>1200.061157226562</v>
      </c>
      <c r="J43" t="s">
        <v>16</v>
      </c>
      <c r="K43" t="s">
        <v>13</v>
      </c>
      <c r="L43" t="s">
        <v>45</v>
      </c>
      <c r="M43">
        <v>818.79999766110598</v>
      </c>
      <c r="N43">
        <v>816.46499766250372</v>
      </c>
      <c r="O43">
        <v>2.8517342516758189E-3</v>
      </c>
      <c r="P43">
        <v>0.83444023132324219</v>
      </c>
      <c r="Q43" t="s">
        <v>17</v>
      </c>
      <c r="R43" t="s">
        <v>13</v>
      </c>
      <c r="S43">
        <v>818.79999766110598</v>
      </c>
      <c r="T43">
        <v>785.2</v>
      </c>
      <c r="U43">
        <v>4.1035659205036629E-2</v>
      </c>
      <c r="V43" t="s">
        <v>13</v>
      </c>
      <c r="W43">
        <v>22.250525040567549</v>
      </c>
      <c r="X43">
        <v>25.260862131358831</v>
      </c>
      <c r="Y43">
        <v>27.914102585685821</v>
      </c>
      <c r="Z43">
        <v>29.566941885028179</v>
      </c>
      <c r="AA43">
        <v>30.314069680464009</v>
      </c>
      <c r="AB43">
        <v>22.61114300597394</v>
      </c>
      <c r="AC43">
        <v>17.300592955593871</v>
      </c>
      <c r="AD43">
        <v>22.22939646829094</v>
      </c>
      <c r="AE43">
        <v>25.930382650390019</v>
      </c>
      <c r="AF43">
        <v>27.543410536839058</v>
      </c>
      <c r="AG43">
        <v>27.689039127128648</v>
      </c>
      <c r="AH43">
        <v>30.471590402573209</v>
      </c>
      <c r="AI43">
        <v>22.572356284371779</v>
      </c>
      <c r="AJ43">
        <v>17.21722806776577</v>
      </c>
      <c r="AK43">
        <v>22.400611781900398</v>
      </c>
      <c r="AL43">
        <v>25.62469097803211</v>
      </c>
      <c r="AM43">
        <v>27.467707812724559</v>
      </c>
      <c r="AN43">
        <v>29.506452441236569</v>
      </c>
      <c r="AO43">
        <v>30.475630150389431</v>
      </c>
      <c r="AP43">
        <v>22.949053447122481</v>
      </c>
      <c r="AQ43">
        <v>17.6799223585726</v>
      </c>
      <c r="AR43">
        <v>22.93932016419334</v>
      </c>
      <c r="AS43">
        <v>26.625325874424899</v>
      </c>
      <c r="AT43">
        <v>28.495748473376949</v>
      </c>
      <c r="AU43">
        <v>29.671632701941899</v>
      </c>
      <c r="AV43">
        <v>32.134167718775771</v>
      </c>
      <c r="AW43">
        <v>23.890395710124661</v>
      </c>
      <c r="AX43">
        <v>18.28105143297104</v>
      </c>
      <c r="AY43" t="s">
        <v>13</v>
      </c>
      <c r="AZ43" t="s">
        <v>13</v>
      </c>
      <c r="BA43">
        <v>2.4388229692450492</v>
      </c>
      <c r="BB43">
        <v>4.4300923125217908</v>
      </c>
      <c r="BC43">
        <v>5.3526275021116998</v>
      </c>
      <c r="BD43">
        <v>5.6733029685884357</v>
      </c>
      <c r="BE43">
        <v>5.1134599717458489</v>
      </c>
      <c r="BF43">
        <v>1.6657435660100599</v>
      </c>
      <c r="BG43">
        <v>0</v>
      </c>
      <c r="BH43">
        <v>3.111768244321881</v>
      </c>
      <c r="BI43">
        <v>5.6279319341538496</v>
      </c>
      <c r="BJ43">
        <v>4.8278722130842766</v>
      </c>
      <c r="BK43">
        <v>4.9115572769014531</v>
      </c>
      <c r="BL43">
        <v>5.0569256596900543</v>
      </c>
      <c r="BM43">
        <v>1.653198197432997</v>
      </c>
      <c r="BN43">
        <v>0</v>
      </c>
      <c r="BO43">
        <v>3.0018994876483118</v>
      </c>
      <c r="BP43">
        <v>4.6498044646190078</v>
      </c>
      <c r="BQ43">
        <v>5.250602131659595</v>
      </c>
      <c r="BR43">
        <v>6.0152844438938056</v>
      </c>
      <c r="BS43">
        <v>5.2551981463536119</v>
      </c>
      <c r="BT43">
        <v>1.6502720899238219</v>
      </c>
      <c r="BU43">
        <v>0</v>
      </c>
      <c r="BV43">
        <v>3.2921569381730111</v>
      </c>
      <c r="BW43">
        <v>5.9316274317036752</v>
      </c>
      <c r="BX43">
        <v>5.6372912313765324</v>
      </c>
      <c r="BY43">
        <v>5.1738905880959942</v>
      </c>
      <c r="BZ43">
        <v>5.2762752378239499</v>
      </c>
      <c r="CA43">
        <v>1.829256144774289</v>
      </c>
      <c r="CB43">
        <v>0</v>
      </c>
      <c r="DH43">
        <v>10</v>
      </c>
      <c r="DI43" t="s">
        <v>28</v>
      </c>
      <c r="DJ43">
        <f t="shared" si="85"/>
        <v>819</v>
      </c>
      <c r="DK43">
        <f t="shared" si="86"/>
        <v>785</v>
      </c>
      <c r="DM43" t="s">
        <v>23</v>
      </c>
      <c r="DN43" t="str">
        <f t="shared" si="20"/>
        <v>0.05</v>
      </c>
      <c r="DO43" t="s">
        <v>24</v>
      </c>
      <c r="DP43">
        <f t="shared" si="21"/>
        <v>819</v>
      </c>
      <c r="DQ43" t="s">
        <v>25</v>
      </c>
      <c r="DR43" t="str">
        <f t="shared" si="13"/>
        <v>( 0.05 , 819 )</v>
      </c>
      <c r="DT43" t="s">
        <v>23</v>
      </c>
      <c r="DU43" t="str">
        <f t="shared" si="22"/>
        <v>0.05</v>
      </c>
      <c r="DV43" t="s">
        <v>24</v>
      </c>
      <c r="DW43">
        <f t="shared" si="23"/>
        <v>785</v>
      </c>
      <c r="DX43" t="s">
        <v>25</v>
      </c>
      <c r="DY43" t="str">
        <f t="shared" si="14"/>
        <v>( 0.05 , 785 )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1</v>
      </c>
      <c r="F44">
        <v>1037.45</v>
      </c>
      <c r="G44">
        <v>995.34500000000003</v>
      </c>
      <c r="H44">
        <v>4.0585088437997033E-2</v>
      </c>
      <c r="I44">
        <v>1200.080821990967</v>
      </c>
      <c r="J44" t="s">
        <v>16</v>
      </c>
      <c r="K44" t="s">
        <v>13</v>
      </c>
      <c r="L44" t="s">
        <v>45</v>
      </c>
      <c r="M44">
        <v>1037.45</v>
      </c>
      <c r="N44">
        <v>1035.5849999999959</v>
      </c>
      <c r="O44">
        <v>1.797676996485273E-3</v>
      </c>
      <c r="P44">
        <v>0.34307098388671881</v>
      </c>
      <c r="Q44" t="s">
        <v>17</v>
      </c>
      <c r="R44" t="s">
        <v>13</v>
      </c>
      <c r="S44">
        <v>1037.45</v>
      </c>
      <c r="T44">
        <v>995.34500000000003</v>
      </c>
      <c r="U44">
        <v>4.0585088437997033E-2</v>
      </c>
      <c r="V44" t="s">
        <v>13</v>
      </c>
      <c r="W44">
        <v>22.973015325524379</v>
      </c>
      <c r="X44">
        <v>25.68292776370545</v>
      </c>
      <c r="Y44">
        <v>26.029001194319751</v>
      </c>
      <c r="Z44">
        <v>27.106674523178629</v>
      </c>
      <c r="AA44">
        <v>28.78533250363715</v>
      </c>
      <c r="AB44">
        <v>21.240630359849849</v>
      </c>
      <c r="AC44">
        <v>16.249586993738831</v>
      </c>
      <c r="AD44">
        <v>21.715727848151701</v>
      </c>
      <c r="AE44">
        <v>25.760323300919861</v>
      </c>
      <c r="AF44">
        <v>28.478435926401598</v>
      </c>
      <c r="AG44">
        <v>28.863197120469689</v>
      </c>
      <c r="AH44">
        <v>31.73664327858069</v>
      </c>
      <c r="AI44">
        <v>24.009665548293381</v>
      </c>
      <c r="AJ44">
        <v>18.330809958722519</v>
      </c>
      <c r="AK44">
        <v>22.38653999043288</v>
      </c>
      <c r="AL44">
        <v>25.749057914173701</v>
      </c>
      <c r="AM44">
        <v>27.262292766111589</v>
      </c>
      <c r="AN44">
        <v>28.349185827647059</v>
      </c>
      <c r="AO44">
        <v>30.29457139581573</v>
      </c>
      <c r="AP44">
        <v>23.17479076271589</v>
      </c>
      <c r="AQ44">
        <v>18.280129821008821</v>
      </c>
      <c r="AR44">
        <v>23.360660694398771</v>
      </c>
      <c r="AS44">
        <v>27.24692179374345</v>
      </c>
      <c r="AT44">
        <v>30.027302118897371</v>
      </c>
      <c r="AU44">
        <v>29.832524724124131</v>
      </c>
      <c r="AV44">
        <v>33.299358125271702</v>
      </c>
      <c r="AW44">
        <v>25.3351536928018</v>
      </c>
      <c r="AX44">
        <v>19.238296595400961</v>
      </c>
      <c r="AY44" t="s">
        <v>13</v>
      </c>
      <c r="AZ44" t="s">
        <v>13</v>
      </c>
      <c r="BA44">
        <v>2.621190603375553</v>
      </c>
      <c r="BB44">
        <v>3.6616736132112719</v>
      </c>
      <c r="BC44">
        <v>4.4760051125928486</v>
      </c>
      <c r="BD44">
        <v>4.9091592975239902</v>
      </c>
      <c r="BE44">
        <v>5.3722123304893854</v>
      </c>
      <c r="BF44">
        <v>1.9244062380298039</v>
      </c>
      <c r="BG44">
        <v>0</v>
      </c>
      <c r="BH44">
        <v>4.0078382954525731</v>
      </c>
      <c r="BI44">
        <v>5.2263673844104748</v>
      </c>
      <c r="BJ44">
        <v>5.4183179766673204</v>
      </c>
      <c r="BK44">
        <v>5.2400645730472224</v>
      </c>
      <c r="BL44">
        <v>5.4513715758133117</v>
      </c>
      <c r="BM44">
        <v>1.9320368461368229</v>
      </c>
      <c r="BN44">
        <v>0</v>
      </c>
      <c r="BO44">
        <v>2.9782399347043671</v>
      </c>
      <c r="BP44">
        <v>5.1023941219116988</v>
      </c>
      <c r="BQ44">
        <v>5.3840177444436081</v>
      </c>
      <c r="BR44">
        <v>5.0941226895980467</v>
      </c>
      <c r="BS44">
        <v>5.7467250185622483</v>
      </c>
      <c r="BT44">
        <v>2.1073755747813139</v>
      </c>
      <c r="BU44">
        <v>0</v>
      </c>
      <c r="BV44">
        <v>3.5201442907310261</v>
      </c>
      <c r="BW44">
        <v>4.9243501542461532</v>
      </c>
      <c r="BX44">
        <v>6.4616336439819548</v>
      </c>
      <c r="BY44">
        <v>5.7741106578207404</v>
      </c>
      <c r="BZ44">
        <v>5.3330523709806013</v>
      </c>
      <c r="CA44">
        <v>1.8652558452117129</v>
      </c>
      <c r="CB44">
        <v>0</v>
      </c>
      <c r="DH44">
        <v>11</v>
      </c>
      <c r="DI44" t="s">
        <v>28</v>
      </c>
      <c r="DJ44">
        <f t="shared" si="85"/>
        <v>1037</v>
      </c>
      <c r="DK44">
        <f t="shared" si="86"/>
        <v>995</v>
      </c>
      <c r="DM44" t="s">
        <v>23</v>
      </c>
      <c r="DN44" t="str">
        <f t="shared" si="20"/>
        <v>0.05</v>
      </c>
      <c r="DO44" t="s">
        <v>24</v>
      </c>
      <c r="DP44">
        <f t="shared" si="21"/>
        <v>1037</v>
      </c>
      <c r="DQ44" t="s">
        <v>25</v>
      </c>
      <c r="DR44" t="str">
        <f t="shared" si="13"/>
        <v>( 0.05 , 1037 )</v>
      </c>
      <c r="DT44" t="s">
        <v>23</v>
      </c>
      <c r="DU44" t="str">
        <f t="shared" si="22"/>
        <v>0.05</v>
      </c>
      <c r="DV44" t="s">
        <v>24</v>
      </c>
      <c r="DW44">
        <f t="shared" si="23"/>
        <v>995</v>
      </c>
      <c r="DX44" t="s">
        <v>25</v>
      </c>
      <c r="DY44" t="str">
        <f t="shared" si="14"/>
        <v>( 0.05 , 995 )</v>
      </c>
      <c r="GR44" cm="1">
        <f t="array" ref="GR44:GR71">TRANSPOSE(FO22:GP22)</f>
        <v>0.30522815121036201</v>
      </c>
      <c r="GS44" cm="1">
        <f t="array" ref="GS44:GS71">TRANSPOSE(FO23:GP23)</f>
        <v>0.31697450432593038</v>
      </c>
      <c r="GT44" cm="1">
        <f t="array" ref="GT44:GT71">TRANSPOSE(FO24:GP24)</f>
        <v>0.29270147708929323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89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0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1</v>
      </c>
      <c r="F45">
        <v>1073.3</v>
      </c>
      <c r="G45">
        <v>1058.31</v>
      </c>
      <c r="H45">
        <v>1.396627224447986E-2</v>
      </c>
      <c r="I45">
        <v>1200.071519851685</v>
      </c>
      <c r="J45" t="s">
        <v>16</v>
      </c>
      <c r="K45" t="s">
        <v>13</v>
      </c>
      <c r="L45" t="s">
        <v>45</v>
      </c>
      <c r="M45">
        <v>1073.3</v>
      </c>
      <c r="N45">
        <v>1073.3</v>
      </c>
      <c r="O45">
        <v>0</v>
      </c>
      <c r="P45">
        <v>0.16756629943847659</v>
      </c>
      <c r="Q45" t="s">
        <v>17</v>
      </c>
      <c r="R45" t="s">
        <v>13</v>
      </c>
      <c r="S45">
        <v>1073.3</v>
      </c>
      <c r="T45">
        <v>1058.31</v>
      </c>
      <c r="U45">
        <v>1.396627224447986E-2</v>
      </c>
      <c r="V45" t="s">
        <v>13</v>
      </c>
      <c r="W45">
        <v>23.180203077701279</v>
      </c>
      <c r="X45">
        <v>26.249529355745331</v>
      </c>
      <c r="Y45">
        <v>28.331581391145491</v>
      </c>
      <c r="Z45">
        <v>29.769361439938379</v>
      </c>
      <c r="AA45">
        <v>29.42640569929716</v>
      </c>
      <c r="AB45">
        <v>21.58552359685557</v>
      </c>
      <c r="AC45">
        <v>16.644323012999148</v>
      </c>
      <c r="AD45">
        <v>23.371001907120199</v>
      </c>
      <c r="AE45">
        <v>26.230295126703911</v>
      </c>
      <c r="AF45">
        <v>26.423511175022821</v>
      </c>
      <c r="AG45">
        <v>29.044978784298241</v>
      </c>
      <c r="AH45">
        <v>28.72302355632462</v>
      </c>
      <c r="AI45">
        <v>21.596293866742069</v>
      </c>
      <c r="AJ45">
        <v>16.84930371146659</v>
      </c>
      <c r="AK45">
        <v>21.72967478638359</v>
      </c>
      <c r="AL45">
        <v>24.148224077801139</v>
      </c>
      <c r="AM45">
        <v>27.165606512496279</v>
      </c>
      <c r="AN45">
        <v>29.358923716446281</v>
      </c>
      <c r="AO45">
        <v>29.397303289819419</v>
      </c>
      <c r="AP45">
        <v>21.995965566578391</v>
      </c>
      <c r="AQ45">
        <v>17.26540003358803</v>
      </c>
      <c r="AR45">
        <v>23.886942947639479</v>
      </c>
      <c r="AS45">
        <v>27.218011637141821</v>
      </c>
      <c r="AT45">
        <v>28.106669002783899</v>
      </c>
      <c r="AU45">
        <v>29.762169393176709</v>
      </c>
      <c r="AV45">
        <v>30.131944921609691</v>
      </c>
      <c r="AW45">
        <v>22.422338802875561</v>
      </c>
      <c r="AX45">
        <v>17.196979329033422</v>
      </c>
      <c r="AY45" t="s">
        <v>13</v>
      </c>
      <c r="AZ45" t="s">
        <v>13</v>
      </c>
      <c r="BA45">
        <v>3.063179683320743</v>
      </c>
      <c r="BB45">
        <v>4.3266601257433779</v>
      </c>
      <c r="BC45">
        <v>5.0573408615948097</v>
      </c>
      <c r="BD45">
        <v>4.9704706227146067</v>
      </c>
      <c r="BE45">
        <v>5.076475674606578</v>
      </c>
      <c r="BF45">
        <v>1.8193776878099881</v>
      </c>
      <c r="BG45">
        <v>0</v>
      </c>
      <c r="BH45">
        <v>4.1125301445795381</v>
      </c>
      <c r="BI45">
        <v>5.0414238040769508</v>
      </c>
      <c r="BJ45">
        <v>4.761092152330189</v>
      </c>
      <c r="BK45">
        <v>4.8012225514946811</v>
      </c>
      <c r="BL45">
        <v>4.8101150841771334</v>
      </c>
      <c r="BM45">
        <v>1.6954874085762841</v>
      </c>
      <c r="BN45">
        <v>0</v>
      </c>
      <c r="BO45">
        <v>3.0331126154678159</v>
      </c>
      <c r="BP45">
        <v>4.6309273515545586</v>
      </c>
      <c r="BQ45">
        <v>4.8125175396255244</v>
      </c>
      <c r="BR45">
        <v>5.2524456623411533</v>
      </c>
      <c r="BS45">
        <v>5.4563513155179431</v>
      </c>
      <c r="BT45">
        <v>1.874239597294951</v>
      </c>
      <c r="BU45">
        <v>0</v>
      </c>
      <c r="BV45">
        <v>4.4326399725096337</v>
      </c>
      <c r="BW45">
        <v>5.2746829051018347</v>
      </c>
      <c r="BX45">
        <v>4.7270928702857811</v>
      </c>
      <c r="BY45">
        <v>4.3227378700648158</v>
      </c>
      <c r="BZ45">
        <v>5.0203360384762901</v>
      </c>
      <c r="CA45">
        <v>1.942818712770721</v>
      </c>
      <c r="CB45">
        <v>0</v>
      </c>
      <c r="DH45">
        <v>12</v>
      </c>
      <c r="DI45" t="s">
        <v>28</v>
      </c>
      <c r="DJ45">
        <f t="shared" si="85"/>
        <v>1073</v>
      </c>
      <c r="DK45">
        <f t="shared" si="86"/>
        <v>1058</v>
      </c>
      <c r="DM45" t="s">
        <v>23</v>
      </c>
      <c r="DN45" t="str">
        <f t="shared" si="20"/>
        <v>0.05</v>
      </c>
      <c r="DO45" t="s">
        <v>24</v>
      </c>
      <c r="DP45">
        <f t="shared" si="21"/>
        <v>1073</v>
      </c>
      <c r="DQ45" t="s">
        <v>25</v>
      </c>
      <c r="DR45" t="str">
        <f t="shared" si="13"/>
        <v>( 0.05 , 1073 )</v>
      </c>
      <c r="DT45" t="s">
        <v>23</v>
      </c>
      <c r="DU45" t="str">
        <f t="shared" si="22"/>
        <v>0.05</v>
      </c>
      <c r="DV45" t="s">
        <v>24</v>
      </c>
      <c r="DW45">
        <f t="shared" si="23"/>
        <v>1058</v>
      </c>
      <c r="DX45" t="s">
        <v>25</v>
      </c>
      <c r="DY45" t="str">
        <f t="shared" si="14"/>
        <v>( 0.05 , 1058 )</v>
      </c>
      <c r="GR45">
        <v>0.47239285248427354</v>
      </c>
      <c r="GS45">
        <v>0.49044957057920241</v>
      </c>
      <c r="GT45">
        <v>0.44812942170298969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1">GV45</f>
        <v>0.472392852484274</v>
      </c>
      <c r="HD45" t="s">
        <v>25</v>
      </c>
      <c r="HE45" t="str">
        <f t="shared" ref="HE45:HE71" si="92">GZ45&amp;" "&amp;HA45&amp;" "&amp;HB45&amp;" "&amp;HC45&amp;" "&amp;HD45</f>
        <v>( 2 , 0.472392852484274 )</v>
      </c>
      <c r="HG45" t="s">
        <v>23</v>
      </c>
      <c r="HH45">
        <f t="shared" ref="HH45:HH71" si="93">HA45</f>
        <v>2</v>
      </c>
      <c r="HI45" t="s">
        <v>24</v>
      </c>
      <c r="HJ45" t="str">
        <f t="shared" ref="HJ45:HJ71" si="94">GW45</f>
        <v>0.490449570579202</v>
      </c>
      <c r="HK45" t="s">
        <v>25</v>
      </c>
      <c r="HL45" t="str">
        <f t="shared" si="89"/>
        <v>( 2 , 0.490449570579202 )</v>
      </c>
      <c r="HM45" t="s">
        <v>23</v>
      </c>
      <c r="HN45">
        <f t="shared" ref="HN45:HN71" si="95">HA45</f>
        <v>2</v>
      </c>
      <c r="HO45" t="s">
        <v>24</v>
      </c>
      <c r="HP45" t="str">
        <f t="shared" ref="HP45:HP71" si="96">GX45</f>
        <v>0.44812942170299</v>
      </c>
      <c r="HQ45" t="s">
        <v>25</v>
      </c>
      <c r="HR45" t="str">
        <f t="shared" si="90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1</v>
      </c>
      <c r="F46">
        <v>1122.175</v>
      </c>
      <c r="G46">
        <v>1112.05</v>
      </c>
      <c r="H46">
        <v>9.0226568939782131E-3</v>
      </c>
      <c r="I46">
        <v>498.17291069030762</v>
      </c>
      <c r="J46" t="s">
        <v>17</v>
      </c>
      <c r="K46" t="s">
        <v>13</v>
      </c>
      <c r="L46" t="s">
        <v>43</v>
      </c>
      <c r="M46" t="s">
        <v>44</v>
      </c>
      <c r="N46" t="s">
        <v>44</v>
      </c>
      <c r="O46" t="s">
        <v>44</v>
      </c>
      <c r="P46" t="s">
        <v>44</v>
      </c>
      <c r="Q46" t="s">
        <v>44</v>
      </c>
      <c r="R46" t="s">
        <v>13</v>
      </c>
      <c r="S46">
        <v>1122.175</v>
      </c>
      <c r="T46">
        <v>1112.05</v>
      </c>
      <c r="U46">
        <v>9.0226568939782131E-3</v>
      </c>
      <c r="V46" t="s">
        <v>13</v>
      </c>
      <c r="W46">
        <v>24.086637189293551</v>
      </c>
      <c r="X46">
        <v>26.18059456369015</v>
      </c>
      <c r="Y46">
        <v>28.829990198120122</v>
      </c>
      <c r="Z46">
        <v>29.953642195481411</v>
      </c>
      <c r="AA46">
        <v>29.91278605410481</v>
      </c>
      <c r="AB46">
        <v>22.357783516515379</v>
      </c>
      <c r="AC46">
        <v>17.65188492165996</v>
      </c>
      <c r="AD46">
        <v>22.335676920763511</v>
      </c>
      <c r="AE46">
        <v>26.118430930776281</v>
      </c>
      <c r="AF46">
        <v>27.600260991597271</v>
      </c>
      <c r="AG46">
        <v>28.157755575453269</v>
      </c>
      <c r="AH46">
        <v>32.082374711140233</v>
      </c>
      <c r="AI46">
        <v>23.88357194851865</v>
      </c>
      <c r="AJ46">
        <v>18.114359767322199</v>
      </c>
      <c r="AK46">
        <v>23.659663759169089</v>
      </c>
      <c r="AL46">
        <v>25.09707073938576</v>
      </c>
      <c r="AM46">
        <v>27.529347716259831</v>
      </c>
      <c r="AN46">
        <v>28.308047525136779</v>
      </c>
      <c r="AO46">
        <v>27.818638744079429</v>
      </c>
      <c r="AP46">
        <v>20.61880380731284</v>
      </c>
      <c r="AQ46">
        <v>16.150315618720299</v>
      </c>
      <c r="AR46">
        <v>21.121642915317182</v>
      </c>
      <c r="AS46">
        <v>24.733923041491298</v>
      </c>
      <c r="AT46">
        <v>26.423876079405201</v>
      </c>
      <c r="AU46">
        <v>27.677301230975299</v>
      </c>
      <c r="AV46">
        <v>31.939627977770019</v>
      </c>
      <c r="AW46">
        <v>23.679063727079541</v>
      </c>
      <c r="AX46">
        <v>17.812431999006009</v>
      </c>
      <c r="AY46" t="s">
        <v>13</v>
      </c>
      <c r="AZ46" t="s">
        <v>13</v>
      </c>
      <c r="BA46">
        <v>3.60793380698144</v>
      </c>
      <c r="BB46">
        <v>5.1100223122569393</v>
      </c>
      <c r="BC46">
        <v>5.1744265967711316</v>
      </c>
      <c r="BD46">
        <v>5.929671312010921</v>
      </c>
      <c r="BE46">
        <v>4.930651736229267</v>
      </c>
      <c r="BF46">
        <v>1.3892127267704999</v>
      </c>
      <c r="BG46">
        <v>0</v>
      </c>
      <c r="BH46">
        <v>3.3245824725263331</v>
      </c>
      <c r="BI46">
        <v>5.3726747834722897</v>
      </c>
      <c r="BJ46">
        <v>5.0765920609892774</v>
      </c>
      <c r="BK46">
        <v>4.8830638247855633</v>
      </c>
      <c r="BL46">
        <v>5.5184413201972751</v>
      </c>
      <c r="BM46">
        <v>1.938734999787628</v>
      </c>
      <c r="BN46">
        <v>0</v>
      </c>
      <c r="BO46">
        <v>2.6010716195818619</v>
      </c>
      <c r="BP46">
        <v>4.4561622927967948</v>
      </c>
      <c r="BQ46">
        <v>5.1260346367558487</v>
      </c>
      <c r="BR46">
        <v>5.2841524679082781</v>
      </c>
      <c r="BS46">
        <v>4.4542627397174561</v>
      </c>
      <c r="BT46">
        <v>1.3166891504746121</v>
      </c>
      <c r="BU46">
        <v>0</v>
      </c>
      <c r="BV46">
        <v>2.9264965339547779</v>
      </c>
      <c r="BW46">
        <v>5.2980521678823909</v>
      </c>
      <c r="BX46">
        <v>5.3241284243446492</v>
      </c>
      <c r="BY46">
        <v>4.6118704636669676</v>
      </c>
      <c r="BZ46">
        <v>5.5027005635056936</v>
      </c>
      <c r="CA46">
        <v>2.040463999067855</v>
      </c>
      <c r="CB46">
        <v>0</v>
      </c>
      <c r="DH46">
        <v>13</v>
      </c>
      <c r="DI46" t="s">
        <v>28</v>
      </c>
      <c r="DJ46">
        <f t="shared" si="85"/>
        <v>1122</v>
      </c>
      <c r="DK46">
        <f t="shared" si="86"/>
        <v>1112</v>
      </c>
      <c r="DM46" t="s">
        <v>23</v>
      </c>
      <c r="DN46" t="str">
        <f t="shared" si="20"/>
        <v>0.05</v>
      </c>
      <c r="DO46" t="s">
        <v>24</v>
      </c>
      <c r="DP46">
        <f t="shared" si="21"/>
        <v>1122</v>
      </c>
      <c r="DQ46" t="s">
        <v>25</v>
      </c>
      <c r="DR46" t="str">
        <f t="shared" si="13"/>
        <v>( 0.05 , 1122 )</v>
      </c>
      <c r="DT46" t="s">
        <v>23</v>
      </c>
      <c r="DU46" t="str">
        <f t="shared" si="22"/>
        <v>0.05</v>
      </c>
      <c r="DV46" t="s">
        <v>24</v>
      </c>
      <c r="DW46">
        <f t="shared" si="23"/>
        <v>1112</v>
      </c>
      <c r="DX46" t="s">
        <v>25</v>
      </c>
      <c r="DY46" t="str">
        <f t="shared" si="14"/>
        <v>( 0.05 , 1112 )</v>
      </c>
      <c r="GR46">
        <v>0.47531260740817582</v>
      </c>
      <c r="GS46">
        <v>0.48737937010690474</v>
      </c>
      <c r="GT46">
        <v>0.46053047712613293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1"/>
        <v>0.475312607408176</v>
      </c>
      <c r="HD46" t="s">
        <v>25</v>
      </c>
      <c r="HE46" t="str">
        <f t="shared" si="92"/>
        <v>( 3 , 0.475312607408176 )</v>
      </c>
      <c r="HG46" t="s">
        <v>23</v>
      </c>
      <c r="HH46">
        <f t="shared" si="93"/>
        <v>3</v>
      </c>
      <c r="HI46" t="s">
        <v>24</v>
      </c>
      <c r="HJ46" t="str">
        <f t="shared" si="94"/>
        <v>0.487379370106905</v>
      </c>
      <c r="HK46" t="s">
        <v>25</v>
      </c>
      <c r="HL46" t="str">
        <f t="shared" si="89"/>
        <v>( 3 , 0.487379370106905 )</v>
      </c>
      <c r="HM46" t="s">
        <v>23</v>
      </c>
      <c r="HN46">
        <f t="shared" si="95"/>
        <v>3</v>
      </c>
      <c r="HO46" t="s">
        <v>24</v>
      </c>
      <c r="HP46" t="str">
        <f t="shared" si="96"/>
        <v>0.460530477126133</v>
      </c>
      <c r="HQ46" t="s">
        <v>25</v>
      </c>
      <c r="HR46" t="str">
        <f t="shared" si="90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1</v>
      </c>
      <c r="F47">
        <v>1026.6500000000001</v>
      </c>
      <c r="G47">
        <v>1017.885</v>
      </c>
      <c r="H47">
        <v>8.5374762577313332E-3</v>
      </c>
      <c r="I47">
        <v>180.37448883056641</v>
      </c>
      <c r="J47" t="s">
        <v>17</v>
      </c>
      <c r="K47" t="s">
        <v>13</v>
      </c>
      <c r="L47" t="s">
        <v>43</v>
      </c>
      <c r="M47" t="s">
        <v>44</v>
      </c>
      <c r="N47" t="s">
        <v>44</v>
      </c>
      <c r="O47" t="s">
        <v>44</v>
      </c>
      <c r="P47" t="s">
        <v>44</v>
      </c>
      <c r="Q47" t="s">
        <v>44</v>
      </c>
      <c r="R47" t="s">
        <v>13</v>
      </c>
      <c r="S47">
        <v>1026.6500000000001</v>
      </c>
      <c r="T47">
        <v>1017.885</v>
      </c>
      <c r="U47">
        <v>8.5374762577313332E-3</v>
      </c>
      <c r="V47" t="s">
        <v>13</v>
      </c>
      <c r="W47">
        <v>23.98669208829746</v>
      </c>
      <c r="X47">
        <v>26.461668787919731</v>
      </c>
      <c r="Y47">
        <v>28.638503431445528</v>
      </c>
      <c r="Z47">
        <v>29.611639416033569</v>
      </c>
      <c r="AA47">
        <v>30.62407458385708</v>
      </c>
      <c r="AB47">
        <v>22.88403144476797</v>
      </c>
      <c r="AC47">
        <v>17.73170531417664</v>
      </c>
      <c r="AD47">
        <v>22.373647025261761</v>
      </c>
      <c r="AE47">
        <v>26.777477022222381</v>
      </c>
      <c r="AF47">
        <v>28.269512077589798</v>
      </c>
      <c r="AG47">
        <v>30.674693249229421</v>
      </c>
      <c r="AH47">
        <v>30.867819893151861</v>
      </c>
      <c r="AI47">
        <v>22.93169275292437</v>
      </c>
      <c r="AJ47">
        <v>17.572017247243281</v>
      </c>
      <c r="AK47">
        <v>23.95789504811906</v>
      </c>
      <c r="AL47">
        <v>26.069432169188939</v>
      </c>
      <c r="AM47">
        <v>27.706183083573091</v>
      </c>
      <c r="AN47">
        <v>27.573917164838569</v>
      </c>
      <c r="AO47">
        <v>29.09365033196045</v>
      </c>
      <c r="AP47">
        <v>21.707262768062972</v>
      </c>
      <c r="AQ47">
        <v>16.68670243661877</v>
      </c>
      <c r="AR47">
        <v>21.820269170133479</v>
      </c>
      <c r="AS47">
        <v>26.607953515655549</v>
      </c>
      <c r="AT47">
        <v>27.602254747646619</v>
      </c>
      <c r="AU47">
        <v>29.60435682129615</v>
      </c>
      <c r="AV47">
        <v>29.947613407360279</v>
      </c>
      <c r="AW47">
        <v>22.14842974516154</v>
      </c>
      <c r="AX47">
        <v>17.017163545842429</v>
      </c>
      <c r="AY47" t="s">
        <v>13</v>
      </c>
      <c r="AZ47" t="s">
        <v>13</v>
      </c>
      <c r="BA47">
        <v>3.8790335664424331</v>
      </c>
      <c r="BB47">
        <v>5.4260715865420464</v>
      </c>
      <c r="BC47">
        <v>4.9671336316899382</v>
      </c>
      <c r="BD47">
        <v>4.9563582654344103</v>
      </c>
      <c r="BE47">
        <v>5.2093002255782004</v>
      </c>
      <c r="BF47">
        <v>1.7933992196001509</v>
      </c>
      <c r="BG47">
        <v>0</v>
      </c>
      <c r="BH47">
        <v>3.4247956855461639</v>
      </c>
      <c r="BI47">
        <v>5.6422539551110784</v>
      </c>
      <c r="BJ47">
        <v>5.1386706973001859</v>
      </c>
      <c r="BK47">
        <v>5.3729836727598794</v>
      </c>
      <c r="BL47">
        <v>4.897868276813214</v>
      </c>
      <c r="BM47">
        <v>1.497362539815847</v>
      </c>
      <c r="BN47">
        <v>0</v>
      </c>
      <c r="BO47">
        <v>3.3914262298453171</v>
      </c>
      <c r="BP47">
        <v>5.2631907452499522</v>
      </c>
      <c r="BQ47">
        <v>5.2572136523347126</v>
      </c>
      <c r="BR47">
        <v>4.2176978050211433</v>
      </c>
      <c r="BS47">
        <v>4.5423958414730548</v>
      </c>
      <c r="BT47">
        <v>1.7030441278409769</v>
      </c>
      <c r="BU47">
        <v>0</v>
      </c>
      <c r="BV47">
        <v>2.9203886110970321</v>
      </c>
      <c r="BW47">
        <v>5.5804992967533504</v>
      </c>
      <c r="BX47">
        <v>5.150269131417037</v>
      </c>
      <c r="BY47">
        <v>5.0839952723159776</v>
      </c>
      <c r="BZ47">
        <v>4.9215250248389264</v>
      </c>
      <c r="CA47">
        <v>1.5851775052863539</v>
      </c>
      <c r="CB47">
        <v>0</v>
      </c>
      <c r="DH47">
        <v>14</v>
      </c>
      <c r="DI47" t="s">
        <v>28</v>
      </c>
      <c r="DJ47">
        <f t="shared" si="85"/>
        <v>1027</v>
      </c>
      <c r="DK47">
        <f t="shared" si="86"/>
        <v>1018</v>
      </c>
      <c r="DM47" t="s">
        <v>23</v>
      </c>
      <c r="DN47" t="str">
        <f t="shared" si="20"/>
        <v>0.05</v>
      </c>
      <c r="DO47" t="s">
        <v>24</v>
      </c>
      <c r="DP47">
        <f t="shared" si="21"/>
        <v>1027</v>
      </c>
      <c r="DQ47" t="s">
        <v>25</v>
      </c>
      <c r="DR47" t="str">
        <f t="shared" si="13"/>
        <v>( 0.05 , 1027 )</v>
      </c>
      <c r="DT47" t="s">
        <v>23</v>
      </c>
      <c r="DU47" t="str">
        <f t="shared" si="22"/>
        <v>0.05</v>
      </c>
      <c r="DV47" t="s">
        <v>24</v>
      </c>
      <c r="DW47">
        <f t="shared" si="23"/>
        <v>1018</v>
      </c>
      <c r="DX47" t="s">
        <v>25</v>
      </c>
      <c r="DY47" t="str">
        <f t="shared" si="14"/>
        <v>( 0.05 , 1018 )</v>
      </c>
      <c r="GR47">
        <v>0.46474316837011304</v>
      </c>
      <c r="GS47">
        <v>0.47734672903652642</v>
      </c>
      <c r="GT47">
        <v>0.44371487811753507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1"/>
        <v>0.464743168370113</v>
      </c>
      <c r="HD47" t="s">
        <v>25</v>
      </c>
      <c r="HE47" t="str">
        <f t="shared" si="92"/>
        <v>( 4 , 0.464743168370113 )</v>
      </c>
      <c r="HG47" t="s">
        <v>23</v>
      </c>
      <c r="HH47">
        <f t="shared" si="93"/>
        <v>4</v>
      </c>
      <c r="HI47" t="s">
        <v>24</v>
      </c>
      <c r="HJ47" t="str">
        <f t="shared" si="94"/>
        <v>0.477346729036526</v>
      </c>
      <c r="HK47" t="s">
        <v>25</v>
      </c>
      <c r="HL47" t="str">
        <f t="shared" si="89"/>
        <v>( 4 , 0.477346729036526 )</v>
      </c>
      <c r="HM47" t="s">
        <v>23</v>
      </c>
      <c r="HN47">
        <f t="shared" si="95"/>
        <v>4</v>
      </c>
      <c r="HO47" t="s">
        <v>24</v>
      </c>
      <c r="HP47" t="str">
        <f t="shared" si="96"/>
        <v>0.443714878117535</v>
      </c>
      <c r="HQ47" t="s">
        <v>25</v>
      </c>
      <c r="HR47" t="str">
        <f t="shared" si="90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1</v>
      </c>
      <c r="F48">
        <v>641.27499999999986</v>
      </c>
      <c r="G48">
        <v>597.5</v>
      </c>
      <c r="H48">
        <v>6.8262445908541386E-2</v>
      </c>
      <c r="I48">
        <v>1200.1263523101809</v>
      </c>
      <c r="J48" t="s">
        <v>16</v>
      </c>
      <c r="K48" t="s">
        <v>13</v>
      </c>
      <c r="L48" t="s">
        <v>45</v>
      </c>
      <c r="M48">
        <v>641.27499999999986</v>
      </c>
      <c r="N48">
        <v>638.94000000000483</v>
      </c>
      <c r="O48">
        <v>3.641183579579797E-3</v>
      </c>
      <c r="P48">
        <v>0.1696510314941406</v>
      </c>
      <c r="Q48" t="s">
        <v>17</v>
      </c>
      <c r="R48" t="s">
        <v>13</v>
      </c>
      <c r="S48">
        <v>641.27499999999986</v>
      </c>
      <c r="T48">
        <v>597.5</v>
      </c>
      <c r="U48">
        <v>6.8262445908541386E-2</v>
      </c>
      <c r="V48" t="s">
        <v>13</v>
      </c>
      <c r="W48">
        <v>22.79905023103835</v>
      </c>
      <c r="X48">
        <v>25.51592896363325</v>
      </c>
      <c r="Y48">
        <v>27.12784345990465</v>
      </c>
      <c r="Z48">
        <v>28.436964586434641</v>
      </c>
      <c r="AA48">
        <v>29.463004010541301</v>
      </c>
      <c r="AB48">
        <v>21.88934192586019</v>
      </c>
      <c r="AC48">
        <v>16.763260655767219</v>
      </c>
      <c r="AD48">
        <v>21.383360254896068</v>
      </c>
      <c r="AE48">
        <v>25.67108426240376</v>
      </c>
      <c r="AF48">
        <v>26.746729050514361</v>
      </c>
      <c r="AG48">
        <v>28.6112318939776</v>
      </c>
      <c r="AH48">
        <v>30.37324947532607</v>
      </c>
      <c r="AI48">
        <v>22.607738671891578</v>
      </c>
      <c r="AJ48">
        <v>17.38780742291031</v>
      </c>
      <c r="AK48">
        <v>22.263436790115829</v>
      </c>
      <c r="AL48">
        <v>24.86392264170378</v>
      </c>
      <c r="AM48">
        <v>26.84346100564197</v>
      </c>
      <c r="AN48">
        <v>27.881666606253521</v>
      </c>
      <c r="AO48">
        <v>28.062637090007851</v>
      </c>
      <c r="AP48">
        <v>20.997758404565449</v>
      </c>
      <c r="AQ48">
        <v>16.317014692443468</v>
      </c>
      <c r="AR48">
        <v>22.06264742802118</v>
      </c>
      <c r="AS48">
        <v>26.775018605859941</v>
      </c>
      <c r="AT48">
        <v>28.325397510233032</v>
      </c>
      <c r="AU48">
        <v>29.96205424023319</v>
      </c>
      <c r="AV48">
        <v>31.925381644880179</v>
      </c>
      <c r="AW48">
        <v>24.018413890814688</v>
      </c>
      <c r="AX48">
        <v>18.464222839546501</v>
      </c>
      <c r="AY48" t="s">
        <v>13</v>
      </c>
      <c r="AZ48" t="s">
        <v>13</v>
      </c>
      <c r="BA48">
        <v>2.9600203287106521</v>
      </c>
      <c r="BB48">
        <v>4.2186294731759144</v>
      </c>
      <c r="BC48">
        <v>5.1553810664174762</v>
      </c>
      <c r="BD48">
        <v>5.4727199446993078</v>
      </c>
      <c r="BE48">
        <v>4.774484818085913</v>
      </c>
      <c r="BF48">
        <v>1.5242427287044591</v>
      </c>
      <c r="BG48">
        <v>0</v>
      </c>
      <c r="BH48">
        <v>3.0703136932958399</v>
      </c>
      <c r="BI48">
        <v>4.9777522215497232</v>
      </c>
      <c r="BJ48">
        <v>4.4885257843357724</v>
      </c>
      <c r="BK48">
        <v>4.7399108307732032</v>
      </c>
      <c r="BL48">
        <v>5.6883942877347984</v>
      </c>
      <c r="BM48">
        <v>2.031139003052191</v>
      </c>
      <c r="BN48">
        <v>0</v>
      </c>
      <c r="BO48">
        <v>3.0820728075516159</v>
      </c>
      <c r="BP48">
        <v>4.3050884876016244</v>
      </c>
      <c r="BQ48">
        <v>4.5363531443553313</v>
      </c>
      <c r="BR48">
        <v>4.8728963598247867</v>
      </c>
      <c r="BS48">
        <v>4.9649220419718292</v>
      </c>
      <c r="BT48">
        <v>1.7030631645538781</v>
      </c>
      <c r="BU48">
        <v>0</v>
      </c>
      <c r="BV48">
        <v>3.632600542458309</v>
      </c>
      <c r="BW48">
        <v>5.4677734951323336</v>
      </c>
      <c r="BX48">
        <v>5.5766832926030903</v>
      </c>
      <c r="BY48">
        <v>5.2620594253823523</v>
      </c>
      <c r="BZ48">
        <v>5.5098313485512964</v>
      </c>
      <c r="CA48">
        <v>1.9376535779923201</v>
      </c>
      <c r="CB48">
        <v>0</v>
      </c>
      <c r="DH48">
        <v>15</v>
      </c>
      <c r="DI48" t="s">
        <v>28</v>
      </c>
      <c r="DJ48">
        <f t="shared" si="85"/>
        <v>641</v>
      </c>
      <c r="DK48">
        <f t="shared" si="86"/>
        <v>598</v>
      </c>
      <c r="DM48" t="s">
        <v>23</v>
      </c>
      <c r="DN48" t="str">
        <f t="shared" si="20"/>
        <v>0.05</v>
      </c>
      <c r="DO48" t="s">
        <v>24</v>
      </c>
      <c r="DP48">
        <f t="shared" si="21"/>
        <v>641</v>
      </c>
      <c r="DQ48" t="s">
        <v>25</v>
      </c>
      <c r="DR48" t="str">
        <f t="shared" si="13"/>
        <v>( 0.05 , 641 )</v>
      </c>
      <c r="DT48" t="s">
        <v>23</v>
      </c>
      <c r="DU48" t="str">
        <f t="shared" si="22"/>
        <v>0.05</v>
      </c>
      <c r="DV48" t="s">
        <v>24</v>
      </c>
      <c r="DW48">
        <f t="shared" si="23"/>
        <v>598</v>
      </c>
      <c r="DX48" t="s">
        <v>25</v>
      </c>
      <c r="DY48" t="str">
        <f t="shared" si="14"/>
        <v>( 0.05 , 598 )</v>
      </c>
      <c r="GR48">
        <v>0.83198079216349574</v>
      </c>
      <c r="GS48">
        <v>0.85989694248856807</v>
      </c>
      <c r="GT48">
        <v>0.79657975443164064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1"/>
        <v>0.831980792163496</v>
      </c>
      <c r="HD48" t="s">
        <v>25</v>
      </c>
      <c r="HE48" t="str">
        <f t="shared" si="92"/>
        <v>( 5 , 0.831980792163496 )</v>
      </c>
      <c r="HG48" t="s">
        <v>23</v>
      </c>
      <c r="HH48">
        <f t="shared" si="93"/>
        <v>5</v>
      </c>
      <c r="HI48" t="s">
        <v>24</v>
      </c>
      <c r="HJ48" t="str">
        <f t="shared" si="94"/>
        <v>0.859896942488568</v>
      </c>
      <c r="HK48" t="s">
        <v>25</v>
      </c>
      <c r="HL48" t="str">
        <f t="shared" si="89"/>
        <v>( 5 , 0.859896942488568 )</v>
      </c>
      <c r="HM48" t="s">
        <v>23</v>
      </c>
      <c r="HN48">
        <f t="shared" si="95"/>
        <v>5</v>
      </c>
      <c r="HO48" t="s">
        <v>24</v>
      </c>
      <c r="HP48" t="str">
        <f t="shared" si="96"/>
        <v>0.796579754431641</v>
      </c>
      <c r="HQ48" t="s">
        <v>25</v>
      </c>
      <c r="HR48" t="str">
        <f t="shared" si="90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1</v>
      </c>
      <c r="F49">
        <v>954.95</v>
      </c>
      <c r="G49">
        <v>945.41499999999996</v>
      </c>
      <c r="H49">
        <v>9.9848159589508156E-3</v>
      </c>
      <c r="I49">
        <v>411.80317306518549</v>
      </c>
      <c r="J49" t="s">
        <v>17</v>
      </c>
      <c r="K49" t="s">
        <v>13</v>
      </c>
      <c r="L49" t="s">
        <v>43</v>
      </c>
      <c r="M49" t="s">
        <v>44</v>
      </c>
      <c r="N49" t="s">
        <v>44</v>
      </c>
      <c r="O49" t="s">
        <v>44</v>
      </c>
      <c r="P49" t="s">
        <v>44</v>
      </c>
      <c r="Q49" t="s">
        <v>44</v>
      </c>
      <c r="R49" t="s">
        <v>13</v>
      </c>
      <c r="S49">
        <v>954.95</v>
      </c>
      <c r="T49">
        <v>945.41499999999996</v>
      </c>
      <c r="U49">
        <v>9.9848159589508156E-3</v>
      </c>
      <c r="V49" t="s">
        <v>13</v>
      </c>
      <c r="W49">
        <v>23.725071875301509</v>
      </c>
      <c r="X49">
        <v>26.233440199768939</v>
      </c>
      <c r="Y49">
        <v>27.993222532349058</v>
      </c>
      <c r="Z49">
        <v>29.631996469560072</v>
      </c>
      <c r="AA49">
        <v>30.654331767687768</v>
      </c>
      <c r="AB49">
        <v>22.83101717878127</v>
      </c>
      <c r="AC49">
        <v>17.39508032608887</v>
      </c>
      <c r="AD49">
        <v>23.46530736535545</v>
      </c>
      <c r="AE49">
        <v>27.389315160767261</v>
      </c>
      <c r="AF49">
        <v>27.99608079815653</v>
      </c>
      <c r="AG49">
        <v>28.67224387973484</v>
      </c>
      <c r="AH49">
        <v>29.833727219928669</v>
      </c>
      <c r="AI49">
        <v>22.460700991553249</v>
      </c>
      <c r="AJ49">
        <v>17.314964010242619</v>
      </c>
      <c r="AK49">
        <v>22.688387214615481</v>
      </c>
      <c r="AL49">
        <v>25.246929412597861</v>
      </c>
      <c r="AM49">
        <v>26.584371635083759</v>
      </c>
      <c r="AN49">
        <v>27.623902197289539</v>
      </c>
      <c r="AO49">
        <v>29.778699852653251</v>
      </c>
      <c r="AP49">
        <v>22.15632137546466</v>
      </c>
      <c r="AQ49">
        <v>16.84407526851048</v>
      </c>
      <c r="AR49">
        <v>23.214005919393738</v>
      </c>
      <c r="AS49">
        <v>27.490529485993051</v>
      </c>
      <c r="AT49">
        <v>28.492672826566409</v>
      </c>
      <c r="AU49">
        <v>29.230138267798491</v>
      </c>
      <c r="AV49">
        <v>31.293868314212819</v>
      </c>
      <c r="AW49">
        <v>23.784437298929038</v>
      </c>
      <c r="AX49">
        <v>18.434134421757818</v>
      </c>
      <c r="AY49" t="s">
        <v>13</v>
      </c>
      <c r="AZ49" t="s">
        <v>13</v>
      </c>
      <c r="BA49">
        <v>3.3828472589660912</v>
      </c>
      <c r="BB49">
        <v>5.3353718130052634</v>
      </c>
      <c r="BC49">
        <v>4.8092756135366157</v>
      </c>
      <c r="BD49">
        <v>4.9420383182649674</v>
      </c>
      <c r="BE49">
        <v>5.3684361384779598</v>
      </c>
      <c r="BF49">
        <v>1.853082467735502</v>
      </c>
      <c r="BG49">
        <v>0</v>
      </c>
      <c r="BH49">
        <v>3.5767789493426951</v>
      </c>
      <c r="BI49">
        <v>5.2574754691585852</v>
      </c>
      <c r="BJ49">
        <v>5.3731840298490523</v>
      </c>
      <c r="BK49">
        <v>5.4175086951031917</v>
      </c>
      <c r="BL49">
        <v>4.7966597278462304</v>
      </c>
      <c r="BM49">
        <v>1.5117404952994911</v>
      </c>
      <c r="BN49">
        <v>0</v>
      </c>
      <c r="BO49">
        <v>3.0648681054594671</v>
      </c>
      <c r="BP49">
        <v>5.0878744063322952</v>
      </c>
      <c r="BQ49">
        <v>4.8799276483650118</v>
      </c>
      <c r="BR49">
        <v>4.7991803627831056</v>
      </c>
      <c r="BS49">
        <v>4.8257555878986906</v>
      </c>
      <c r="BT49">
        <v>1.615546370067779</v>
      </c>
      <c r="BU49">
        <v>0</v>
      </c>
      <c r="BV49">
        <v>4.2039958654750702</v>
      </c>
      <c r="BW49">
        <v>5.52789926199529</v>
      </c>
      <c r="BX49">
        <v>5.6627554676915954</v>
      </c>
      <c r="BY49">
        <v>5.9196514754558027</v>
      </c>
      <c r="BZ49">
        <v>5.1001846461920657</v>
      </c>
      <c r="CA49">
        <v>1.57627118622818</v>
      </c>
      <c r="CB49">
        <v>0</v>
      </c>
      <c r="DH49">
        <v>16</v>
      </c>
      <c r="DI49" t="s">
        <v>28</v>
      </c>
      <c r="DJ49">
        <f t="shared" si="85"/>
        <v>955</v>
      </c>
      <c r="DK49">
        <f t="shared" si="86"/>
        <v>945</v>
      </c>
      <c r="DM49" t="s">
        <v>23</v>
      </c>
      <c r="DN49" t="str">
        <f t="shared" si="20"/>
        <v>0.05</v>
      </c>
      <c r="DO49" t="s">
        <v>24</v>
      </c>
      <c r="DP49">
        <f t="shared" si="21"/>
        <v>955</v>
      </c>
      <c r="DQ49" t="s">
        <v>25</v>
      </c>
      <c r="DR49" t="str">
        <f t="shared" si="13"/>
        <v>( 0.05 , 955 )</v>
      </c>
      <c r="DT49" t="s">
        <v>23</v>
      </c>
      <c r="DU49" t="str">
        <f t="shared" si="22"/>
        <v>0.05</v>
      </c>
      <c r="DV49" t="s">
        <v>24</v>
      </c>
      <c r="DW49">
        <f t="shared" si="23"/>
        <v>945</v>
      </c>
      <c r="DX49" t="s">
        <v>25</v>
      </c>
      <c r="DY49" t="str">
        <f t="shared" si="14"/>
        <v>( 0.05 , 945 )</v>
      </c>
      <c r="GR49">
        <v>0.28022413514725819</v>
      </c>
      <c r="GS49">
        <v>0.28965408927009872</v>
      </c>
      <c r="GT49">
        <v>0.2675622824849912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1"/>
        <v>0.280224135147258</v>
      </c>
      <c r="HD49" t="s">
        <v>25</v>
      </c>
      <c r="HE49" t="str">
        <f t="shared" si="92"/>
        <v>( 6 , 0.280224135147258 )</v>
      </c>
      <c r="HG49" t="s">
        <v>23</v>
      </c>
      <c r="HH49">
        <f t="shared" si="93"/>
        <v>6</v>
      </c>
      <c r="HI49" t="s">
        <v>24</v>
      </c>
      <c r="HJ49" t="str">
        <f t="shared" si="94"/>
        <v>0.289654089270099</v>
      </c>
      <c r="HK49" t="s">
        <v>25</v>
      </c>
      <c r="HL49" t="str">
        <f t="shared" si="89"/>
        <v>( 6 , 0.289654089270099 )</v>
      </c>
      <c r="HM49" t="s">
        <v>23</v>
      </c>
      <c r="HN49">
        <f t="shared" si="95"/>
        <v>6</v>
      </c>
      <c r="HO49" t="s">
        <v>24</v>
      </c>
      <c r="HP49" t="str">
        <f t="shared" si="96"/>
        <v>0.267562282484991</v>
      </c>
      <c r="HQ49" t="s">
        <v>25</v>
      </c>
      <c r="HR49" t="str">
        <f t="shared" si="90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1</v>
      </c>
      <c r="F50">
        <v>259</v>
      </c>
      <c r="G50">
        <v>234.2500000000004</v>
      </c>
      <c r="H50">
        <v>9.5559845559843912E-2</v>
      </c>
      <c r="I50">
        <v>1200.0760402679441</v>
      </c>
      <c r="J50" t="s">
        <v>16</v>
      </c>
      <c r="K50" t="s">
        <v>13</v>
      </c>
      <c r="L50" t="s">
        <v>45</v>
      </c>
      <c r="M50">
        <v>259</v>
      </c>
      <c r="N50">
        <v>258.99999999999909</v>
      </c>
      <c r="O50">
        <v>0</v>
      </c>
      <c r="P50">
        <v>0.14563751220703119</v>
      </c>
      <c r="Q50" t="s">
        <v>17</v>
      </c>
      <c r="R50" t="s">
        <v>13</v>
      </c>
      <c r="S50">
        <v>259</v>
      </c>
      <c r="T50">
        <v>234.2500000000004</v>
      </c>
      <c r="U50">
        <v>9.5559845559843912E-2</v>
      </c>
      <c r="V50" t="s">
        <v>13</v>
      </c>
      <c r="W50">
        <v>23.01245410425512</v>
      </c>
      <c r="X50">
        <v>27.11828616801462</v>
      </c>
      <c r="Y50">
        <v>27.636141944936899</v>
      </c>
      <c r="Z50">
        <v>28.817640807397531</v>
      </c>
      <c r="AA50">
        <v>29.961036009711879</v>
      </c>
      <c r="AB50">
        <v>22.555506925947039</v>
      </c>
      <c r="AC50">
        <v>17.388421216514811</v>
      </c>
      <c r="AD50">
        <v>22.072589925078841</v>
      </c>
      <c r="AE50">
        <v>26.096049139783901</v>
      </c>
      <c r="AF50">
        <v>28.231960323353121</v>
      </c>
      <c r="AG50">
        <v>29.432025478720259</v>
      </c>
      <c r="AH50">
        <v>29.569646674423598</v>
      </c>
      <c r="AI50">
        <v>21.875123602232129</v>
      </c>
      <c r="AJ50">
        <v>16.925105865506222</v>
      </c>
      <c r="AK50">
        <v>21.963706805023481</v>
      </c>
      <c r="AL50">
        <v>26.37332071965184</v>
      </c>
      <c r="AM50">
        <v>27.52683852112245</v>
      </c>
      <c r="AN50">
        <v>29.53419630535835</v>
      </c>
      <c r="AO50">
        <v>29.966608622360368</v>
      </c>
      <c r="AP50">
        <v>22.922727149885599</v>
      </c>
      <c r="AQ50">
        <v>17.899331622550449</v>
      </c>
      <c r="AR50">
        <v>23.276036481326731</v>
      </c>
      <c r="AS50">
        <v>27.117877699661801</v>
      </c>
      <c r="AT50">
        <v>28.529149448953032</v>
      </c>
      <c r="AU50">
        <v>29.56276716844879</v>
      </c>
      <c r="AV50">
        <v>28.694987808425669</v>
      </c>
      <c r="AW50">
        <v>21.096298100593639</v>
      </c>
      <c r="AX50">
        <v>16.298659589894669</v>
      </c>
      <c r="AY50" t="s">
        <v>13</v>
      </c>
      <c r="AZ50" t="s">
        <v>13</v>
      </c>
      <c r="BA50">
        <v>2.9949228560770269</v>
      </c>
      <c r="BB50">
        <v>4.1294210747945206</v>
      </c>
      <c r="BC50">
        <v>4.3579555844531388</v>
      </c>
      <c r="BD50">
        <v>6.2485084416847023</v>
      </c>
      <c r="BE50">
        <v>5.6998756683697573</v>
      </c>
      <c r="BF50">
        <v>1.7140708219987411</v>
      </c>
      <c r="BG50">
        <v>0</v>
      </c>
      <c r="BH50">
        <v>3.4118671587253071</v>
      </c>
      <c r="BI50">
        <v>5.2911858688076716</v>
      </c>
      <c r="BJ50">
        <v>4.7636842895806906</v>
      </c>
      <c r="BK50">
        <v>4.6971026082117042</v>
      </c>
      <c r="BL50">
        <v>5.0239068170338737</v>
      </c>
      <c r="BM50">
        <v>1.7422814888846789</v>
      </c>
      <c r="BN50">
        <v>0</v>
      </c>
      <c r="BO50">
        <v>3.0104965632835068</v>
      </c>
      <c r="BP50">
        <v>5.0830276786351707</v>
      </c>
      <c r="BQ50">
        <v>5.3699292034319503</v>
      </c>
      <c r="BR50">
        <v>5.8449900600696587</v>
      </c>
      <c r="BS50">
        <v>5.5950336765968052</v>
      </c>
      <c r="BT50">
        <v>1.8634322407348789</v>
      </c>
      <c r="BU50">
        <v>0</v>
      </c>
      <c r="BV50">
        <v>3.3400836042118032</v>
      </c>
      <c r="BW50">
        <v>4.839833744803598</v>
      </c>
      <c r="BX50">
        <v>4.2563605294825484</v>
      </c>
      <c r="BY50">
        <v>4.055159525532023</v>
      </c>
      <c r="BZ50">
        <v>5.0524805519142868</v>
      </c>
      <c r="CA50">
        <v>1.9461171338400409</v>
      </c>
      <c r="CB50">
        <v>0</v>
      </c>
      <c r="DH50">
        <v>17</v>
      </c>
      <c r="DI50" t="s">
        <v>28</v>
      </c>
      <c r="DJ50">
        <f t="shared" si="85"/>
        <v>259</v>
      </c>
      <c r="DK50">
        <f t="shared" si="86"/>
        <v>234</v>
      </c>
      <c r="DM50" t="s">
        <v>23</v>
      </c>
      <c r="DN50" t="str">
        <f t="shared" si="20"/>
        <v>0.05</v>
      </c>
      <c r="DO50" t="s">
        <v>24</v>
      </c>
      <c r="DP50">
        <f t="shared" si="21"/>
        <v>259</v>
      </c>
      <c r="DQ50" t="s">
        <v>25</v>
      </c>
      <c r="DR50" t="str">
        <f t="shared" si="13"/>
        <v>( 0.05 , 259 )</v>
      </c>
      <c r="DT50" t="s">
        <v>23</v>
      </c>
      <c r="DU50" t="str">
        <f t="shared" si="22"/>
        <v>0.05</v>
      </c>
      <c r="DV50" t="s">
        <v>24</v>
      </c>
      <c r="DW50">
        <f t="shared" si="23"/>
        <v>234</v>
      </c>
      <c r="DX50" t="s">
        <v>25</v>
      </c>
      <c r="DY50" t="str">
        <f t="shared" si="14"/>
        <v>( 0.05 , 234 )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1"/>
        <v>0</v>
      </c>
      <c r="HD50" t="s">
        <v>25</v>
      </c>
      <c r="HE50" t="str">
        <f t="shared" si="92"/>
        <v>( 7 , 0 )</v>
      </c>
      <c r="HG50" t="s">
        <v>23</v>
      </c>
      <c r="HH50">
        <f t="shared" si="93"/>
        <v>7</v>
      </c>
      <c r="HI50" t="s">
        <v>24</v>
      </c>
      <c r="HJ50">
        <f t="shared" si="94"/>
        <v>0</v>
      </c>
      <c r="HK50" t="s">
        <v>25</v>
      </c>
      <c r="HL50" t="str">
        <f t="shared" si="89"/>
        <v>( 7 , 0 )</v>
      </c>
      <c r="HM50" t="s">
        <v>23</v>
      </c>
      <c r="HN50">
        <f t="shared" si="95"/>
        <v>7</v>
      </c>
      <c r="HO50" t="s">
        <v>24</v>
      </c>
      <c r="HP50">
        <f t="shared" si="96"/>
        <v>0</v>
      </c>
      <c r="HQ50" t="s">
        <v>25</v>
      </c>
      <c r="HR50" t="str">
        <f t="shared" si="90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1</v>
      </c>
      <c r="F51">
        <v>1761</v>
      </c>
      <c r="G51">
        <v>1717.51044253033</v>
      </c>
      <c r="H51">
        <v>2.4695944048648749E-2</v>
      </c>
      <c r="I51">
        <v>1200.071510314941</v>
      </c>
      <c r="J51" t="s">
        <v>16</v>
      </c>
      <c r="K51" t="s">
        <v>13</v>
      </c>
      <c r="L51" t="s">
        <v>45</v>
      </c>
      <c r="M51">
        <v>1760.9999976611059</v>
      </c>
      <c r="N51">
        <v>1760.0666643291811</v>
      </c>
      <c r="O51">
        <v>5.3000189276837843E-4</v>
      </c>
      <c r="P51">
        <v>0.94922447204589844</v>
      </c>
      <c r="Q51" t="s">
        <v>17</v>
      </c>
      <c r="R51" t="s">
        <v>13</v>
      </c>
      <c r="S51">
        <v>1760.9999976611059</v>
      </c>
      <c r="T51">
        <v>1717.51044253033</v>
      </c>
      <c r="U51">
        <v>2.469594275328664E-2</v>
      </c>
      <c r="V51" t="s">
        <v>13</v>
      </c>
      <c r="W51">
        <v>23.512859091720081</v>
      </c>
      <c r="X51">
        <v>25.97745704283906</v>
      </c>
      <c r="Y51">
        <v>27.968286951391359</v>
      </c>
      <c r="Z51">
        <v>28.719678876955211</v>
      </c>
      <c r="AA51">
        <v>28.995389054331589</v>
      </c>
      <c r="AB51">
        <v>22.051252818628409</v>
      </c>
      <c r="AC51">
        <v>17.332908579219119</v>
      </c>
      <c r="AD51">
        <v>24.214351420093209</v>
      </c>
      <c r="AE51">
        <v>27.8609002486197</v>
      </c>
      <c r="AF51">
        <v>28.12212399779613</v>
      </c>
      <c r="AG51">
        <v>29.089848527758338</v>
      </c>
      <c r="AH51">
        <v>30.881847199885041</v>
      </c>
      <c r="AI51">
        <v>23.40600587280359</v>
      </c>
      <c r="AJ51">
        <v>17.951322781068029</v>
      </c>
      <c r="AK51">
        <v>23.459049045284139</v>
      </c>
      <c r="AL51">
        <v>26.3495098122415</v>
      </c>
      <c r="AM51">
        <v>27.94899118584965</v>
      </c>
      <c r="AN51">
        <v>28.196942379193839</v>
      </c>
      <c r="AO51">
        <v>29.552471809124562</v>
      </c>
      <c r="AP51">
        <v>22.3246772742772</v>
      </c>
      <c r="AQ51">
        <v>17.17828816431869</v>
      </c>
      <c r="AR51">
        <v>23.776918437654661</v>
      </c>
      <c r="AS51">
        <v>27.71386428023953</v>
      </c>
      <c r="AT51">
        <v>28.968427005492721</v>
      </c>
      <c r="AU51">
        <v>30.40668091811585</v>
      </c>
      <c r="AV51">
        <v>32.242329557079429</v>
      </c>
      <c r="AW51">
        <v>24.12690928496092</v>
      </c>
      <c r="AX51">
        <v>18.324666843809059</v>
      </c>
      <c r="AY51" t="s">
        <v>13</v>
      </c>
      <c r="AZ51" t="s">
        <v>13</v>
      </c>
      <c r="BA51">
        <v>2.7299537713182942</v>
      </c>
      <c r="BB51">
        <v>5.3963167881055121</v>
      </c>
      <c r="BC51">
        <v>5.4456646142081544</v>
      </c>
      <c r="BD51">
        <v>5.073633300020175</v>
      </c>
      <c r="BE51">
        <v>5.0925976606990373</v>
      </c>
      <c r="BF51">
        <v>1.774430621894693</v>
      </c>
      <c r="BG51">
        <v>0</v>
      </c>
      <c r="BH51">
        <v>3.6642223305826138</v>
      </c>
      <c r="BI51">
        <v>5.2028045864406547</v>
      </c>
      <c r="BJ51">
        <v>5.231211789053801</v>
      </c>
      <c r="BK51">
        <v>5.2103727101165846</v>
      </c>
      <c r="BL51">
        <v>5.3629467526899752</v>
      </c>
      <c r="BM51">
        <v>1.8812998969635539</v>
      </c>
      <c r="BN51">
        <v>0</v>
      </c>
      <c r="BO51">
        <v>3.2354477315755128</v>
      </c>
      <c r="BP51">
        <v>5.14003127199737</v>
      </c>
      <c r="BQ51">
        <v>5.5270315686817399</v>
      </c>
      <c r="BR51">
        <v>5.0538355970866924</v>
      </c>
      <c r="BS51">
        <v>4.6138558712331292</v>
      </c>
      <c r="BT51">
        <v>1.585745185988481</v>
      </c>
      <c r="BU51">
        <v>0</v>
      </c>
      <c r="BV51">
        <v>3.689835468474238</v>
      </c>
      <c r="BW51">
        <v>5.3924690089396652</v>
      </c>
      <c r="BX51">
        <v>5.6405120464616516</v>
      </c>
      <c r="BY51">
        <v>5.1785155619859662</v>
      </c>
      <c r="BZ51">
        <v>5.4409384505981429</v>
      </c>
      <c r="CA51">
        <v>1.9871421605766859</v>
      </c>
      <c r="CB51">
        <v>0</v>
      </c>
      <c r="DH51">
        <v>18</v>
      </c>
      <c r="DI51" t="s">
        <v>28</v>
      </c>
      <c r="DJ51">
        <f t="shared" si="85"/>
        <v>1761</v>
      </c>
      <c r="DK51">
        <f t="shared" si="86"/>
        <v>1718</v>
      </c>
      <c r="DM51" t="s">
        <v>23</v>
      </c>
      <c r="DN51" t="str">
        <f t="shared" si="20"/>
        <v>0.05</v>
      </c>
      <c r="DO51" t="s">
        <v>24</v>
      </c>
      <c r="DP51">
        <f t="shared" si="21"/>
        <v>1761</v>
      </c>
      <c r="DQ51" t="s">
        <v>25</v>
      </c>
      <c r="DR51" t="str">
        <f t="shared" si="13"/>
        <v>( 0.05 , 1761 )</v>
      </c>
      <c r="DT51" t="s">
        <v>23</v>
      </c>
      <c r="DU51" t="str">
        <f t="shared" si="22"/>
        <v>0.05</v>
      </c>
      <c r="DV51" t="s">
        <v>24</v>
      </c>
      <c r="DW51">
        <f t="shared" si="23"/>
        <v>1718</v>
      </c>
      <c r="DX51" t="s">
        <v>25</v>
      </c>
      <c r="DY51" t="str">
        <f t="shared" si="14"/>
        <v>( 0.05 , 1718 )</v>
      </c>
      <c r="GR51">
        <v>0.31284318768250829</v>
      </c>
      <c r="GS51">
        <v>0.31909721862507007</v>
      </c>
      <c r="GT51">
        <v>0.30498977270097832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1"/>
        <v>0.312843187682508</v>
      </c>
      <c r="HD51" t="s">
        <v>25</v>
      </c>
      <c r="HE51" t="str">
        <f t="shared" si="92"/>
        <v>( 8 , 0.312843187682508 )</v>
      </c>
      <c r="HG51" t="s">
        <v>23</v>
      </c>
      <c r="HH51">
        <f t="shared" si="93"/>
        <v>8</v>
      </c>
      <c r="HI51" t="s">
        <v>24</v>
      </c>
      <c r="HJ51" t="str">
        <f t="shared" si="94"/>
        <v>0.31909721862507</v>
      </c>
      <c r="HK51" t="s">
        <v>25</v>
      </c>
      <c r="HL51" t="str">
        <f t="shared" si="89"/>
        <v>( 8 , 0.31909721862507 )</v>
      </c>
      <c r="HM51" t="s">
        <v>23</v>
      </c>
      <c r="HN51">
        <f t="shared" si="95"/>
        <v>8</v>
      </c>
      <c r="HO51" t="s">
        <v>24</v>
      </c>
      <c r="HP51" t="str">
        <f t="shared" si="96"/>
        <v>0.304989772700978</v>
      </c>
      <c r="HQ51" t="s">
        <v>25</v>
      </c>
      <c r="HR51" t="str">
        <f t="shared" si="90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1</v>
      </c>
      <c r="F52">
        <v>1581.675</v>
      </c>
      <c r="G52">
        <v>1536.2349999999999</v>
      </c>
      <c r="H52">
        <v>2.872903725480902E-2</v>
      </c>
      <c r="I52">
        <v>1200.0514183044429</v>
      </c>
      <c r="J52" t="s">
        <v>16</v>
      </c>
      <c r="K52" t="s">
        <v>13</v>
      </c>
      <c r="L52" t="s">
        <v>45</v>
      </c>
      <c r="M52">
        <v>1581.675</v>
      </c>
      <c r="N52">
        <v>1581.675</v>
      </c>
      <c r="O52">
        <v>0</v>
      </c>
      <c r="P52">
        <v>0.17118072509765619</v>
      </c>
      <c r="Q52" t="s">
        <v>17</v>
      </c>
      <c r="R52" t="s">
        <v>13</v>
      </c>
      <c r="S52">
        <v>1581.675</v>
      </c>
      <c r="T52">
        <v>1536.2349999999999</v>
      </c>
      <c r="U52">
        <v>2.872903725480902E-2</v>
      </c>
      <c r="V52" t="s">
        <v>13</v>
      </c>
      <c r="W52">
        <v>22.580108372126869</v>
      </c>
      <c r="X52">
        <v>25.576135807869999</v>
      </c>
      <c r="Y52">
        <v>28.499116680551449</v>
      </c>
      <c r="Z52">
        <v>30.331162731493119</v>
      </c>
      <c r="AA52">
        <v>29.891935291011439</v>
      </c>
      <c r="AB52">
        <v>22.5510864385598</v>
      </c>
      <c r="AC52">
        <v>17.826840546516401</v>
      </c>
      <c r="AD52">
        <v>22.44203824412557</v>
      </c>
      <c r="AE52">
        <v>25.344197563909521</v>
      </c>
      <c r="AF52">
        <v>27.751214159039851</v>
      </c>
      <c r="AG52">
        <v>30.14202338809627</v>
      </c>
      <c r="AH52">
        <v>31.477570641771042</v>
      </c>
      <c r="AI52">
        <v>23.35529398930424</v>
      </c>
      <c r="AJ52">
        <v>17.94200661994466</v>
      </c>
      <c r="AK52">
        <v>23.30803078484066</v>
      </c>
      <c r="AL52">
        <v>27.09322952945444</v>
      </c>
      <c r="AM52">
        <v>29.88238512090248</v>
      </c>
      <c r="AN52">
        <v>31.373704769242799</v>
      </c>
      <c r="AO52">
        <v>31.039776625263201</v>
      </c>
      <c r="AP52">
        <v>22.797177564434829</v>
      </c>
      <c r="AQ52">
        <v>17.60782509137151</v>
      </c>
      <c r="AR52">
        <v>22.904159989371301</v>
      </c>
      <c r="AS52">
        <v>26.07184569251767</v>
      </c>
      <c r="AT52">
        <v>27.832524920290101</v>
      </c>
      <c r="AU52">
        <v>29.56060712521424</v>
      </c>
      <c r="AV52">
        <v>30.884867934091361</v>
      </c>
      <c r="AW52">
        <v>22.894661048923531</v>
      </c>
      <c r="AX52">
        <v>17.786597384298119</v>
      </c>
      <c r="AY52" t="s">
        <v>13</v>
      </c>
      <c r="AZ52" t="s">
        <v>13</v>
      </c>
      <c r="BA52">
        <v>3.2549117117812711</v>
      </c>
      <c r="BB52">
        <v>5.2534698329966094</v>
      </c>
      <c r="BC52">
        <v>5.1856093478757952</v>
      </c>
      <c r="BD52">
        <v>5.6100991407809229</v>
      </c>
      <c r="BE52">
        <v>5.3679073841400102</v>
      </c>
      <c r="BF52">
        <v>1.711750524956295</v>
      </c>
      <c r="BG52">
        <v>0</v>
      </c>
      <c r="BH52">
        <v>3.544738839264149</v>
      </c>
      <c r="BI52">
        <v>5.1835041469465768</v>
      </c>
      <c r="BJ52">
        <v>5.087368704924164</v>
      </c>
      <c r="BK52">
        <v>5.4154943628035612</v>
      </c>
      <c r="BL52">
        <v>5.399736353163231</v>
      </c>
      <c r="BM52">
        <v>1.7995622381229519</v>
      </c>
      <c r="BN52">
        <v>0</v>
      </c>
      <c r="BO52">
        <v>4.5002407861055804</v>
      </c>
      <c r="BP52">
        <v>5.706804788737676</v>
      </c>
      <c r="BQ52">
        <v>4.9972047407782814</v>
      </c>
      <c r="BR52">
        <v>4.8467501248329716</v>
      </c>
      <c r="BS52">
        <v>4.8442929832076977</v>
      </c>
      <c r="BT52">
        <v>1.6478612137278601</v>
      </c>
      <c r="BU52">
        <v>0</v>
      </c>
      <c r="BV52">
        <v>3.756803770242759</v>
      </c>
      <c r="BW52">
        <v>5.245969074265143</v>
      </c>
      <c r="BX52">
        <v>4.7091513108187879</v>
      </c>
      <c r="BY52">
        <v>5.1974247844072998</v>
      </c>
      <c r="BZ52">
        <v>5.448272809903278</v>
      </c>
      <c r="CA52">
        <v>1.8376610339768751</v>
      </c>
      <c r="CB52">
        <v>0</v>
      </c>
      <c r="DH52">
        <v>19</v>
      </c>
      <c r="DI52" t="s">
        <v>28</v>
      </c>
      <c r="DJ52">
        <f t="shared" si="85"/>
        <v>1582</v>
      </c>
      <c r="DK52">
        <f t="shared" si="86"/>
        <v>1536</v>
      </c>
      <c r="DM52" t="s">
        <v>23</v>
      </c>
      <c r="DN52" t="str">
        <f t="shared" si="20"/>
        <v>0.05</v>
      </c>
      <c r="DO52" t="s">
        <v>24</v>
      </c>
      <c r="DP52">
        <f t="shared" si="21"/>
        <v>1582</v>
      </c>
      <c r="DQ52" t="s">
        <v>25</v>
      </c>
      <c r="DR52" t="str">
        <f t="shared" si="13"/>
        <v>( 0.05 , 1582 )</v>
      </c>
      <c r="DT52" t="s">
        <v>23</v>
      </c>
      <c r="DU52" t="str">
        <f t="shared" si="22"/>
        <v>0.05</v>
      </c>
      <c r="DV52" t="s">
        <v>24</v>
      </c>
      <c r="DW52">
        <f t="shared" si="23"/>
        <v>1536</v>
      </c>
      <c r="DX52" t="s">
        <v>25</v>
      </c>
      <c r="DY52" t="str">
        <f t="shared" si="14"/>
        <v>( 0.05 , 1536 )</v>
      </c>
      <c r="GR52">
        <v>0.47917642888798467</v>
      </c>
      <c r="GS52">
        <v>0.49038620069635813</v>
      </c>
      <c r="GT52">
        <v>0.45395664085888293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1"/>
        <v>0.479176428887985</v>
      </c>
      <c r="HD52" t="s">
        <v>25</v>
      </c>
      <c r="HE52" t="str">
        <f t="shared" si="92"/>
        <v>( 9 , 0.479176428887985 )</v>
      </c>
      <c r="HG52" t="s">
        <v>23</v>
      </c>
      <c r="HH52">
        <f t="shared" si="93"/>
        <v>9</v>
      </c>
      <c r="HI52" t="s">
        <v>24</v>
      </c>
      <c r="HJ52" t="str">
        <f t="shared" si="94"/>
        <v>0.490386200696358</v>
      </c>
      <c r="HK52" t="s">
        <v>25</v>
      </c>
      <c r="HL52" t="str">
        <f t="shared" si="89"/>
        <v>( 9 , 0.490386200696358 )</v>
      </c>
      <c r="HM52" t="s">
        <v>23</v>
      </c>
      <c r="HN52">
        <f t="shared" si="95"/>
        <v>9</v>
      </c>
      <c r="HO52" t="s">
        <v>24</v>
      </c>
      <c r="HP52" t="str">
        <f t="shared" si="96"/>
        <v>0.453956640858883</v>
      </c>
      <c r="HQ52" t="s">
        <v>25</v>
      </c>
      <c r="HR52" t="str">
        <f t="shared" si="90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1</v>
      </c>
      <c r="F53">
        <v>1124.675</v>
      </c>
      <c r="G53">
        <v>811.51</v>
      </c>
      <c r="H53">
        <v>0.27844932980638848</v>
      </c>
      <c r="I53">
        <v>1200.0791759490969</v>
      </c>
      <c r="J53" t="s">
        <v>16</v>
      </c>
      <c r="K53" t="s">
        <v>13</v>
      </c>
      <c r="L53" t="s">
        <v>45</v>
      </c>
      <c r="M53">
        <v>1124.675</v>
      </c>
      <c r="N53">
        <v>1124.675</v>
      </c>
      <c r="O53">
        <v>0</v>
      </c>
      <c r="P53">
        <v>0.164154052734375</v>
      </c>
      <c r="Q53" t="s">
        <v>17</v>
      </c>
      <c r="R53" t="s">
        <v>13</v>
      </c>
      <c r="S53">
        <v>1124.675</v>
      </c>
      <c r="T53">
        <v>811.51</v>
      </c>
      <c r="U53">
        <v>0.27844932980638848</v>
      </c>
      <c r="V53" t="s">
        <v>13</v>
      </c>
      <c r="W53">
        <v>23.63475136312044</v>
      </c>
      <c r="X53">
        <v>26.263685760497381</v>
      </c>
      <c r="Y53">
        <v>27.937087956715381</v>
      </c>
      <c r="Z53">
        <v>29.35778172298027</v>
      </c>
      <c r="AA53">
        <v>29.953345375775491</v>
      </c>
      <c r="AB53">
        <v>22.616360563748579</v>
      </c>
      <c r="AC53">
        <v>17.53261204768447</v>
      </c>
      <c r="AD53">
        <v>23.525221955848298</v>
      </c>
      <c r="AE53">
        <v>27.118353798919362</v>
      </c>
      <c r="AF53">
        <v>28.38030380751399</v>
      </c>
      <c r="AG53">
        <v>29.506778965050248</v>
      </c>
      <c r="AH53">
        <v>32.735562302899353</v>
      </c>
      <c r="AI53">
        <v>23.92335280858202</v>
      </c>
      <c r="AJ53">
        <v>17.865127690168219</v>
      </c>
      <c r="AK53">
        <v>22.24929947141997</v>
      </c>
      <c r="AL53">
        <v>24.757007068879641</v>
      </c>
      <c r="AM53">
        <v>27.200971934295971</v>
      </c>
      <c r="AN53">
        <v>28.479958612684939</v>
      </c>
      <c r="AO53">
        <v>29.793089208294969</v>
      </c>
      <c r="AP53">
        <v>22.689015322217799</v>
      </c>
      <c r="AQ53">
        <v>17.629543028871321</v>
      </c>
      <c r="AR53">
        <v>23.576493093928569</v>
      </c>
      <c r="AS53">
        <v>27.370543508321639</v>
      </c>
      <c r="AT53">
        <v>28.782970779053478</v>
      </c>
      <c r="AU53">
        <v>28.376467683781179</v>
      </c>
      <c r="AV53">
        <v>31.634846367069962</v>
      </c>
      <c r="AW53">
        <v>23.380518429240439</v>
      </c>
      <c r="AX53">
        <v>17.492652694850971</v>
      </c>
      <c r="AY53" t="s">
        <v>13</v>
      </c>
      <c r="AZ53" t="s">
        <v>13</v>
      </c>
      <c r="BA53">
        <v>3.5808420308063988</v>
      </c>
      <c r="BB53">
        <v>4.5673034048488894</v>
      </c>
      <c r="BC53">
        <v>5.4969177997488421</v>
      </c>
      <c r="BD53">
        <v>5.8024792482681962</v>
      </c>
      <c r="BE53">
        <v>4.6940990680541308</v>
      </c>
      <c r="BF53">
        <v>1.4586767019549041</v>
      </c>
      <c r="BG53">
        <v>0</v>
      </c>
      <c r="BH53">
        <v>3.9152110007453769</v>
      </c>
      <c r="BI53">
        <v>5.6227923803706146</v>
      </c>
      <c r="BJ53">
        <v>4.5547606320716616</v>
      </c>
      <c r="BK53">
        <v>5.1220071960742901</v>
      </c>
      <c r="BL53">
        <v>5.1766867562279666</v>
      </c>
      <c r="BM53">
        <v>1.622223072104291</v>
      </c>
      <c r="BN53">
        <v>0</v>
      </c>
      <c r="BO53">
        <v>3.480586013933979</v>
      </c>
      <c r="BP53">
        <v>4.286174730774035</v>
      </c>
      <c r="BQ53">
        <v>5.4904122161423068</v>
      </c>
      <c r="BR53">
        <v>5.9050997940037133</v>
      </c>
      <c r="BS53">
        <v>4.9397350507723718</v>
      </c>
      <c r="BT53">
        <v>1.5653167913199999</v>
      </c>
      <c r="BU53">
        <v>0</v>
      </c>
      <c r="BV53">
        <v>4.4174655611286822</v>
      </c>
      <c r="BW53">
        <v>4.9262977117587186</v>
      </c>
      <c r="BX53">
        <v>4.2825467795026171</v>
      </c>
      <c r="BY53">
        <v>4.786378626973649</v>
      </c>
      <c r="BZ53">
        <v>5.2912079828145178</v>
      </c>
      <c r="CA53">
        <v>1.8487278977616819</v>
      </c>
      <c r="CB53">
        <v>0</v>
      </c>
      <c r="DH53">
        <v>20</v>
      </c>
      <c r="DI53" t="s">
        <v>28</v>
      </c>
      <c r="DJ53">
        <f t="shared" si="85"/>
        <v>1125</v>
      </c>
      <c r="DK53">
        <f t="shared" si="86"/>
        <v>812</v>
      </c>
      <c r="DM53" t="s">
        <v>23</v>
      </c>
      <c r="DN53" t="str">
        <f t="shared" si="20"/>
        <v>0.05</v>
      </c>
      <c r="DO53" t="s">
        <v>24</v>
      </c>
      <c r="DP53">
        <f t="shared" si="21"/>
        <v>1125</v>
      </c>
      <c r="DQ53" t="s">
        <v>25</v>
      </c>
      <c r="DR53" t="str">
        <f t="shared" si="13"/>
        <v>( 0.05 , 1125 )</v>
      </c>
      <c r="DT53" t="s">
        <v>23</v>
      </c>
      <c r="DU53" t="str">
        <f t="shared" si="22"/>
        <v>0.05</v>
      </c>
      <c r="DV53" t="s">
        <v>24</v>
      </c>
      <c r="DW53">
        <f t="shared" si="23"/>
        <v>812</v>
      </c>
      <c r="DX53" t="s">
        <v>25</v>
      </c>
      <c r="DY53" t="str">
        <f t="shared" si="14"/>
        <v>( 0.05 , 812 )</v>
      </c>
      <c r="GR53">
        <v>0.48701061614627544</v>
      </c>
      <c r="GS53">
        <v>0.50289365175198075</v>
      </c>
      <c r="GT53">
        <v>0.4742665809634406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1"/>
        <v>0.487010616146275</v>
      </c>
      <c r="HD53" t="s">
        <v>25</v>
      </c>
      <c r="HE53" t="str">
        <f t="shared" si="92"/>
        <v>( 10 , 0.487010616146275 )</v>
      </c>
      <c r="HG53" t="s">
        <v>23</v>
      </c>
      <c r="HH53">
        <f t="shared" si="93"/>
        <v>10</v>
      </c>
      <c r="HI53" t="s">
        <v>24</v>
      </c>
      <c r="HJ53" t="str">
        <f t="shared" si="94"/>
        <v>0.502893651751981</v>
      </c>
      <c r="HK53" t="s">
        <v>25</v>
      </c>
      <c r="HL53" t="str">
        <f t="shared" si="89"/>
        <v>( 10 , 0.502893651751981 )</v>
      </c>
      <c r="HM53" t="s">
        <v>23</v>
      </c>
      <c r="HN53">
        <f t="shared" si="95"/>
        <v>10</v>
      </c>
      <c r="HO53" t="s">
        <v>24</v>
      </c>
      <c r="HP53" t="str">
        <f t="shared" si="96"/>
        <v>0.474266580963441</v>
      </c>
      <c r="HQ53" t="s">
        <v>25</v>
      </c>
      <c r="HR53" t="str">
        <f t="shared" si="90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1</v>
      </c>
      <c r="F54">
        <v>553.4</v>
      </c>
      <c r="G54">
        <v>526.79</v>
      </c>
      <c r="H54">
        <v>4.8084568124322401E-2</v>
      </c>
      <c r="I54">
        <v>1200.0647525787349</v>
      </c>
      <c r="J54" t="s">
        <v>16</v>
      </c>
      <c r="K54" t="s">
        <v>13</v>
      </c>
      <c r="L54" t="s">
        <v>45</v>
      </c>
      <c r="M54">
        <v>553.4</v>
      </c>
      <c r="N54">
        <v>551.53499999999997</v>
      </c>
      <c r="O54">
        <v>3.370075894470562E-3</v>
      </c>
      <c r="P54">
        <v>0.13837432861328119</v>
      </c>
      <c r="Q54" t="s">
        <v>17</v>
      </c>
      <c r="R54" t="s">
        <v>13</v>
      </c>
      <c r="S54">
        <v>553.4</v>
      </c>
      <c r="T54">
        <v>526.79</v>
      </c>
      <c r="U54">
        <v>4.8084568124322401E-2</v>
      </c>
      <c r="V54" t="s">
        <v>13</v>
      </c>
      <c r="W54">
        <v>22.877520985126719</v>
      </c>
      <c r="X54">
        <v>26.421880996875981</v>
      </c>
      <c r="Y54">
        <v>28.668057094189351</v>
      </c>
      <c r="Z54">
        <v>30.858900068916309</v>
      </c>
      <c r="AA54">
        <v>31.387157202451469</v>
      </c>
      <c r="AB54">
        <v>23.243260785014179</v>
      </c>
      <c r="AC54">
        <v>18.188373306008788</v>
      </c>
      <c r="AD54">
        <v>23.33119873409267</v>
      </c>
      <c r="AE54">
        <v>27.528136911741939</v>
      </c>
      <c r="AF54">
        <v>29.270408561213429</v>
      </c>
      <c r="AG54">
        <v>28.63788900444699</v>
      </c>
      <c r="AH54">
        <v>29.947001083981672</v>
      </c>
      <c r="AI54">
        <v>22.451017150963541</v>
      </c>
      <c r="AJ54">
        <v>17.185039513339149</v>
      </c>
      <c r="AK54">
        <v>21.857570408601529</v>
      </c>
      <c r="AL54">
        <v>25.408457059840259</v>
      </c>
      <c r="AM54">
        <v>27.998369195433291</v>
      </c>
      <c r="AN54">
        <v>30.338985951299879</v>
      </c>
      <c r="AO54">
        <v>30.009794083826218</v>
      </c>
      <c r="AP54">
        <v>21.954752210843878</v>
      </c>
      <c r="AQ54">
        <v>17.111151611467552</v>
      </c>
      <c r="AR54">
        <v>23.03874805592022</v>
      </c>
      <c r="AS54">
        <v>27.544993026187651</v>
      </c>
      <c r="AT54">
        <v>29.399701765156891</v>
      </c>
      <c r="AU54">
        <v>29.235344545420869</v>
      </c>
      <c r="AV54">
        <v>30.352221337616669</v>
      </c>
      <c r="AW54">
        <v>22.93027272012144</v>
      </c>
      <c r="AX54">
        <v>17.712973797668631</v>
      </c>
      <c r="AY54" t="s">
        <v>13</v>
      </c>
      <c r="AZ54" t="s">
        <v>13</v>
      </c>
      <c r="BA54">
        <v>3.6055499055683922</v>
      </c>
      <c r="BB54">
        <v>5.5134877546131191</v>
      </c>
      <c r="BC54">
        <v>6.2192190555601741</v>
      </c>
      <c r="BD54">
        <v>5.4132467319452564</v>
      </c>
      <c r="BE54">
        <v>4.8815184306390309</v>
      </c>
      <c r="BF54">
        <v>1.654893565612926</v>
      </c>
      <c r="BG54">
        <v>0</v>
      </c>
      <c r="BH54">
        <v>3.0320069735194162</v>
      </c>
      <c r="BI54">
        <v>4.6088690603291811</v>
      </c>
      <c r="BJ54">
        <v>4.9395616943050058</v>
      </c>
      <c r="BK54">
        <v>4.8269630824318783</v>
      </c>
      <c r="BL54">
        <v>5.2077281461879767</v>
      </c>
      <c r="BM54">
        <v>1.864851537680758</v>
      </c>
      <c r="BN54">
        <v>0</v>
      </c>
      <c r="BO54">
        <v>3.282883217780288</v>
      </c>
      <c r="BP54">
        <v>5.706871541372565</v>
      </c>
      <c r="BQ54">
        <v>5.6866863851953164</v>
      </c>
      <c r="BR54">
        <v>4.9829062088408911</v>
      </c>
      <c r="BS54">
        <v>4.7969045521409113</v>
      </c>
      <c r="BT54">
        <v>1.606975995727864</v>
      </c>
      <c r="BU54">
        <v>0</v>
      </c>
      <c r="BV54">
        <v>3.4732351183270831</v>
      </c>
      <c r="BW54">
        <v>5.0616938229556183</v>
      </c>
      <c r="BX54">
        <v>5.2112166243450737</v>
      </c>
      <c r="BY54">
        <v>5.1995136790059799</v>
      </c>
      <c r="BZ54">
        <v>5.3142224128573829</v>
      </c>
      <c r="CA54">
        <v>1.8388495869850909</v>
      </c>
      <c r="CB54">
        <v>0</v>
      </c>
      <c r="CD54" t="s">
        <v>371</v>
      </c>
      <c r="DH54">
        <v>21</v>
      </c>
      <c r="DI54" t="s">
        <v>28</v>
      </c>
      <c r="DJ54">
        <f t="shared" si="85"/>
        <v>553</v>
      </c>
      <c r="DK54">
        <f t="shared" si="86"/>
        <v>527</v>
      </c>
      <c r="DM54" t="s">
        <v>23</v>
      </c>
      <c r="DN54" t="str">
        <f t="shared" si="20"/>
        <v>0.05</v>
      </c>
      <c r="DO54" t="s">
        <v>24</v>
      </c>
      <c r="DP54">
        <f t="shared" si="21"/>
        <v>553</v>
      </c>
      <c r="DQ54" t="s">
        <v>25</v>
      </c>
      <c r="DR54" t="str">
        <f t="shared" si="13"/>
        <v>( 0.05 , 553 )</v>
      </c>
      <c r="DT54" t="s">
        <v>23</v>
      </c>
      <c r="DU54" t="str">
        <f t="shared" si="22"/>
        <v>0.05</v>
      </c>
      <c r="DV54" t="s">
        <v>24</v>
      </c>
      <c r="DW54">
        <f t="shared" si="23"/>
        <v>527</v>
      </c>
      <c r="DX54" t="s">
        <v>25</v>
      </c>
      <c r="DY54" t="str">
        <f t="shared" si="14"/>
        <v>( 0.05 , 527 )</v>
      </c>
      <c r="GR54">
        <v>0.46446485358461648</v>
      </c>
      <c r="GS54">
        <v>0.47610611505509365</v>
      </c>
      <c r="GT54">
        <v>0.4582219882094819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1"/>
        <v>0.464464853584616</v>
      </c>
      <c r="HD54" t="s">
        <v>25</v>
      </c>
      <c r="HE54" t="str">
        <f t="shared" si="92"/>
        <v>( 11 , 0.464464853584616 )</v>
      </c>
      <c r="HG54" t="s">
        <v>23</v>
      </c>
      <c r="HH54">
        <f t="shared" si="93"/>
        <v>11</v>
      </c>
      <c r="HI54" t="s">
        <v>24</v>
      </c>
      <c r="HJ54" t="str">
        <f t="shared" si="94"/>
        <v>0.476106115055094</v>
      </c>
      <c r="HK54" t="s">
        <v>25</v>
      </c>
      <c r="HL54" t="str">
        <f t="shared" si="89"/>
        <v>( 11 , 0.476106115055094 )</v>
      </c>
      <c r="HM54" t="s">
        <v>23</v>
      </c>
      <c r="HN54">
        <f t="shared" si="95"/>
        <v>11</v>
      </c>
      <c r="HO54" t="s">
        <v>24</v>
      </c>
      <c r="HP54" t="str">
        <f t="shared" si="96"/>
        <v>0.458221988209482</v>
      </c>
      <c r="HQ54" t="s">
        <v>25</v>
      </c>
      <c r="HR54" t="str">
        <f t="shared" si="90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1</v>
      </c>
      <c r="F55">
        <v>936.72499999999991</v>
      </c>
      <c r="G55">
        <v>883.42500000000007</v>
      </c>
      <c r="H55">
        <v>5.6900370973337798E-2</v>
      </c>
      <c r="I55">
        <v>1200.058906555176</v>
      </c>
      <c r="J55" t="s">
        <v>16</v>
      </c>
      <c r="K55" t="s">
        <v>13</v>
      </c>
      <c r="L55" t="s">
        <v>45</v>
      </c>
      <c r="M55">
        <v>936.72499999999991</v>
      </c>
      <c r="N55">
        <v>934.38999999999987</v>
      </c>
      <c r="O55">
        <v>2.4927273212522741E-3</v>
      </c>
      <c r="P55">
        <v>0.152252197265625</v>
      </c>
      <c r="Q55" t="s">
        <v>17</v>
      </c>
      <c r="R55" t="s">
        <v>13</v>
      </c>
      <c r="S55">
        <v>936.72499999999991</v>
      </c>
      <c r="T55">
        <v>883.42500000000007</v>
      </c>
      <c r="U55">
        <v>5.6900370973337798E-2</v>
      </c>
      <c r="V55" t="s">
        <v>13</v>
      </c>
      <c r="W55">
        <v>24.039416292564852</v>
      </c>
      <c r="X55">
        <v>26.336455771849099</v>
      </c>
      <c r="Y55">
        <v>28.277081865059071</v>
      </c>
      <c r="Z55">
        <v>29.154228867392678</v>
      </c>
      <c r="AA55">
        <v>29.024818318064838</v>
      </c>
      <c r="AB55">
        <v>21.600934797849511</v>
      </c>
      <c r="AC55">
        <v>16.910560314037419</v>
      </c>
      <c r="AD55">
        <v>23.351602633159072</v>
      </c>
      <c r="AE55">
        <v>26.84470119104579</v>
      </c>
      <c r="AF55">
        <v>29.153579871399419</v>
      </c>
      <c r="AG55">
        <v>30.058695640934211</v>
      </c>
      <c r="AH55">
        <v>30.802575484444549</v>
      </c>
      <c r="AI55">
        <v>23.2888459437603</v>
      </c>
      <c r="AJ55">
        <v>17.978346571457529</v>
      </c>
      <c r="AK55">
        <v>23.891754799939701</v>
      </c>
      <c r="AL55">
        <v>25.861070064313829</v>
      </c>
      <c r="AM55">
        <v>27.28321481771383</v>
      </c>
      <c r="AN55">
        <v>28.231996347222431</v>
      </c>
      <c r="AO55">
        <v>28.474742270346269</v>
      </c>
      <c r="AP55">
        <v>21.38428797643132</v>
      </c>
      <c r="AQ55">
        <v>16.76557645181644</v>
      </c>
      <c r="AR55">
        <v>22.924131442762519</v>
      </c>
      <c r="AS55">
        <v>26.470300253623471</v>
      </c>
      <c r="AT55">
        <v>29.152878257038221</v>
      </c>
      <c r="AU55">
        <v>30.678202714702149</v>
      </c>
      <c r="AV55">
        <v>31.44993602707985</v>
      </c>
      <c r="AW55">
        <v>23.847390521571029</v>
      </c>
      <c r="AX55">
        <v>18.518739260247159</v>
      </c>
      <c r="AY55" t="s">
        <v>13</v>
      </c>
      <c r="AZ55" t="s">
        <v>13</v>
      </c>
      <c r="BA55">
        <v>3.3159904886581431</v>
      </c>
      <c r="BB55">
        <v>5.4477496302988664</v>
      </c>
      <c r="BC55">
        <v>4.6885568933484461</v>
      </c>
      <c r="BD55">
        <v>4.2638195037019173</v>
      </c>
      <c r="BE55">
        <v>5.1163547538825123</v>
      </c>
      <c r="BF55">
        <v>1.9133001649525569</v>
      </c>
      <c r="BG55">
        <v>0</v>
      </c>
      <c r="BH55">
        <v>3.5744451781674078</v>
      </c>
      <c r="BI55">
        <v>6.2667125871424956</v>
      </c>
      <c r="BJ55">
        <v>5.6084347963543886</v>
      </c>
      <c r="BK55">
        <v>5.1430602486814463</v>
      </c>
      <c r="BL55">
        <v>4.8467881747663846</v>
      </c>
      <c r="BM55">
        <v>1.586503031827841</v>
      </c>
      <c r="BN55">
        <v>0</v>
      </c>
      <c r="BO55">
        <v>3.2991346378353268</v>
      </c>
      <c r="BP55">
        <v>5.1805825900856934</v>
      </c>
      <c r="BQ55">
        <v>4.7190806920219526</v>
      </c>
      <c r="BR55">
        <v>4.6394565663982323</v>
      </c>
      <c r="BS55">
        <v>5.0456381400266359</v>
      </c>
      <c r="BT55">
        <v>1.7709775402407091</v>
      </c>
      <c r="BU55">
        <v>0</v>
      </c>
      <c r="BV55">
        <v>3.577447451608275</v>
      </c>
      <c r="BW55">
        <v>6.2322039258038284</v>
      </c>
      <c r="BX55">
        <v>5.8124960510231389</v>
      </c>
      <c r="BY55">
        <v>5.4952632419234044</v>
      </c>
      <c r="BZ55">
        <v>5.1198491933037138</v>
      </c>
      <c r="CA55">
        <v>1.662204977827314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5"/>
        <v>937</v>
      </c>
      <c r="DK55">
        <f t="shared" si="86"/>
        <v>883</v>
      </c>
      <c r="DM55" t="s">
        <v>23</v>
      </c>
      <c r="DN55" t="str">
        <f t="shared" si="20"/>
        <v>0.05</v>
      </c>
      <c r="DO55" t="s">
        <v>24</v>
      </c>
      <c r="DP55">
        <f t="shared" si="21"/>
        <v>937</v>
      </c>
      <c r="DQ55" t="s">
        <v>25</v>
      </c>
      <c r="DR55" t="str">
        <f t="shared" si="13"/>
        <v>( 0.05 , 937 )</v>
      </c>
      <c r="DT55" t="s">
        <v>23</v>
      </c>
      <c r="DU55" t="str">
        <f t="shared" si="22"/>
        <v>0.05</v>
      </c>
      <c r="DV55" t="s">
        <v>24</v>
      </c>
      <c r="DW55">
        <f t="shared" si="23"/>
        <v>883</v>
      </c>
      <c r="DX55" t="s">
        <v>25</v>
      </c>
      <c r="DY55" t="str">
        <f t="shared" si="14"/>
        <v>( 0.05 , 883 )</v>
      </c>
      <c r="GR55">
        <v>0.84050823947261666</v>
      </c>
      <c r="GS55">
        <v>0.85911494892767049</v>
      </c>
      <c r="GT55">
        <v>0.79782291561227303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1"/>
        <v>0.840508239472617</v>
      </c>
      <c r="HD55" t="s">
        <v>25</v>
      </c>
      <c r="HE55" t="str">
        <f t="shared" si="92"/>
        <v>( 12 , 0.840508239472617 )</v>
      </c>
      <c r="HG55" t="s">
        <v>23</v>
      </c>
      <c r="HH55">
        <f t="shared" si="93"/>
        <v>12</v>
      </c>
      <c r="HI55" t="s">
        <v>24</v>
      </c>
      <c r="HJ55" t="str">
        <f t="shared" si="94"/>
        <v>0.85911494892767</v>
      </c>
      <c r="HK55" t="s">
        <v>25</v>
      </c>
      <c r="HL55" t="str">
        <f t="shared" si="89"/>
        <v>( 12 , 0.85911494892767 )</v>
      </c>
      <c r="HM55" t="s">
        <v>23</v>
      </c>
      <c r="HN55">
        <f t="shared" si="95"/>
        <v>12</v>
      </c>
      <c r="HO55" t="s">
        <v>24</v>
      </c>
      <c r="HP55" t="str">
        <f t="shared" si="96"/>
        <v>0.797822915612273</v>
      </c>
      <c r="HQ55" t="s">
        <v>25</v>
      </c>
      <c r="HR55" t="str">
        <f t="shared" si="90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1</v>
      </c>
      <c r="F56">
        <v>966.55000000000007</v>
      </c>
      <c r="G56">
        <v>921.71</v>
      </c>
      <c r="H56">
        <v>4.6391805907609572E-2</v>
      </c>
      <c r="I56">
        <v>1200.1379203796389</v>
      </c>
      <c r="J56" t="s">
        <v>16</v>
      </c>
      <c r="K56" t="s">
        <v>13</v>
      </c>
      <c r="L56" t="s">
        <v>45</v>
      </c>
      <c r="M56">
        <v>966.55000000000007</v>
      </c>
      <c r="N56">
        <v>966.54999999999916</v>
      </c>
      <c r="O56">
        <v>0</v>
      </c>
      <c r="P56">
        <v>0.16962242126464841</v>
      </c>
      <c r="Q56" t="s">
        <v>17</v>
      </c>
      <c r="R56" t="s">
        <v>13</v>
      </c>
      <c r="S56">
        <v>966.55000000000007</v>
      </c>
      <c r="T56">
        <v>921.71</v>
      </c>
      <c r="U56">
        <v>4.6391805907609572E-2</v>
      </c>
      <c r="V56" t="s">
        <v>13</v>
      </c>
      <c r="W56">
        <v>22.54648919150798</v>
      </c>
      <c r="X56">
        <v>25.451758911244241</v>
      </c>
      <c r="Y56">
        <v>26.792740276084469</v>
      </c>
      <c r="Z56">
        <v>26.90340478496751</v>
      </c>
      <c r="AA56">
        <v>27.883508283582572</v>
      </c>
      <c r="AB56">
        <v>20.794979191366519</v>
      </c>
      <c r="AC56">
        <v>15.94217668427531</v>
      </c>
      <c r="AD56">
        <v>21.422447980109791</v>
      </c>
      <c r="AE56">
        <v>25.437492443959169</v>
      </c>
      <c r="AF56">
        <v>28.10027235422822</v>
      </c>
      <c r="AG56">
        <v>28.99996504262624</v>
      </c>
      <c r="AH56">
        <v>31.10101902560184</v>
      </c>
      <c r="AI56">
        <v>23.503969493321211</v>
      </c>
      <c r="AJ56">
        <v>18.248732998787808</v>
      </c>
      <c r="AK56">
        <v>22.891074417465191</v>
      </c>
      <c r="AL56">
        <v>26.704682126048311</v>
      </c>
      <c r="AM56">
        <v>28.414569121329411</v>
      </c>
      <c r="AN56">
        <v>27.966743574070691</v>
      </c>
      <c r="AO56">
        <v>28.33273760473276</v>
      </c>
      <c r="AP56">
        <v>20.474717680819051</v>
      </c>
      <c r="AQ56">
        <v>15.341603995356881</v>
      </c>
      <c r="AR56">
        <v>21.394110368501309</v>
      </c>
      <c r="AS56">
        <v>25.042905568134771</v>
      </c>
      <c r="AT56">
        <v>28.167479710042389</v>
      </c>
      <c r="AU56">
        <v>29.483870367612528</v>
      </c>
      <c r="AV56">
        <v>32.520725641369268</v>
      </c>
      <c r="AW56">
        <v>24.831710021367378</v>
      </c>
      <c r="AX56">
        <v>19.248923203163748</v>
      </c>
      <c r="AY56" t="s">
        <v>13</v>
      </c>
      <c r="AZ56" t="s">
        <v>13</v>
      </c>
      <c r="BA56">
        <v>2.9962229246573941</v>
      </c>
      <c r="BB56">
        <v>4.6492997931840501</v>
      </c>
      <c r="BC56">
        <v>4.583271409734551</v>
      </c>
      <c r="BD56">
        <v>4.5244174271594257</v>
      </c>
      <c r="BE56">
        <v>4.4957719215536143</v>
      </c>
      <c r="BF56">
        <v>1.514002704826118</v>
      </c>
      <c r="BG56">
        <v>0</v>
      </c>
      <c r="BH56">
        <v>3.5353037429825029</v>
      </c>
      <c r="BI56">
        <v>5.95215964970334</v>
      </c>
      <c r="BJ56">
        <v>5.3235339143747753</v>
      </c>
      <c r="BK56">
        <v>4.8942702695481346</v>
      </c>
      <c r="BL56">
        <v>5.624460088996881</v>
      </c>
      <c r="BM56">
        <v>2.0092571260921188</v>
      </c>
      <c r="BN56">
        <v>0</v>
      </c>
      <c r="BO56">
        <v>2.8349896027746149</v>
      </c>
      <c r="BP56">
        <v>4.9318254718926724</v>
      </c>
      <c r="BQ56">
        <v>4.4962912322878967</v>
      </c>
      <c r="BR56">
        <v>3.7341170074460761</v>
      </c>
      <c r="BS56">
        <v>4.2649659354485241</v>
      </c>
      <c r="BT56">
        <v>1.5677223350723539</v>
      </c>
      <c r="BU56">
        <v>0</v>
      </c>
      <c r="BV56">
        <v>4.1407264771419969</v>
      </c>
      <c r="BW56">
        <v>6.2696471688453297</v>
      </c>
      <c r="BX56">
        <v>5.7088560705211231</v>
      </c>
      <c r="BY56">
        <v>5.7525242472207454</v>
      </c>
      <c r="BZ56">
        <v>5.6018755371681168</v>
      </c>
      <c r="CA56">
        <v>1.7964766011855651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5"/>
        <v>967</v>
      </c>
      <c r="DK56">
        <f t="shared" si="86"/>
        <v>922</v>
      </c>
      <c r="DM56" t="s">
        <v>23</v>
      </c>
      <c r="DN56" t="str">
        <f t="shared" si="20"/>
        <v>0.05</v>
      </c>
      <c r="DO56" t="s">
        <v>24</v>
      </c>
      <c r="DP56">
        <f t="shared" si="21"/>
        <v>967</v>
      </c>
      <c r="DQ56" t="s">
        <v>25</v>
      </c>
      <c r="DR56" t="str">
        <f t="shared" si="13"/>
        <v>( 0.05 , 967 )</v>
      </c>
      <c r="DT56" t="s">
        <v>23</v>
      </c>
      <c r="DU56" t="str">
        <f t="shared" si="22"/>
        <v>0.05</v>
      </c>
      <c r="DV56" t="s">
        <v>24</v>
      </c>
      <c r="DW56">
        <f t="shared" si="23"/>
        <v>922</v>
      </c>
      <c r="DX56" t="s">
        <v>25</v>
      </c>
      <c r="DY56" t="str">
        <f t="shared" si="14"/>
        <v>( 0.05 , 922 )</v>
      </c>
      <c r="GR56">
        <v>0.28642735805006031</v>
      </c>
      <c r="GS56">
        <v>0.2961853843424001</v>
      </c>
      <c r="GT56">
        <v>0.26788176233516831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1"/>
        <v>0.28642735805006</v>
      </c>
      <c r="HD56" t="s">
        <v>25</v>
      </c>
      <c r="HE56" t="str">
        <f t="shared" si="92"/>
        <v>( 13 , 0.28642735805006 )</v>
      </c>
      <c r="HG56" t="s">
        <v>23</v>
      </c>
      <c r="HH56">
        <f t="shared" si="93"/>
        <v>13</v>
      </c>
      <c r="HI56" t="s">
        <v>24</v>
      </c>
      <c r="HJ56" t="str">
        <f t="shared" si="94"/>
        <v>0.2961853843424</v>
      </c>
      <c r="HK56" t="s">
        <v>25</v>
      </c>
      <c r="HL56" t="str">
        <f t="shared" si="89"/>
        <v>( 13 , 0.2961853843424 )</v>
      </c>
      <c r="HM56" t="s">
        <v>23</v>
      </c>
      <c r="HN56">
        <f t="shared" si="95"/>
        <v>13</v>
      </c>
      <c r="HO56" t="s">
        <v>24</v>
      </c>
      <c r="HP56" t="str">
        <f t="shared" si="96"/>
        <v>0.267881762335168</v>
      </c>
      <c r="HQ56" t="s">
        <v>25</v>
      </c>
      <c r="HR56" t="str">
        <f t="shared" si="90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1</v>
      </c>
      <c r="F57">
        <v>2366.5</v>
      </c>
      <c r="G57">
        <v>2255.73</v>
      </c>
      <c r="H57">
        <v>4.6807521656454673E-2</v>
      </c>
      <c r="I57">
        <v>1200.161853790283</v>
      </c>
      <c r="J57" t="s">
        <v>16</v>
      </c>
      <c r="K57" t="s">
        <v>13</v>
      </c>
      <c r="L57" t="s">
        <v>45</v>
      </c>
      <c r="M57">
        <v>2366.5</v>
      </c>
      <c r="N57">
        <v>2366.5</v>
      </c>
      <c r="O57">
        <v>0</v>
      </c>
      <c r="P57">
        <v>0.1751976013183594</v>
      </c>
      <c r="Q57" t="s">
        <v>17</v>
      </c>
      <c r="R57" t="s">
        <v>13</v>
      </c>
      <c r="S57">
        <v>2366.5</v>
      </c>
      <c r="T57">
        <v>2255.73</v>
      </c>
      <c r="U57">
        <v>4.6807521656454673E-2</v>
      </c>
      <c r="V57" t="s">
        <v>13</v>
      </c>
      <c r="W57">
        <v>23.252695826075279</v>
      </c>
      <c r="X57">
        <v>26.637991436198881</v>
      </c>
      <c r="Y57">
        <v>28.7577120785398</v>
      </c>
      <c r="Z57">
        <v>31.057273406031751</v>
      </c>
      <c r="AA57">
        <v>31.52372748072144</v>
      </c>
      <c r="AB57">
        <v>23.289763515254069</v>
      </c>
      <c r="AC57">
        <v>17.78530335728227</v>
      </c>
      <c r="AD57">
        <v>23.360561208338741</v>
      </c>
      <c r="AE57">
        <v>27.490334885172551</v>
      </c>
      <c r="AF57">
        <v>28.572129978314731</v>
      </c>
      <c r="AG57">
        <v>31.292877148962219</v>
      </c>
      <c r="AH57">
        <v>30.95926059049987</v>
      </c>
      <c r="AI57">
        <v>22.930161308628691</v>
      </c>
      <c r="AJ57">
        <v>17.644270258294551</v>
      </c>
      <c r="AK57">
        <v>23.125900387281611</v>
      </c>
      <c r="AL57">
        <v>25.820273305880828</v>
      </c>
      <c r="AM57">
        <v>28.109015118117551</v>
      </c>
      <c r="AN57">
        <v>29.163553628102228</v>
      </c>
      <c r="AO57">
        <v>29.271184693995501</v>
      </c>
      <c r="AP57">
        <v>21.708209660066071</v>
      </c>
      <c r="AQ57">
        <v>16.708870715818751</v>
      </c>
      <c r="AR57">
        <v>22.77817016943315</v>
      </c>
      <c r="AS57">
        <v>28.042347773646711</v>
      </c>
      <c r="AT57">
        <v>29.192195020544808</v>
      </c>
      <c r="AU57">
        <v>32.253207253945789</v>
      </c>
      <c r="AV57">
        <v>32.533564459170982</v>
      </c>
      <c r="AW57">
        <v>24.102717017873509</v>
      </c>
      <c r="AX57">
        <v>18.468444999838209</v>
      </c>
      <c r="AY57" t="s">
        <v>13</v>
      </c>
      <c r="AZ57" t="s">
        <v>13</v>
      </c>
      <c r="BA57">
        <v>3.5417639886447079</v>
      </c>
      <c r="BB57">
        <v>5.4152721218068089</v>
      </c>
      <c r="BC57">
        <v>5.2077302167332427</v>
      </c>
      <c r="BD57">
        <v>5.502614299752965</v>
      </c>
      <c r="BE57">
        <v>5.1137804724168543</v>
      </c>
      <c r="BF57">
        <v>1.6339943629539151</v>
      </c>
      <c r="BG57">
        <v>0</v>
      </c>
      <c r="BH57">
        <v>3.919788569219945</v>
      </c>
      <c r="BI57">
        <v>6.0813506536196114</v>
      </c>
      <c r="BJ57">
        <v>5.2041933461479513</v>
      </c>
      <c r="BK57">
        <v>4.741423214622059</v>
      </c>
      <c r="BL57">
        <v>4.9698502446752491</v>
      </c>
      <c r="BM57">
        <v>1.7290995874368651</v>
      </c>
      <c r="BN57">
        <v>0</v>
      </c>
      <c r="BO57">
        <v>3.1302939093012898</v>
      </c>
      <c r="BP57">
        <v>4.9979135759013307</v>
      </c>
      <c r="BQ57">
        <v>4.8458965532436036</v>
      </c>
      <c r="BR57">
        <v>4.7882827346849366</v>
      </c>
      <c r="BS57">
        <v>5.0782296098448994</v>
      </c>
      <c r="BT57">
        <v>1.801292115550452</v>
      </c>
      <c r="BU57">
        <v>0</v>
      </c>
      <c r="BV57">
        <v>4.7134601208319324</v>
      </c>
      <c r="BW57">
        <v>6.8258078663081134</v>
      </c>
      <c r="BX57">
        <v>5.5285685014088699</v>
      </c>
      <c r="BY57">
        <v>5.0021158174251754</v>
      </c>
      <c r="BZ57">
        <v>4.9789079804348013</v>
      </c>
      <c r="CA57">
        <v>1.6919545140094829</v>
      </c>
      <c r="CB57">
        <v>0</v>
      </c>
      <c r="CD57">
        <v>1</v>
      </c>
      <c r="CE57">
        <f>S4</f>
        <v>966.07499999999993</v>
      </c>
      <c r="CF57">
        <f>S34</f>
        <v>527.45000000000005</v>
      </c>
      <c r="CG57">
        <f>S64</f>
        <v>309.89999999999998</v>
      </c>
      <c r="CH57">
        <f>S94</f>
        <v>276.10000000000002</v>
      </c>
      <c r="CI57">
        <f>S124</f>
        <v>276.10000000000002</v>
      </c>
      <c r="CJ57">
        <f>S154</f>
        <v>276.10000000000002</v>
      </c>
      <c r="CK57">
        <f>S184</f>
        <v>276.10000000000002</v>
      </c>
      <c r="CN57">
        <v>1</v>
      </c>
      <c r="CO57">
        <f>T4</f>
        <v>966.07499999999993</v>
      </c>
      <c r="CP57">
        <f>T34</f>
        <v>523.375</v>
      </c>
      <c r="CQ57">
        <f>T64</f>
        <v>235.44</v>
      </c>
      <c r="CR57">
        <f>T94</f>
        <v>250.10000000000011</v>
      </c>
      <c r="CS57">
        <f>T124</f>
        <v>250.1</v>
      </c>
      <c r="CT57">
        <f>T154</f>
        <v>250.1</v>
      </c>
      <c r="CU57">
        <f>T184</f>
        <v>237.1</v>
      </c>
      <c r="CW57">
        <v>1</v>
      </c>
      <c r="CX57" s="2">
        <f>(CE57-CO57)/CE57</f>
        <v>0</v>
      </c>
      <c r="CY57" s="2">
        <f>(CF57-CP57)/CF57</f>
        <v>7.7258507915443078E-3</v>
      </c>
      <c r="CZ57" s="2">
        <f>(CG57-CQ57)/CG57</f>
        <v>0.24027105517908998</v>
      </c>
      <c r="DA57" s="2">
        <f>(CH57-CR57)/CH57</f>
        <v>9.4168779427743252E-2</v>
      </c>
      <c r="DB57" s="2">
        <f>(CI57-CS57)/CI57</f>
        <v>9.4168779427743668E-2</v>
      </c>
      <c r="DC57" s="2">
        <f>(CJ57-CT57)/CJ57</f>
        <v>9.4168779427743668E-2</v>
      </c>
      <c r="DD57" s="2">
        <f>(CK57-CU57)/CK57</f>
        <v>0.14125316914161545</v>
      </c>
      <c r="DH57">
        <v>24</v>
      </c>
      <c r="DI57" t="s">
        <v>28</v>
      </c>
      <c r="DJ57">
        <f t="shared" si="85"/>
        <v>2367</v>
      </c>
      <c r="DK57">
        <f t="shared" si="86"/>
        <v>2256</v>
      </c>
      <c r="DM57" t="s">
        <v>23</v>
      </c>
      <c r="DN57" t="str">
        <f t="shared" si="20"/>
        <v>0.05</v>
      </c>
      <c r="DO57" t="s">
        <v>24</v>
      </c>
      <c r="DP57">
        <f t="shared" si="21"/>
        <v>2367</v>
      </c>
      <c r="DQ57" t="s">
        <v>25</v>
      </c>
      <c r="DR57" t="str">
        <f t="shared" si="13"/>
        <v>( 0.05 , 2367 )</v>
      </c>
      <c r="DT57" t="s">
        <v>23</v>
      </c>
      <c r="DU57" t="str">
        <f t="shared" si="22"/>
        <v>0.05</v>
      </c>
      <c r="DV57" t="s">
        <v>24</v>
      </c>
      <c r="DW57">
        <f t="shared" si="23"/>
        <v>2256</v>
      </c>
      <c r="DX57" t="s">
        <v>25</v>
      </c>
      <c r="DY57" t="str">
        <f t="shared" si="14"/>
        <v>( 0.05 , 2256 )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1"/>
        <v>0</v>
      </c>
      <c r="HD57" t="s">
        <v>25</v>
      </c>
      <c r="HE57" t="str">
        <f t="shared" si="92"/>
        <v>( 14 , 0 )</v>
      </c>
      <c r="HG57" t="s">
        <v>23</v>
      </c>
      <c r="HH57">
        <f t="shared" si="93"/>
        <v>14</v>
      </c>
      <c r="HI57" t="s">
        <v>24</v>
      </c>
      <c r="HJ57">
        <f t="shared" si="94"/>
        <v>0</v>
      </c>
      <c r="HK57" t="s">
        <v>25</v>
      </c>
      <c r="HL57" t="str">
        <f t="shared" si="89"/>
        <v>( 14 , 0 )</v>
      </c>
      <c r="HM57" t="s">
        <v>23</v>
      </c>
      <c r="HN57">
        <f t="shared" si="95"/>
        <v>14</v>
      </c>
      <c r="HO57" t="s">
        <v>24</v>
      </c>
      <c r="HP57">
        <f t="shared" si="96"/>
        <v>0</v>
      </c>
      <c r="HQ57" t="s">
        <v>25</v>
      </c>
      <c r="HR57" t="str">
        <f t="shared" si="90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1</v>
      </c>
      <c r="F58">
        <v>915.67499999999995</v>
      </c>
      <c r="G58">
        <v>865.42509997493369</v>
      </c>
      <c r="H58">
        <v>5.4877440167162228E-2</v>
      </c>
      <c r="I58">
        <v>1200.07114982605</v>
      </c>
      <c r="J58" t="s">
        <v>16</v>
      </c>
      <c r="K58" t="s">
        <v>13</v>
      </c>
      <c r="L58" t="s">
        <v>45</v>
      </c>
      <c r="M58">
        <v>915.67499999999995</v>
      </c>
      <c r="N58">
        <v>913.33999999999992</v>
      </c>
      <c r="O58">
        <v>2.550031397602901E-3</v>
      </c>
      <c r="P58">
        <v>0.15451622009277341</v>
      </c>
      <c r="Q58" t="s">
        <v>17</v>
      </c>
      <c r="R58" t="s">
        <v>13</v>
      </c>
      <c r="S58">
        <v>915.67499999999995</v>
      </c>
      <c r="T58">
        <v>865.42509997493369</v>
      </c>
      <c r="U58">
        <v>5.4877440167162228E-2</v>
      </c>
      <c r="V58" t="s">
        <v>13</v>
      </c>
      <c r="W58">
        <v>22.55663412661335</v>
      </c>
      <c r="X58">
        <v>25.918100006125542</v>
      </c>
      <c r="Y58">
        <v>28.620050629753479</v>
      </c>
      <c r="Z58">
        <v>28.726300309679349</v>
      </c>
      <c r="AA58">
        <v>29.795384333555891</v>
      </c>
      <c r="AB58">
        <v>23.078941583021951</v>
      </c>
      <c r="AC58">
        <v>18.25808743054333</v>
      </c>
      <c r="AD58">
        <v>23.713014238333422</v>
      </c>
      <c r="AE58">
        <v>27.08557574461458</v>
      </c>
      <c r="AF58">
        <v>29.42888538286623</v>
      </c>
      <c r="AG58">
        <v>31.842560163708669</v>
      </c>
      <c r="AH58">
        <v>32.547342074423497</v>
      </c>
      <c r="AI58">
        <v>24.355716585349711</v>
      </c>
      <c r="AJ58">
        <v>18.654174387026959</v>
      </c>
      <c r="AK58">
        <v>23.159352824894849</v>
      </c>
      <c r="AL58">
        <v>26.00424445536316</v>
      </c>
      <c r="AM58">
        <v>29.167288646525051</v>
      </c>
      <c r="AN58">
        <v>29.70844359895376</v>
      </c>
      <c r="AO58">
        <v>30.41283410690118</v>
      </c>
      <c r="AP58">
        <v>22.621839293526541</v>
      </c>
      <c r="AQ58">
        <v>17.24167331134214</v>
      </c>
      <c r="AR58">
        <v>22.181890942583589</v>
      </c>
      <c r="AS58">
        <v>24.873852579119401</v>
      </c>
      <c r="AT58">
        <v>27.689138016183851</v>
      </c>
      <c r="AU58">
        <v>30.197800440924851</v>
      </c>
      <c r="AV58">
        <v>31.693199158043051</v>
      </c>
      <c r="AW58">
        <v>23.48884077612917</v>
      </c>
      <c r="AX58">
        <v>17.992289596939951</v>
      </c>
      <c r="AY58" t="s">
        <v>13</v>
      </c>
      <c r="AZ58" t="s">
        <v>13</v>
      </c>
      <c r="BA58">
        <v>3.7166407982022078</v>
      </c>
      <c r="BB58">
        <v>5.8804193573853674</v>
      </c>
      <c r="BC58">
        <v>5.9785911367252442</v>
      </c>
      <c r="BD58">
        <v>5.2614830532765371</v>
      </c>
      <c r="BE58">
        <v>4.989860978824189</v>
      </c>
      <c r="BF58">
        <v>1.7297990401191929</v>
      </c>
      <c r="BG58">
        <v>0</v>
      </c>
      <c r="BH58">
        <v>3.3918139137108398</v>
      </c>
      <c r="BI58">
        <v>5.4164560440401646</v>
      </c>
      <c r="BJ58">
        <v>5.9547894557188696</v>
      </c>
      <c r="BK58">
        <v>5.2035076117776562</v>
      </c>
      <c r="BL58">
        <v>5.3677086239230114</v>
      </c>
      <c r="BM58">
        <v>1.941399454683908</v>
      </c>
      <c r="BN58">
        <v>0</v>
      </c>
      <c r="BO58">
        <v>2.9561434845096981</v>
      </c>
      <c r="BP58">
        <v>4.880732725723127</v>
      </c>
      <c r="BQ58">
        <v>5.299845516544595</v>
      </c>
      <c r="BR58">
        <v>4.9767150233977384</v>
      </c>
      <c r="BS58">
        <v>4.8416879409061737</v>
      </c>
      <c r="BT58">
        <v>1.6577294732731971</v>
      </c>
      <c r="BU58">
        <v>0</v>
      </c>
      <c r="BV58">
        <v>3.261585010386304</v>
      </c>
      <c r="BW58">
        <v>5.0806347865185728</v>
      </c>
      <c r="BX58">
        <v>5.5097685274074619</v>
      </c>
      <c r="BY58">
        <v>5.4324990070212138</v>
      </c>
      <c r="BZ58">
        <v>5.5670264876521083</v>
      </c>
      <c r="CA58">
        <v>1.9270688783996111</v>
      </c>
      <c r="CB58">
        <v>0</v>
      </c>
      <c r="CD58">
        <v>2</v>
      </c>
      <c r="CE58">
        <f>S5</f>
        <v>1044.2</v>
      </c>
      <c r="CF58">
        <f>S35</f>
        <v>673.2</v>
      </c>
      <c r="CG58">
        <f>S65</f>
        <v>420.3</v>
      </c>
      <c r="CH58">
        <f>S95</f>
        <v>372.1</v>
      </c>
      <c r="CI58">
        <f>S125</f>
        <v>352.9</v>
      </c>
      <c r="CJ58">
        <f>S155</f>
        <v>352.9</v>
      </c>
      <c r="CK58">
        <f>S185</f>
        <v>352.9</v>
      </c>
      <c r="CN58">
        <v>2</v>
      </c>
      <c r="CO58">
        <f>T5</f>
        <v>1039.6500000000001</v>
      </c>
      <c r="CP58">
        <f>T35</f>
        <v>628.18500000000006</v>
      </c>
      <c r="CQ58">
        <f>T65</f>
        <v>332.5</v>
      </c>
      <c r="CR58">
        <f>T95</f>
        <v>337.7</v>
      </c>
      <c r="CS58">
        <f>T125</f>
        <v>303.7</v>
      </c>
      <c r="CT58">
        <f>T155</f>
        <v>303.70000000000027</v>
      </c>
      <c r="CU58">
        <f>T185</f>
        <v>303.7</v>
      </c>
      <c r="CW58">
        <v>2</v>
      </c>
      <c r="CX58" s="2">
        <f>(CE58-CO58)/CE58</f>
        <v>4.3574027963991131E-3</v>
      </c>
      <c r="CY58" s="2">
        <f>(CF58-CP58)/CF58</f>
        <v>6.6867201426024925E-2</v>
      </c>
      <c r="CZ58" s="2">
        <f>(CG58-CQ58)/CG58</f>
        <v>0.20889840590054726</v>
      </c>
      <c r="DA58" s="2">
        <f>(CH58-CR58)/CH58</f>
        <v>9.2448266595001424E-2</v>
      </c>
      <c r="DB58" s="2">
        <f>(CI58-CS58)/CI58</f>
        <v>0.13941626523094358</v>
      </c>
      <c r="DC58" s="2">
        <f>(CJ58-CT58)/CJ58</f>
        <v>0.13941626523094278</v>
      </c>
      <c r="DD58" s="2">
        <f>(CK58-CU58)/CK58</f>
        <v>0.13941626523094358</v>
      </c>
      <c r="DH58">
        <v>25</v>
      </c>
      <c r="DI58" t="s">
        <v>28</v>
      </c>
      <c r="DJ58">
        <f t="shared" si="85"/>
        <v>916</v>
      </c>
      <c r="DK58">
        <f t="shared" si="86"/>
        <v>865</v>
      </c>
      <c r="DM58" t="s">
        <v>23</v>
      </c>
      <c r="DN58" t="str">
        <f t="shared" si="20"/>
        <v>0.05</v>
      </c>
      <c r="DO58" t="s">
        <v>24</v>
      </c>
      <c r="DP58">
        <f t="shared" si="21"/>
        <v>916</v>
      </c>
      <c r="DQ58" t="s">
        <v>25</v>
      </c>
      <c r="DR58" t="str">
        <f t="shared" si="13"/>
        <v>( 0.05 , 916 )</v>
      </c>
      <c r="DT58" t="s">
        <v>23</v>
      </c>
      <c r="DU58" t="str">
        <f t="shared" si="22"/>
        <v>0.05</v>
      </c>
      <c r="DV58" t="s">
        <v>24</v>
      </c>
      <c r="DW58">
        <f t="shared" si="23"/>
        <v>865</v>
      </c>
      <c r="DX58" t="s">
        <v>25</v>
      </c>
      <c r="DY58" t="str">
        <f t="shared" si="14"/>
        <v>( 0.05 , 865 )</v>
      </c>
      <c r="GR58">
        <v>0.30659595475470403</v>
      </c>
      <c r="GS58">
        <v>0.31984321391195392</v>
      </c>
      <c r="GT58">
        <v>0.29228264423714512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1"/>
        <v>0.306595954754704</v>
      </c>
      <c r="HD58" t="s">
        <v>25</v>
      </c>
      <c r="HE58" t="str">
        <f t="shared" si="92"/>
        <v>( 15 , 0.306595954754704 )</v>
      </c>
      <c r="HG58" t="s">
        <v>23</v>
      </c>
      <c r="HH58">
        <f t="shared" si="93"/>
        <v>15</v>
      </c>
      <c r="HI58" t="s">
        <v>24</v>
      </c>
      <c r="HJ58" t="str">
        <f t="shared" si="94"/>
        <v>0.319843213911954</v>
      </c>
      <c r="HK58" t="s">
        <v>25</v>
      </c>
      <c r="HL58" t="str">
        <f t="shared" si="89"/>
        <v>( 15 , 0.319843213911954 )</v>
      </c>
      <c r="HM58" t="s">
        <v>23</v>
      </c>
      <c r="HN58">
        <f t="shared" si="95"/>
        <v>15</v>
      </c>
      <c r="HO58" t="s">
        <v>24</v>
      </c>
      <c r="HP58" t="str">
        <f t="shared" si="96"/>
        <v>0.292282644237145</v>
      </c>
      <c r="HQ58" t="s">
        <v>25</v>
      </c>
      <c r="HR58" t="str">
        <f t="shared" si="90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1</v>
      </c>
      <c r="F59">
        <v>1619.175</v>
      </c>
      <c r="G59">
        <v>1399.19</v>
      </c>
      <c r="H59">
        <v>0.13586239906125011</v>
      </c>
      <c r="I59">
        <v>1200.153276443481</v>
      </c>
      <c r="J59" t="s">
        <v>16</v>
      </c>
      <c r="K59" t="s">
        <v>13</v>
      </c>
      <c r="L59" t="s">
        <v>45</v>
      </c>
      <c r="M59">
        <v>1626.5</v>
      </c>
      <c r="N59">
        <v>1615.795000000001</v>
      </c>
      <c r="O59">
        <v>6.5816169689512727E-3</v>
      </c>
      <c r="P59">
        <v>0.15665435791015619</v>
      </c>
      <c r="Q59" t="s">
        <v>17</v>
      </c>
      <c r="R59" t="s">
        <v>13</v>
      </c>
      <c r="S59">
        <v>1619.175</v>
      </c>
      <c r="T59">
        <v>1399.19</v>
      </c>
      <c r="U59">
        <v>0.13586239906125011</v>
      </c>
      <c r="V59" t="s">
        <v>13</v>
      </c>
      <c r="W59">
        <v>23.934573419258118</v>
      </c>
      <c r="X59">
        <v>26.65496726718057</v>
      </c>
      <c r="Y59">
        <v>28.02537185057437</v>
      </c>
      <c r="Z59">
        <v>29.39581316735913</v>
      </c>
      <c r="AA59">
        <v>29.491590043868179</v>
      </c>
      <c r="AB59">
        <v>21.689009705579782</v>
      </c>
      <c r="AC59">
        <v>16.415981559743301</v>
      </c>
      <c r="AD59">
        <v>21.851904622138399</v>
      </c>
      <c r="AE59">
        <v>26.226765927471689</v>
      </c>
      <c r="AF59">
        <v>29.20235607073387</v>
      </c>
      <c r="AG59">
        <v>30.374757421708878</v>
      </c>
      <c r="AH59">
        <v>33.663929643098243</v>
      </c>
      <c r="AI59">
        <v>24.99605341932136</v>
      </c>
      <c r="AJ59">
        <v>18.885721389642519</v>
      </c>
      <c r="AK59">
        <v>24.238204054553371</v>
      </c>
      <c r="AL59">
        <v>26.736096633537599</v>
      </c>
      <c r="AM59">
        <v>27.741972174557372</v>
      </c>
      <c r="AN59">
        <v>28.989992686538351</v>
      </c>
      <c r="AO59">
        <v>29.646506745810871</v>
      </c>
      <c r="AP59">
        <v>22.47928267795313</v>
      </c>
      <c r="AQ59">
        <v>17.473203752889908</v>
      </c>
      <c r="AR59">
        <v>23.560249002787529</v>
      </c>
      <c r="AS59">
        <v>27.525881946954119</v>
      </c>
      <c r="AT59">
        <v>30.026410456667278</v>
      </c>
      <c r="AU59">
        <v>30.86378522815231</v>
      </c>
      <c r="AV59">
        <v>33.673410581884092</v>
      </c>
      <c r="AW59">
        <v>25.306460531260811</v>
      </c>
      <c r="AX59">
        <v>19.279847200804369</v>
      </c>
      <c r="AY59" t="s">
        <v>13</v>
      </c>
      <c r="AZ59" t="s">
        <v>13</v>
      </c>
      <c r="BA59">
        <v>2.9663550602956139</v>
      </c>
      <c r="BB59">
        <v>5.7720650486662137</v>
      </c>
      <c r="BC59">
        <v>5.7075063685121687</v>
      </c>
      <c r="BD59">
        <v>4.7845938816505349</v>
      </c>
      <c r="BE59">
        <v>4.1034922019641824</v>
      </c>
      <c r="BF59">
        <v>1.3243623663446189</v>
      </c>
      <c r="BG59">
        <v>0</v>
      </c>
      <c r="BH59">
        <v>4.2169717945080878</v>
      </c>
      <c r="BI59">
        <v>6.067042400966443</v>
      </c>
      <c r="BJ59">
        <v>5.671564206152496</v>
      </c>
      <c r="BK59">
        <v>5.2107896479329519</v>
      </c>
      <c r="BL59">
        <v>5.7028476703559861</v>
      </c>
      <c r="BM59">
        <v>2.0166086851117462</v>
      </c>
      <c r="BN59">
        <v>0</v>
      </c>
      <c r="BO59">
        <v>3.1191892130355199</v>
      </c>
      <c r="BP59">
        <v>5.680748578419089</v>
      </c>
      <c r="BQ59">
        <v>5.5001317990520686</v>
      </c>
      <c r="BR59">
        <v>4.9805731675981626</v>
      </c>
      <c r="BS59">
        <v>4.769925377782684</v>
      </c>
      <c r="BT59">
        <v>1.5973465266247591</v>
      </c>
      <c r="BU59">
        <v>0</v>
      </c>
      <c r="BV59">
        <v>4.1347907060568243</v>
      </c>
      <c r="BW59">
        <v>5.787295349054876</v>
      </c>
      <c r="BX59">
        <v>5.902186706395498</v>
      </c>
      <c r="BY59">
        <v>5.3498796218416658</v>
      </c>
      <c r="BZ59">
        <v>5.5554691213730996</v>
      </c>
      <c r="CA59">
        <v>1.9661773340710531</v>
      </c>
      <c r="CB59">
        <v>0</v>
      </c>
      <c r="CD59">
        <v>3</v>
      </c>
      <c r="CE59">
        <f>S6</f>
        <v>1366.15</v>
      </c>
      <c r="CF59">
        <f>S36</f>
        <v>903.7</v>
      </c>
      <c r="CG59">
        <f>S66</f>
        <v>606.19999766249953</v>
      </c>
      <c r="CH59">
        <f>S96</f>
        <v>516.6</v>
      </c>
      <c r="CI59">
        <f>S126</f>
        <v>516.6</v>
      </c>
      <c r="CJ59">
        <f>S156</f>
        <v>516.6</v>
      </c>
      <c r="CK59">
        <f>S186</f>
        <v>516.6</v>
      </c>
      <c r="CN59">
        <v>3</v>
      </c>
      <c r="CO59">
        <f>T6</f>
        <v>1353.72</v>
      </c>
      <c r="CP59">
        <f>T36</f>
        <v>894.73500000000001</v>
      </c>
      <c r="CQ59">
        <f>T66</f>
        <v>570.21500000000003</v>
      </c>
      <c r="CR59">
        <f>T96</f>
        <v>516.59999999999991</v>
      </c>
      <c r="CS59">
        <f>T126</f>
        <v>516.6</v>
      </c>
      <c r="CT59">
        <f>T156</f>
        <v>516.6</v>
      </c>
      <c r="CU59">
        <f>T186</f>
        <v>516.6</v>
      </c>
      <c r="CW59">
        <v>3</v>
      </c>
      <c r="CX59" s="2">
        <f>(CE59-CO59)/CE59</f>
        <v>9.098561651356047E-3</v>
      </c>
      <c r="CY59" s="2">
        <f>(CF59-CP59)/CF59</f>
        <v>9.9203275423260275E-3</v>
      </c>
      <c r="CZ59" s="2">
        <f>(CG59-CQ59)/CG59</f>
        <v>5.9361593205637164E-2</v>
      </c>
      <c r="DA59" s="2">
        <f>(CH59-CR59)/CH59</f>
        <v>2.2006743654977938E-16</v>
      </c>
      <c r="DB59" s="2">
        <f>(CI59-CS59)/CI59</f>
        <v>0</v>
      </c>
      <c r="DC59" s="2">
        <f>(CJ59-CT59)/CJ59</f>
        <v>0</v>
      </c>
      <c r="DD59" s="2">
        <f>(CK59-CU59)/CK59</f>
        <v>0</v>
      </c>
      <c r="DH59">
        <v>26</v>
      </c>
      <c r="DI59" t="s">
        <v>28</v>
      </c>
      <c r="DJ59">
        <f t="shared" si="85"/>
        <v>1619</v>
      </c>
      <c r="DK59">
        <f t="shared" si="86"/>
        <v>1399</v>
      </c>
      <c r="DM59" t="s">
        <v>23</v>
      </c>
      <c r="DN59" t="str">
        <f t="shared" si="20"/>
        <v>0.05</v>
      </c>
      <c r="DO59" t="s">
        <v>24</v>
      </c>
      <c r="DP59">
        <f t="shared" si="21"/>
        <v>1619</v>
      </c>
      <c r="DQ59" t="s">
        <v>25</v>
      </c>
      <c r="DR59" t="str">
        <f t="shared" si="13"/>
        <v>( 0.05 , 1619 )</v>
      </c>
      <c r="DT59" t="s">
        <v>23</v>
      </c>
      <c r="DU59" t="str">
        <f t="shared" si="22"/>
        <v>0.05</v>
      </c>
      <c r="DV59" t="s">
        <v>24</v>
      </c>
      <c r="DW59">
        <f t="shared" si="23"/>
        <v>1399</v>
      </c>
      <c r="DX59" t="s">
        <v>25</v>
      </c>
      <c r="DY59" t="str">
        <f t="shared" si="14"/>
        <v>( 0.05 , 1399 )</v>
      </c>
      <c r="GR59">
        <v>0.47563093065139156</v>
      </c>
      <c r="GS59">
        <v>0.48759919356510023</v>
      </c>
      <c r="GT59">
        <v>0.4559682813239892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1"/>
        <v>0.475630930651392</v>
      </c>
      <c r="HD59" t="s">
        <v>25</v>
      </c>
      <c r="HE59" t="str">
        <f t="shared" si="92"/>
        <v>( 16 , 0.475630930651392 )</v>
      </c>
      <c r="HG59" t="s">
        <v>23</v>
      </c>
      <c r="HH59">
        <f t="shared" si="93"/>
        <v>16</v>
      </c>
      <c r="HI59" t="s">
        <v>24</v>
      </c>
      <c r="HJ59" t="str">
        <f t="shared" si="94"/>
        <v>0.4875991935651</v>
      </c>
      <c r="HK59" t="s">
        <v>25</v>
      </c>
      <c r="HL59" t="str">
        <f t="shared" si="89"/>
        <v>( 16 , 0.4875991935651 )</v>
      </c>
      <c r="HM59" t="s">
        <v>23</v>
      </c>
      <c r="HN59">
        <f t="shared" si="95"/>
        <v>16</v>
      </c>
      <c r="HO59" t="s">
        <v>24</v>
      </c>
      <c r="HP59" t="str">
        <f t="shared" si="96"/>
        <v>0.455968281323989</v>
      </c>
      <c r="HQ59" t="s">
        <v>25</v>
      </c>
      <c r="HR59" t="str">
        <f t="shared" si="90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1</v>
      </c>
      <c r="F60">
        <v>1664.45</v>
      </c>
      <c r="G60">
        <v>1601.425</v>
      </c>
      <c r="H60">
        <v>3.7865360930036868E-2</v>
      </c>
      <c r="I60">
        <v>1200.073045730591</v>
      </c>
      <c r="J60" t="s">
        <v>16</v>
      </c>
      <c r="K60" t="s">
        <v>13</v>
      </c>
      <c r="L60" t="s">
        <v>45</v>
      </c>
      <c r="M60">
        <v>1674.05</v>
      </c>
      <c r="N60">
        <v>1664.4500000000039</v>
      </c>
      <c r="O60">
        <v>5.7345957408655923E-3</v>
      </c>
      <c r="P60">
        <v>0.17563056945800781</v>
      </c>
      <c r="Q60" t="s">
        <v>17</v>
      </c>
      <c r="R60" t="s">
        <v>13</v>
      </c>
      <c r="S60">
        <v>1664.45</v>
      </c>
      <c r="T60">
        <v>1601.425</v>
      </c>
      <c r="U60">
        <v>3.7865360930036868E-2</v>
      </c>
      <c r="V60" t="s">
        <v>13</v>
      </c>
      <c r="W60">
        <v>23.53670251640483</v>
      </c>
      <c r="X60">
        <v>26.585592133182391</v>
      </c>
      <c r="Y60">
        <v>27.351195769535209</v>
      </c>
      <c r="Z60">
        <v>29.44911235300388</v>
      </c>
      <c r="AA60">
        <v>29.811228306327191</v>
      </c>
      <c r="AB60">
        <v>22.516226919226579</v>
      </c>
      <c r="AC60">
        <v>17.503452211305639</v>
      </c>
      <c r="AD60">
        <v>22.320135488569889</v>
      </c>
      <c r="AE60">
        <v>27.05333646093818</v>
      </c>
      <c r="AF60">
        <v>29.41034557641434</v>
      </c>
      <c r="AG60">
        <v>31.07795398879588</v>
      </c>
      <c r="AH60">
        <v>32.285641874417038</v>
      </c>
      <c r="AI60">
        <v>24.2609976762778</v>
      </c>
      <c r="AJ60">
        <v>18.574088733095909</v>
      </c>
      <c r="AK60">
        <v>24.49745262367944</v>
      </c>
      <c r="AL60">
        <v>26.895984011958479</v>
      </c>
      <c r="AM60">
        <v>27.814309172218952</v>
      </c>
      <c r="AN60">
        <v>29.829441177393591</v>
      </c>
      <c r="AO60">
        <v>30.756407102065591</v>
      </c>
      <c r="AP60">
        <v>23.147245850086041</v>
      </c>
      <c r="AQ60">
        <v>17.691997657306171</v>
      </c>
      <c r="AR60">
        <v>22.386834495286259</v>
      </c>
      <c r="AS60">
        <v>26.683130499213309</v>
      </c>
      <c r="AT60">
        <v>28.030566257030319</v>
      </c>
      <c r="AU60">
        <v>29.74573029288285</v>
      </c>
      <c r="AV60">
        <v>30.748998594478859</v>
      </c>
      <c r="AW60">
        <v>23.584703579552791</v>
      </c>
      <c r="AX60">
        <v>18.459642801757521</v>
      </c>
      <c r="AY60" t="s">
        <v>13</v>
      </c>
      <c r="AZ60" t="s">
        <v>13</v>
      </c>
      <c r="BA60">
        <v>3.6390653192427922</v>
      </c>
      <c r="BB60">
        <v>4.559175405406477</v>
      </c>
      <c r="BC60">
        <v>4.8157678138661169</v>
      </c>
      <c r="BD60">
        <v>5.6546241689377137</v>
      </c>
      <c r="BE60">
        <v>5.2020227408450186</v>
      </c>
      <c r="BF60">
        <v>1.6275239379589539</v>
      </c>
      <c r="BG60">
        <v>0</v>
      </c>
      <c r="BH60">
        <v>3.8050356003513719</v>
      </c>
      <c r="BI60">
        <v>5.907499500796745</v>
      </c>
      <c r="BJ60">
        <v>6.0298405248957927</v>
      </c>
      <c r="BK60">
        <v>4.9171173310333014</v>
      </c>
      <c r="BL60">
        <v>5.3236027664307448</v>
      </c>
      <c r="BM60">
        <v>1.9887484367643049</v>
      </c>
      <c r="BN60">
        <v>0</v>
      </c>
      <c r="BO60">
        <v>3.6041668674508989</v>
      </c>
      <c r="BP60">
        <v>5.0138708637059501</v>
      </c>
      <c r="BQ60">
        <v>5.3365502347382954</v>
      </c>
      <c r="BR60">
        <v>4.9725354576213574</v>
      </c>
      <c r="BS60">
        <v>5.1306082304501777</v>
      </c>
      <c r="BT60">
        <v>1.835191638352871</v>
      </c>
      <c r="BU60">
        <v>0</v>
      </c>
      <c r="BV60">
        <v>2.8917381210909028</v>
      </c>
      <c r="BW60">
        <v>5.3147023589711253</v>
      </c>
      <c r="BX60">
        <v>5.6661302605317001</v>
      </c>
      <c r="BY60">
        <v>5.5356058182464887</v>
      </c>
      <c r="BZ60">
        <v>5.6442192288636104</v>
      </c>
      <c r="CA60">
        <v>1.9257186865893761</v>
      </c>
      <c r="CB60">
        <v>0</v>
      </c>
      <c r="CD60">
        <v>4</v>
      </c>
      <c r="CE60">
        <f>S7</f>
        <v>1293.425</v>
      </c>
      <c r="CF60">
        <f>S37</f>
        <v>931.87499766110579</v>
      </c>
      <c r="CG60">
        <f>S67</f>
        <v>894.49999020942414</v>
      </c>
      <c r="CH60">
        <f>S97</f>
        <v>894.5</v>
      </c>
      <c r="CI60">
        <f>S127</f>
        <v>894.5</v>
      </c>
      <c r="CJ60">
        <f>S157</f>
        <v>894.5</v>
      </c>
      <c r="CK60">
        <f>S187</f>
        <v>894.5</v>
      </c>
      <c r="CN60">
        <v>4</v>
      </c>
      <c r="CO60">
        <f>T7</f>
        <v>1280.7049999999999</v>
      </c>
      <c r="CP60">
        <f>T37</f>
        <v>893.79500000000007</v>
      </c>
      <c r="CQ60">
        <f>T67</f>
        <v>888.66</v>
      </c>
      <c r="CR60">
        <f>T97</f>
        <v>838.95</v>
      </c>
      <c r="CS60">
        <f>T127</f>
        <v>889.69500000000005</v>
      </c>
      <c r="CT60">
        <f>T157</f>
        <v>816.72500000000002</v>
      </c>
      <c r="CU60">
        <f>T187</f>
        <v>845.19500000000005</v>
      </c>
      <c r="CW60">
        <v>4</v>
      </c>
      <c r="CX60" s="2">
        <f>(CE60-CO60)/CE60</f>
        <v>9.8343545238417599E-3</v>
      </c>
      <c r="CY60" s="2">
        <f>(CF60-CP60)/CF60</f>
        <v>4.086384735794172E-2</v>
      </c>
      <c r="CZ60" s="2">
        <f>(CG60-CQ60)/CG60</f>
        <v>6.5287761580152606E-3</v>
      </c>
      <c r="DA60" s="2">
        <f>(CH60-CR60)/CH60</f>
        <v>6.2101732811626557E-2</v>
      </c>
      <c r="DB60" s="2">
        <f>(CI60-CS60)/CI60</f>
        <v>5.3717160424817771E-3</v>
      </c>
      <c r="DC60" s="2">
        <f>(CJ60-CT60)/CJ60</f>
        <v>8.6948015651201763E-2</v>
      </c>
      <c r="DD60" s="2">
        <f>(CK60-CU60)/CK60</f>
        <v>5.5120178870877529E-2</v>
      </c>
      <c r="DH60">
        <v>27</v>
      </c>
      <c r="DI60" t="s">
        <v>28</v>
      </c>
      <c r="DJ60">
        <f t="shared" si="85"/>
        <v>1664</v>
      </c>
      <c r="DK60">
        <f t="shared" si="86"/>
        <v>1601</v>
      </c>
      <c r="DM60" t="s">
        <v>23</v>
      </c>
      <c r="DN60" t="str">
        <f t="shared" si="20"/>
        <v>0.05</v>
      </c>
      <c r="DO60" t="s">
        <v>24</v>
      </c>
      <c r="DP60">
        <f t="shared" si="21"/>
        <v>1664</v>
      </c>
      <c r="DQ60" t="s">
        <v>25</v>
      </c>
      <c r="DR60" t="str">
        <f t="shared" si="13"/>
        <v>( 0.05 , 1664 )</v>
      </c>
      <c r="DT60" t="s">
        <v>23</v>
      </c>
      <c r="DU60" t="str">
        <f t="shared" si="22"/>
        <v>0.05</v>
      </c>
      <c r="DV60" t="s">
        <v>24</v>
      </c>
      <c r="DW60">
        <f t="shared" si="23"/>
        <v>1601</v>
      </c>
      <c r="DX60" t="s">
        <v>25</v>
      </c>
      <c r="DY60" t="str">
        <f t="shared" si="14"/>
        <v>( 0.05 , 1601 )</v>
      </c>
      <c r="GR60">
        <v>0.47782818877085409</v>
      </c>
      <c r="GS60">
        <v>0.48895848567791983</v>
      </c>
      <c r="GT60">
        <v>0.46918062703985586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1"/>
        <v>0.477828188770854</v>
      </c>
      <c r="HD60" t="s">
        <v>25</v>
      </c>
      <c r="HE60" t="str">
        <f t="shared" si="92"/>
        <v>( 17 , 0.477828188770854 )</v>
      </c>
      <c r="HG60" t="s">
        <v>23</v>
      </c>
      <c r="HH60">
        <f t="shared" si="93"/>
        <v>17</v>
      </c>
      <c r="HI60" t="s">
        <v>24</v>
      </c>
      <c r="HJ60" t="str">
        <f t="shared" si="94"/>
        <v>0.48895848567792</v>
      </c>
      <c r="HK60" t="s">
        <v>25</v>
      </c>
      <c r="HL60" t="str">
        <f t="shared" si="89"/>
        <v>( 17 , 0.48895848567792 )</v>
      </c>
      <c r="HM60" t="s">
        <v>23</v>
      </c>
      <c r="HN60">
        <f t="shared" si="95"/>
        <v>17</v>
      </c>
      <c r="HO60" t="s">
        <v>24</v>
      </c>
      <c r="HP60" t="str">
        <f t="shared" si="96"/>
        <v>0.469180627039856</v>
      </c>
      <c r="HQ60" t="s">
        <v>25</v>
      </c>
      <c r="HR60" t="str">
        <f t="shared" si="90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1</v>
      </c>
      <c r="F61">
        <v>1561.5249959509749</v>
      </c>
      <c r="G61">
        <v>1546.5</v>
      </c>
      <c r="H61">
        <v>9.6220015625330529E-3</v>
      </c>
      <c r="I61">
        <v>269.80648612976069</v>
      </c>
      <c r="J61" t="s">
        <v>17</v>
      </c>
      <c r="K61" t="s">
        <v>13</v>
      </c>
      <c r="L61" t="s">
        <v>43</v>
      </c>
      <c r="M61" t="s">
        <v>44</v>
      </c>
      <c r="N61" t="s">
        <v>44</v>
      </c>
      <c r="O61" t="s">
        <v>44</v>
      </c>
      <c r="P61" t="s">
        <v>44</v>
      </c>
      <c r="Q61" t="s">
        <v>44</v>
      </c>
      <c r="R61" t="s">
        <v>13</v>
      </c>
      <c r="S61">
        <v>1561.5249959509749</v>
      </c>
      <c r="T61">
        <v>1546.5</v>
      </c>
      <c r="U61">
        <v>9.6220015625330529E-3</v>
      </c>
      <c r="V61" t="s">
        <v>13</v>
      </c>
      <c r="W61">
        <v>24.84194484168469</v>
      </c>
      <c r="X61">
        <v>27.339597485337979</v>
      </c>
      <c r="Y61">
        <v>29.351616876574891</v>
      </c>
      <c r="Z61">
        <v>29.763290629736229</v>
      </c>
      <c r="AA61">
        <v>29.671080998735839</v>
      </c>
      <c r="AB61">
        <v>21.55809428750408</v>
      </c>
      <c r="AC61">
        <v>16.338081884741481</v>
      </c>
      <c r="AD61">
        <v>22.799868454898789</v>
      </c>
      <c r="AE61">
        <v>25.07598046266795</v>
      </c>
      <c r="AF61">
        <v>26.479723888680599</v>
      </c>
      <c r="AG61">
        <v>28.575991376530059</v>
      </c>
      <c r="AH61">
        <v>30.361400997404068</v>
      </c>
      <c r="AI61">
        <v>22.545189668458079</v>
      </c>
      <c r="AJ61">
        <v>17.340672849200271</v>
      </c>
      <c r="AK61">
        <v>24.462027112739591</v>
      </c>
      <c r="AL61">
        <v>26.948212908754371</v>
      </c>
      <c r="AM61">
        <v>28.808664381232479</v>
      </c>
      <c r="AN61">
        <v>29.27490713847628</v>
      </c>
      <c r="AO61">
        <v>29.91019806495439</v>
      </c>
      <c r="AP61">
        <v>22.07218833763995</v>
      </c>
      <c r="AQ61">
        <v>17.055283381428499</v>
      </c>
      <c r="AR61">
        <v>23.377386675828141</v>
      </c>
      <c r="AS61">
        <v>26.36863610765743</v>
      </c>
      <c r="AT61">
        <v>28.49617004406463</v>
      </c>
      <c r="AU61">
        <v>30.72376280363218</v>
      </c>
      <c r="AV61">
        <v>32.332617810445598</v>
      </c>
      <c r="AW61">
        <v>23.859078489636499</v>
      </c>
      <c r="AX61">
        <v>18.380541602273411</v>
      </c>
      <c r="AY61" t="s">
        <v>13</v>
      </c>
      <c r="AZ61" t="s">
        <v>13</v>
      </c>
      <c r="BA61">
        <v>3.661264939310926</v>
      </c>
      <c r="BB61">
        <v>5.3374065454081077</v>
      </c>
      <c r="BC61">
        <v>4.7051423964737857</v>
      </c>
      <c r="BD61">
        <v>4.5757310727325624</v>
      </c>
      <c r="BE61">
        <v>4.373358917800962</v>
      </c>
      <c r="BF61">
        <v>1.4474391585219279</v>
      </c>
      <c r="BG61">
        <v>0</v>
      </c>
      <c r="BH61">
        <v>2.5810629530571241</v>
      </c>
      <c r="BI61">
        <v>4.9254199197691122</v>
      </c>
      <c r="BJ61">
        <v>6.1000303508109077</v>
      </c>
      <c r="BK61">
        <v>5.9385659266599724</v>
      </c>
      <c r="BL61">
        <v>4.9828111129508459</v>
      </c>
      <c r="BM61">
        <v>1.559133943963436</v>
      </c>
      <c r="BN61">
        <v>0</v>
      </c>
      <c r="BO61">
        <v>3.447045003148046</v>
      </c>
      <c r="BP61">
        <v>5.5317952452131802</v>
      </c>
      <c r="BQ61">
        <v>4.7724646478974782</v>
      </c>
      <c r="BR61">
        <v>4.7516007221278347</v>
      </c>
      <c r="BS61">
        <v>5.0872646617513766</v>
      </c>
      <c r="BT61">
        <v>1.748000322573352</v>
      </c>
      <c r="BU61">
        <v>0</v>
      </c>
      <c r="BV61">
        <v>3.4484289750273338</v>
      </c>
      <c r="BW61">
        <v>5.9812904495214214</v>
      </c>
      <c r="BX61">
        <v>6.3921763534282956</v>
      </c>
      <c r="BY61">
        <v>5.724264038829471</v>
      </c>
      <c r="BZ61">
        <v>4.6692560100021536</v>
      </c>
      <c r="CA61">
        <v>1.4345725382375769</v>
      </c>
      <c r="CB61">
        <v>0</v>
      </c>
      <c r="CD61">
        <v>5</v>
      </c>
      <c r="CE61">
        <f>S8</f>
        <v>1641.6</v>
      </c>
      <c r="CF61">
        <f>S38</f>
        <v>1121.174995323606</v>
      </c>
      <c r="CG61">
        <f>S68</f>
        <v>632.79999999999995</v>
      </c>
      <c r="CH61">
        <f>S98</f>
        <v>591.875</v>
      </c>
      <c r="CI61">
        <f>S128</f>
        <v>591.875</v>
      </c>
      <c r="CJ61">
        <f>S158</f>
        <v>591.87499532353422</v>
      </c>
      <c r="CK61">
        <f>S188</f>
        <v>591.8749976624996</v>
      </c>
      <c r="CN61">
        <v>5</v>
      </c>
      <c r="CO61">
        <f>T8</f>
        <v>1625.19</v>
      </c>
      <c r="CP61">
        <f>T38</f>
        <v>1052.4749999999999</v>
      </c>
      <c r="CQ61">
        <f>T68</f>
        <v>601.4</v>
      </c>
      <c r="CR61">
        <f>T98</f>
        <v>561.07500000000005</v>
      </c>
      <c r="CS61">
        <f>T128</f>
        <v>561.07500000000005</v>
      </c>
      <c r="CT61">
        <f>T158</f>
        <v>561.07500000000005</v>
      </c>
      <c r="CU61">
        <f>T188</f>
        <v>561.07500000000005</v>
      </c>
      <c r="CW61">
        <v>5</v>
      </c>
      <c r="CX61" s="2">
        <f>(CE61-CO61)/CE61</f>
        <v>9.9963450292396786E-3</v>
      </c>
      <c r="CY61" s="2">
        <f>(CF61-CP61)/CF61</f>
        <v>6.1274997756953331E-2</v>
      </c>
      <c r="CZ61" s="2">
        <f>(CG61-CQ61)/CG61</f>
        <v>4.96207332490518E-2</v>
      </c>
      <c r="DA61" s="2">
        <f>(CH61-CR61)/CH61</f>
        <v>5.2038014783526848E-2</v>
      </c>
      <c r="DB61" s="2">
        <f>(CI61-CS61)/CI61</f>
        <v>5.2038014783526848E-2</v>
      </c>
      <c r="DC61" s="2">
        <f>(CJ61-CT61)/CJ61</f>
        <v>5.2038007293580803E-2</v>
      </c>
      <c r="DD61" s="2">
        <f>(CK61-CU61)/CK61</f>
        <v>5.2038011039727008E-2</v>
      </c>
      <c r="DH61">
        <v>28</v>
      </c>
      <c r="DI61" t="s">
        <v>28</v>
      </c>
      <c r="DJ61">
        <f t="shared" si="85"/>
        <v>1562</v>
      </c>
      <c r="DK61">
        <f t="shared" si="86"/>
        <v>1547</v>
      </c>
      <c r="DM61" t="s">
        <v>23</v>
      </c>
      <c r="DN61" t="str">
        <f t="shared" si="20"/>
        <v>0.05</v>
      </c>
      <c r="DO61" t="s">
        <v>24</v>
      </c>
      <c r="DP61">
        <f t="shared" si="21"/>
        <v>1562</v>
      </c>
      <c r="DQ61" t="s">
        <v>25</v>
      </c>
      <c r="DR61" t="str">
        <f t="shared" si="13"/>
        <v>( 0.05 , 1562 )</v>
      </c>
      <c r="DT61" t="s">
        <v>23</v>
      </c>
      <c r="DU61" t="str">
        <f t="shared" si="22"/>
        <v>0.05</v>
      </c>
      <c r="DV61" t="s">
        <v>24</v>
      </c>
      <c r="DW61">
        <f t="shared" si="23"/>
        <v>1547</v>
      </c>
      <c r="DX61" t="s">
        <v>25</v>
      </c>
      <c r="DY61" t="str">
        <f t="shared" si="14"/>
        <v>( 0.05 , 1547 )</v>
      </c>
      <c r="GR61">
        <v>0.46549486635552706</v>
      </c>
      <c r="GS61">
        <v>0.47869143341754711</v>
      </c>
      <c r="GT61">
        <v>0.45488406615245053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1"/>
        <v>0.465494866355527</v>
      </c>
      <c r="HD61" t="s">
        <v>25</v>
      </c>
      <c r="HE61" t="str">
        <f t="shared" si="92"/>
        <v>( 18 , 0.465494866355527 )</v>
      </c>
      <c r="HG61" t="s">
        <v>23</v>
      </c>
      <c r="HH61">
        <f t="shared" si="93"/>
        <v>18</v>
      </c>
      <c r="HI61" t="s">
        <v>24</v>
      </c>
      <c r="HJ61" t="str">
        <f t="shared" si="94"/>
        <v>0.478691433417547</v>
      </c>
      <c r="HK61" t="s">
        <v>25</v>
      </c>
      <c r="HL61" t="str">
        <f t="shared" si="89"/>
        <v>( 18 , 0.478691433417547 )</v>
      </c>
      <c r="HM61" t="s">
        <v>23</v>
      </c>
      <c r="HN61">
        <f t="shared" si="95"/>
        <v>18</v>
      </c>
      <c r="HO61" t="s">
        <v>24</v>
      </c>
      <c r="HP61" t="str">
        <f t="shared" si="96"/>
        <v>0.454884066152451</v>
      </c>
      <c r="HQ61" t="s">
        <v>25</v>
      </c>
      <c r="HR61" t="str">
        <f t="shared" si="90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1</v>
      </c>
      <c r="F62">
        <v>1288.075</v>
      </c>
      <c r="G62">
        <v>1275.226169100386</v>
      </c>
      <c r="H62">
        <v>9.9752195327243061E-3</v>
      </c>
      <c r="I62">
        <v>321.35482788085938</v>
      </c>
      <c r="J62" t="s">
        <v>17</v>
      </c>
      <c r="K62" t="s">
        <v>13</v>
      </c>
      <c r="L62" t="s">
        <v>43</v>
      </c>
      <c r="M62" t="s">
        <v>44</v>
      </c>
      <c r="N62" t="s">
        <v>44</v>
      </c>
      <c r="O62" t="s">
        <v>44</v>
      </c>
      <c r="P62" t="s">
        <v>44</v>
      </c>
      <c r="Q62" t="s">
        <v>44</v>
      </c>
      <c r="R62" t="s">
        <v>13</v>
      </c>
      <c r="S62">
        <v>1288.075</v>
      </c>
      <c r="T62">
        <v>1275.226169100386</v>
      </c>
      <c r="U62">
        <v>9.9752195327243061E-3</v>
      </c>
      <c r="V62" t="s">
        <v>13</v>
      </c>
      <c r="W62">
        <v>23.601501876291131</v>
      </c>
      <c r="X62">
        <v>27.3240194034924</v>
      </c>
      <c r="Y62">
        <v>28.532136538864851</v>
      </c>
      <c r="Z62">
        <v>28.136398386402089</v>
      </c>
      <c r="AA62">
        <v>29.507650691786012</v>
      </c>
      <c r="AB62">
        <v>22.36992596851416</v>
      </c>
      <c r="AC62">
        <v>17.261782902160441</v>
      </c>
      <c r="AD62">
        <v>23.142682146509419</v>
      </c>
      <c r="AE62">
        <v>26.87346130809938</v>
      </c>
      <c r="AF62">
        <v>29.134008556751269</v>
      </c>
      <c r="AG62">
        <v>30.247661320254199</v>
      </c>
      <c r="AH62">
        <v>32.327573960198883</v>
      </c>
      <c r="AI62">
        <v>23.891375886470328</v>
      </c>
      <c r="AJ62">
        <v>17.912238963864439</v>
      </c>
      <c r="AK62">
        <v>23.387565322346461</v>
      </c>
      <c r="AL62">
        <v>26.704406807627048</v>
      </c>
      <c r="AM62">
        <v>27.469223252193501</v>
      </c>
      <c r="AN62">
        <v>27.56612301516957</v>
      </c>
      <c r="AO62">
        <v>29.336835511398601</v>
      </c>
      <c r="AP62">
        <v>22.29427467882093</v>
      </c>
      <c r="AQ62">
        <v>17.139152774578129</v>
      </c>
      <c r="AR62">
        <v>23.04707888433207</v>
      </c>
      <c r="AS62">
        <v>26.75558395258976</v>
      </c>
      <c r="AT62">
        <v>29.01945109668932</v>
      </c>
      <c r="AU62">
        <v>30.190690131566051</v>
      </c>
      <c r="AV62">
        <v>32.812578962483791</v>
      </c>
      <c r="AW62">
        <v>24.715095278776289</v>
      </c>
      <c r="AX62">
        <v>18.89585058988466</v>
      </c>
      <c r="AY62" t="s">
        <v>13</v>
      </c>
      <c r="AZ62" t="s">
        <v>13</v>
      </c>
      <c r="BA62">
        <v>3.569829824065482</v>
      </c>
      <c r="BB62">
        <v>5.0145524282841309</v>
      </c>
      <c r="BC62">
        <v>5.3300492619583668</v>
      </c>
      <c r="BD62">
        <v>5.1049826629168633</v>
      </c>
      <c r="BE62">
        <v>4.8154548170300107</v>
      </c>
      <c r="BF62">
        <v>1.655097369233383</v>
      </c>
      <c r="BG62">
        <v>0</v>
      </c>
      <c r="BH62">
        <v>3.586828830624698</v>
      </c>
      <c r="BI62">
        <v>5.5564482542047751</v>
      </c>
      <c r="BJ62">
        <v>5.7905812378251804</v>
      </c>
      <c r="BK62">
        <v>5.0439960538093978</v>
      </c>
      <c r="BL62">
        <v>4.8241233814748146</v>
      </c>
      <c r="BM62">
        <v>1.661834215482054</v>
      </c>
      <c r="BN62">
        <v>0</v>
      </c>
      <c r="BO62">
        <v>3.4806538467570181</v>
      </c>
      <c r="BP62">
        <v>4.519516983746283</v>
      </c>
      <c r="BQ62">
        <v>5.4262128452035654</v>
      </c>
      <c r="BR62">
        <v>5.3595002915631991</v>
      </c>
      <c r="BS62">
        <v>4.9437005750890766</v>
      </c>
      <c r="BT62">
        <v>1.705818980074123</v>
      </c>
      <c r="BU62">
        <v>0</v>
      </c>
      <c r="BV62">
        <v>4.076250087186807</v>
      </c>
      <c r="BW62">
        <v>5.7338068500328614</v>
      </c>
      <c r="BX62">
        <v>5.6016256500912442</v>
      </c>
      <c r="BY62">
        <v>5.1940955938707951</v>
      </c>
      <c r="BZ62">
        <v>5.4671587756949824</v>
      </c>
      <c r="CA62">
        <v>1.945608975481923</v>
      </c>
      <c r="CB62">
        <v>0</v>
      </c>
      <c r="CD62">
        <v>6</v>
      </c>
      <c r="CE62">
        <f>S9</f>
        <v>1641.45</v>
      </c>
      <c r="CF62">
        <f>S39</f>
        <v>1154.4000000000001</v>
      </c>
      <c r="CG62">
        <f>S69</f>
        <v>924.65</v>
      </c>
      <c r="CH62">
        <f>S99</f>
        <v>924.65</v>
      </c>
      <c r="CI62">
        <f>S129</f>
        <v>924.65</v>
      </c>
      <c r="CJ62">
        <f>S159</f>
        <v>924.65</v>
      </c>
      <c r="CK62">
        <f>S189</f>
        <v>924.65</v>
      </c>
      <c r="CN62">
        <v>6</v>
      </c>
      <c r="CO62">
        <f>T9</f>
        <v>1626.8150000000001</v>
      </c>
      <c r="CP62">
        <f>T39</f>
        <v>1130.27</v>
      </c>
      <c r="CQ62">
        <f>T69</f>
        <v>916.05000000000007</v>
      </c>
      <c r="CR62">
        <f>T99</f>
        <v>873.52499999999998</v>
      </c>
      <c r="CS62">
        <f>T129</f>
        <v>486.90499999999997</v>
      </c>
      <c r="CT62">
        <f>T159</f>
        <v>917.12</v>
      </c>
      <c r="CU62">
        <f>T189</f>
        <v>873.52499999999998</v>
      </c>
      <c r="CW62">
        <v>6</v>
      </c>
      <c r="CX62" s="2">
        <f>(CE62-CO62)/CE62</f>
        <v>8.9158975296231933E-3</v>
      </c>
      <c r="CY62" s="2">
        <f>(CF62-CP62)/CF62</f>
        <v>2.0902633402633496E-2</v>
      </c>
      <c r="CZ62" s="2">
        <f>(CG62-CQ62)/CG62</f>
        <v>9.3008165251715885E-3</v>
      </c>
      <c r="DA62" s="2">
        <f>(CH62-CR62)/CH62</f>
        <v>5.5291191261558431E-2</v>
      </c>
      <c r="DB62" s="2">
        <f>(CI62-CS62)/CI62</f>
        <v>0.47341696858270699</v>
      </c>
      <c r="DC62" s="2">
        <f>(CJ62-CT62)/CJ62</f>
        <v>8.1436219109933192E-3</v>
      </c>
      <c r="DD62" s="2">
        <f>(CK62-CU62)/CK62</f>
        <v>5.5291191261558431E-2</v>
      </c>
      <c r="DH62">
        <v>29</v>
      </c>
      <c r="DI62" t="s">
        <v>28</v>
      </c>
      <c r="DJ62">
        <f t="shared" si="85"/>
        <v>1288</v>
      </c>
      <c r="DK62">
        <f t="shared" si="86"/>
        <v>1275</v>
      </c>
      <c r="DM62" t="s">
        <v>23</v>
      </c>
      <c r="DN62" t="str">
        <f t="shared" si="20"/>
        <v>0.05</v>
      </c>
      <c r="DO62" t="s">
        <v>24</v>
      </c>
      <c r="DP62">
        <f t="shared" si="21"/>
        <v>1288</v>
      </c>
      <c r="DQ62" t="s">
        <v>25</v>
      </c>
      <c r="DR62" t="str">
        <f t="shared" si="13"/>
        <v>( 0.05 , 1288 )</v>
      </c>
      <c r="DT62" t="s">
        <v>23</v>
      </c>
      <c r="DU62" t="str">
        <f t="shared" si="22"/>
        <v>0.05</v>
      </c>
      <c r="DV62" t="s">
        <v>24</v>
      </c>
      <c r="DW62">
        <f t="shared" si="23"/>
        <v>1275</v>
      </c>
      <c r="DX62" t="s">
        <v>25</v>
      </c>
      <c r="DY62" t="str">
        <f t="shared" si="14"/>
        <v>( 0.05 , 1275 )</v>
      </c>
      <c r="GR62">
        <v>0.83090601123195917</v>
      </c>
      <c r="GS62">
        <v>0.84612868844485878</v>
      </c>
      <c r="GT62">
        <v>0.81605501877033459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1"/>
        <v>0.830906011231959</v>
      </c>
      <c r="HD62" t="s">
        <v>25</v>
      </c>
      <c r="HE62" t="str">
        <f t="shared" si="92"/>
        <v>( 19 , 0.830906011231959 )</v>
      </c>
      <c r="HG62" t="s">
        <v>23</v>
      </c>
      <c r="HH62">
        <f t="shared" si="93"/>
        <v>19</v>
      </c>
      <c r="HI62" t="s">
        <v>24</v>
      </c>
      <c r="HJ62" t="str">
        <f t="shared" si="94"/>
        <v>0.846128688444859</v>
      </c>
      <c r="HK62" t="s">
        <v>25</v>
      </c>
      <c r="HL62" t="str">
        <f t="shared" si="89"/>
        <v>( 19 , 0.846128688444859 )</v>
      </c>
      <c r="HM62" t="s">
        <v>23</v>
      </c>
      <c r="HN62">
        <f t="shared" si="95"/>
        <v>19</v>
      </c>
      <c r="HO62" t="s">
        <v>24</v>
      </c>
      <c r="HP62" t="str">
        <f t="shared" si="96"/>
        <v>0.816055018770335</v>
      </c>
      <c r="HQ62" t="s">
        <v>25</v>
      </c>
      <c r="HR62" t="str">
        <f t="shared" si="90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1</v>
      </c>
      <c r="F63">
        <v>1169.5250000000001</v>
      </c>
      <c r="G63">
        <v>1145.0050000000001</v>
      </c>
      <c r="H63">
        <v>2.0965776704217318E-2</v>
      </c>
      <c r="I63">
        <v>1200.0421848297119</v>
      </c>
      <c r="J63" t="s">
        <v>16</v>
      </c>
      <c r="K63" t="s">
        <v>13</v>
      </c>
      <c r="L63" t="s">
        <v>45</v>
      </c>
      <c r="M63">
        <v>1169.5250000000001</v>
      </c>
      <c r="N63">
        <v>1169.524999999999</v>
      </c>
      <c r="O63">
        <v>0</v>
      </c>
      <c r="P63">
        <v>0.16248893737792969</v>
      </c>
      <c r="Q63" t="s">
        <v>17</v>
      </c>
      <c r="R63" t="s">
        <v>13</v>
      </c>
      <c r="S63">
        <v>1169.5250000000001</v>
      </c>
      <c r="T63">
        <v>1145.0050000000001</v>
      </c>
      <c r="U63">
        <v>2.0965776704217318E-2</v>
      </c>
      <c r="V63" t="s">
        <v>13</v>
      </c>
      <c r="W63">
        <v>22.642084109761029</v>
      </c>
      <c r="X63">
        <v>26.06030718156946</v>
      </c>
      <c r="Y63">
        <v>26.391106014882499</v>
      </c>
      <c r="Z63">
        <v>27.391700622382348</v>
      </c>
      <c r="AA63">
        <v>29.404857003120519</v>
      </c>
      <c r="AB63">
        <v>22.075080141823509</v>
      </c>
      <c r="AC63">
        <v>17.35885576779685</v>
      </c>
      <c r="AD63">
        <v>22.2640995890963</v>
      </c>
      <c r="AE63">
        <v>25.15245790192278</v>
      </c>
      <c r="AF63">
        <v>27.608194202585889</v>
      </c>
      <c r="AG63">
        <v>28.645243771928751</v>
      </c>
      <c r="AH63">
        <v>32.473778602431182</v>
      </c>
      <c r="AI63">
        <v>24.061919114445669</v>
      </c>
      <c r="AJ63">
        <v>18.22695291827916</v>
      </c>
      <c r="AK63">
        <v>22.976124966122491</v>
      </c>
      <c r="AL63">
        <v>26.223516417777809</v>
      </c>
      <c r="AM63">
        <v>27.239418264790579</v>
      </c>
      <c r="AN63">
        <v>28.399024682846619</v>
      </c>
      <c r="AO63">
        <v>29.71779921547294</v>
      </c>
      <c r="AP63">
        <v>22.430923332951089</v>
      </c>
      <c r="AQ63">
        <v>17.378277689783019</v>
      </c>
      <c r="AR63">
        <v>22.644676493501741</v>
      </c>
      <c r="AS63">
        <v>24.995777925079899</v>
      </c>
      <c r="AT63">
        <v>28.137547409134729</v>
      </c>
      <c r="AU63">
        <v>30.285409592108309</v>
      </c>
      <c r="AV63">
        <v>34.527161638172927</v>
      </c>
      <c r="AW63">
        <v>25.584082064682619</v>
      </c>
      <c r="AX63">
        <v>19.232207794761099</v>
      </c>
      <c r="AY63" t="s">
        <v>13</v>
      </c>
      <c r="AZ63" t="s">
        <v>13</v>
      </c>
      <c r="BA63">
        <v>3.4502119204908501</v>
      </c>
      <c r="BB63">
        <v>5.0404606833877574</v>
      </c>
      <c r="BC63">
        <v>4.4372314034654119</v>
      </c>
      <c r="BD63">
        <v>4.9936485525876018</v>
      </c>
      <c r="BE63">
        <v>5.4331017973883728</v>
      </c>
      <c r="BF63">
        <v>1.8306768378871039</v>
      </c>
      <c r="BG63">
        <v>0</v>
      </c>
      <c r="BH63">
        <v>2.770584614720446</v>
      </c>
      <c r="BI63">
        <v>4.750380806356544</v>
      </c>
      <c r="BJ63">
        <v>5.301864954103535</v>
      </c>
      <c r="BK63">
        <v>4.9242670122556174</v>
      </c>
      <c r="BL63">
        <v>5.6542239962374197</v>
      </c>
      <c r="BM63">
        <v>2.073158726074837</v>
      </c>
      <c r="BN63">
        <v>0</v>
      </c>
      <c r="BO63">
        <v>3.4373806171856458</v>
      </c>
      <c r="BP63">
        <v>5.2331572326825979</v>
      </c>
      <c r="BQ63">
        <v>5.130230504056156</v>
      </c>
      <c r="BR63">
        <v>5.176705109043044</v>
      </c>
      <c r="BS63">
        <v>5.1021853352317299</v>
      </c>
      <c r="BT63">
        <v>1.719308827093569</v>
      </c>
      <c r="BU63">
        <v>0</v>
      </c>
      <c r="BV63">
        <v>3.262656187179692</v>
      </c>
      <c r="BW63">
        <v>5.3921975577878776</v>
      </c>
      <c r="BX63">
        <v>6.1150474127414958</v>
      </c>
      <c r="BY63">
        <v>5.620528618510142</v>
      </c>
      <c r="BZ63">
        <v>5.7019037028327624</v>
      </c>
      <c r="CA63">
        <v>2.0061550313511871</v>
      </c>
      <c r="CB63">
        <v>0</v>
      </c>
      <c r="CD63">
        <v>7</v>
      </c>
      <c r="CE63">
        <f>S10</f>
        <v>1191.3499999999999</v>
      </c>
      <c r="CF63">
        <f>S40</f>
        <v>820.34999765290968</v>
      </c>
      <c r="CG63">
        <f>S70</f>
        <v>726.72499721062752</v>
      </c>
      <c r="CH63">
        <f>S100</f>
        <v>720.32499999999993</v>
      </c>
      <c r="CI63">
        <f>S130</f>
        <v>726.72500000000002</v>
      </c>
      <c r="CJ63">
        <f>S160</f>
        <v>720.32499999999993</v>
      </c>
      <c r="CK63">
        <f>S190</f>
        <v>720.32499999999993</v>
      </c>
      <c r="CN63">
        <v>7</v>
      </c>
      <c r="CO63">
        <f>T10</f>
        <v>1191.3499999999999</v>
      </c>
      <c r="CP63">
        <f>T40</f>
        <v>812.245</v>
      </c>
      <c r="CQ63">
        <f>T70</f>
        <v>720.22500000000002</v>
      </c>
      <c r="CR63">
        <f>T100</f>
        <v>706.06000000000006</v>
      </c>
      <c r="CS63">
        <f>T130</f>
        <v>706.06000000000006</v>
      </c>
      <c r="CT63">
        <f>T160</f>
        <v>707.92500000000007</v>
      </c>
      <c r="CU63">
        <f>T190</f>
        <v>706.6</v>
      </c>
      <c r="CW63">
        <v>7</v>
      </c>
      <c r="CX63" s="2">
        <f>(CE63-CO63)/CE63</f>
        <v>0</v>
      </c>
      <c r="CY63" s="2">
        <f>(CF63-CP63)/CF63</f>
        <v>9.8799264656533846E-3</v>
      </c>
      <c r="CZ63" s="2">
        <f>(CG63-CQ63)/CG63</f>
        <v>8.9442323238863308E-3</v>
      </c>
      <c r="DA63" s="2">
        <f>(CH63-CR63)/CH63</f>
        <v>1.9803560892652446E-2</v>
      </c>
      <c r="DB63" s="2">
        <f>(CI63-CS63)/CI63</f>
        <v>2.8435790704874557E-2</v>
      </c>
      <c r="DC63" s="2">
        <f>(CJ63-CT63)/CJ63</f>
        <v>1.7214451809946713E-2</v>
      </c>
      <c r="DD63" s="2">
        <f>(CK63-CU63)/CK63</f>
        <v>1.9053899281574166E-2</v>
      </c>
      <c r="DH63">
        <v>30</v>
      </c>
      <c r="DI63" t="s">
        <v>28</v>
      </c>
      <c r="DJ63">
        <f t="shared" si="85"/>
        <v>1170</v>
      </c>
      <c r="DK63">
        <f t="shared" si="86"/>
        <v>1145</v>
      </c>
      <c r="DM63" t="s">
        <v>23</v>
      </c>
      <c r="DN63" t="str">
        <f t="shared" si="20"/>
        <v>0.05</v>
      </c>
      <c r="DO63" t="s">
        <v>24</v>
      </c>
      <c r="DP63">
        <f t="shared" si="21"/>
        <v>1170</v>
      </c>
      <c r="DQ63" t="s">
        <v>25</v>
      </c>
      <c r="DR63" t="str">
        <f t="shared" si="13"/>
        <v>( 0.05 , 1170 )</v>
      </c>
      <c r="DT63" t="s">
        <v>23</v>
      </c>
      <c r="DU63" t="str">
        <f t="shared" si="22"/>
        <v>0.05</v>
      </c>
      <c r="DV63" t="s">
        <v>24</v>
      </c>
      <c r="DW63">
        <f t="shared" si="23"/>
        <v>1145</v>
      </c>
      <c r="DX63" t="s">
        <v>25</v>
      </c>
      <c r="DY63" t="str">
        <f t="shared" si="14"/>
        <v>( 0.05 , 1145 )</v>
      </c>
      <c r="GR63">
        <v>0.27927066337232592</v>
      </c>
      <c r="GS63">
        <v>0.29393696812149051</v>
      </c>
      <c r="GT63">
        <v>0.26465235811330901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1"/>
        <v>0.279270663372326</v>
      </c>
      <c r="HD63" t="s">
        <v>25</v>
      </c>
      <c r="HE63" t="str">
        <f t="shared" si="92"/>
        <v>( 20 , 0.279270663372326 )</v>
      </c>
      <c r="HG63" t="s">
        <v>23</v>
      </c>
      <c r="HH63">
        <f t="shared" si="93"/>
        <v>20</v>
      </c>
      <c r="HI63" t="s">
        <v>24</v>
      </c>
      <c r="HJ63" t="str">
        <f t="shared" si="94"/>
        <v>0.293936968121491</v>
      </c>
      <c r="HK63" t="s">
        <v>25</v>
      </c>
      <c r="HL63" t="str">
        <f t="shared" si="89"/>
        <v>( 20 , 0.293936968121491 )</v>
      </c>
      <c r="HM63" t="s">
        <v>23</v>
      </c>
      <c r="HN63">
        <f t="shared" si="95"/>
        <v>20</v>
      </c>
      <c r="HO63" t="s">
        <v>24</v>
      </c>
      <c r="HP63" t="str">
        <f t="shared" si="96"/>
        <v>0.264652358113309</v>
      </c>
      <c r="HQ63" t="s">
        <v>25</v>
      </c>
      <c r="HR63" t="str">
        <f t="shared" si="90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1</v>
      </c>
      <c r="F64">
        <v>309.89999999999998</v>
      </c>
      <c r="G64">
        <v>235.44</v>
      </c>
      <c r="H64">
        <v>0.24027105517909009</v>
      </c>
      <c r="I64">
        <v>1200.349637985229</v>
      </c>
      <c r="J64" t="s">
        <v>16</v>
      </c>
      <c r="K64" t="s">
        <v>13</v>
      </c>
      <c r="L64" t="s">
        <v>45</v>
      </c>
      <c r="M64">
        <v>309.89999999999998</v>
      </c>
      <c r="N64">
        <v>309.89999999999969</v>
      </c>
      <c r="O64">
        <v>0</v>
      </c>
      <c r="P64">
        <v>0.1745338439941406</v>
      </c>
      <c r="Q64" t="s">
        <v>17</v>
      </c>
      <c r="R64" t="s">
        <v>13</v>
      </c>
      <c r="S64">
        <v>309.89999999999998</v>
      </c>
      <c r="T64">
        <v>235.44</v>
      </c>
      <c r="U64">
        <v>0.24027105517909009</v>
      </c>
      <c r="V64" t="s">
        <v>13</v>
      </c>
      <c r="W64">
        <v>23.173235039480709</v>
      </c>
      <c r="X64">
        <v>27.468120676458639</v>
      </c>
      <c r="Y64">
        <v>28.689523275825682</v>
      </c>
      <c r="Z64">
        <v>30.75986033031559</v>
      </c>
      <c r="AA64">
        <v>30.1520801983614</v>
      </c>
      <c r="AB64">
        <v>21.99592726195063</v>
      </c>
      <c r="AC64">
        <v>16.815872888332731</v>
      </c>
      <c r="AD64">
        <v>22.20891341203312</v>
      </c>
      <c r="AE64">
        <v>25.754571210030889</v>
      </c>
      <c r="AF64">
        <v>27.623337980491971</v>
      </c>
      <c r="AG64">
        <v>28.4698430778075</v>
      </c>
      <c r="AH64">
        <v>30.330522511052031</v>
      </c>
      <c r="AI64">
        <v>22.740473149344201</v>
      </c>
      <c r="AJ64">
        <v>17.461915891032682</v>
      </c>
      <c r="AK64">
        <v>22.927776430689772</v>
      </c>
      <c r="AL64">
        <v>26.25180750108807</v>
      </c>
      <c r="AM64">
        <v>27.570189719509479</v>
      </c>
      <c r="AN64">
        <v>30.045807316055491</v>
      </c>
      <c r="AO64">
        <v>30.075816320957149</v>
      </c>
      <c r="AP64">
        <v>22.659921868075742</v>
      </c>
      <c r="AQ64">
        <v>17.84870579882142</v>
      </c>
      <c r="AR64">
        <v>23.050779321620851</v>
      </c>
      <c r="AS64">
        <v>27.37393171787523</v>
      </c>
      <c r="AT64">
        <v>28.715288177095971</v>
      </c>
      <c r="AU64">
        <v>29.086520131759549</v>
      </c>
      <c r="AV64">
        <v>30.150302150620519</v>
      </c>
      <c r="AW64">
        <v>22.398089162473159</v>
      </c>
      <c r="AX64">
        <v>17.125733067895268</v>
      </c>
      <c r="AY64" t="s">
        <v>13</v>
      </c>
      <c r="AZ64" t="s">
        <v>13</v>
      </c>
      <c r="BA64">
        <v>4.1118178451347678</v>
      </c>
      <c r="BB64">
        <v>5.529613860473253</v>
      </c>
      <c r="BC64">
        <v>4.7242365172947496</v>
      </c>
      <c r="BD64">
        <v>4.5786518826906821</v>
      </c>
      <c r="BE64">
        <v>4.4685143729717796</v>
      </c>
      <c r="BF64">
        <v>1.505070550207694</v>
      </c>
      <c r="BG64">
        <v>0</v>
      </c>
      <c r="BH64">
        <v>3.7875879841130291</v>
      </c>
      <c r="BI64">
        <v>5.5742385157522341</v>
      </c>
      <c r="BJ64">
        <v>5.0566311202966654</v>
      </c>
      <c r="BK64">
        <v>4.915578984285025</v>
      </c>
      <c r="BL64">
        <v>5.1781421824147698</v>
      </c>
      <c r="BM64">
        <v>1.750420606729181</v>
      </c>
      <c r="BN64">
        <v>0</v>
      </c>
      <c r="BO64">
        <v>3.096572078579003</v>
      </c>
      <c r="BP64">
        <v>5.0702517200864712</v>
      </c>
      <c r="BQ64">
        <v>5.2866104920353143</v>
      </c>
      <c r="BR64">
        <v>5.4993822859320742</v>
      </c>
      <c r="BS64">
        <v>5.5816081348995574</v>
      </c>
      <c r="BT64">
        <v>1.9207689516263211</v>
      </c>
      <c r="BU64">
        <v>0</v>
      </c>
      <c r="BV64">
        <v>3.9617017786189881</v>
      </c>
      <c r="BW64">
        <v>5.2704373260355819</v>
      </c>
      <c r="BX64">
        <v>4.2095667961922274</v>
      </c>
      <c r="BY64">
        <v>3.9391080772091409</v>
      </c>
      <c r="BZ64">
        <v>5.4135378625856756</v>
      </c>
      <c r="CA64">
        <v>2.1029147615223569</v>
      </c>
      <c r="CB64">
        <v>0</v>
      </c>
      <c r="CD64">
        <v>8</v>
      </c>
      <c r="CE64">
        <f>S11</f>
        <v>1583.7750000000001</v>
      </c>
      <c r="CF64">
        <f>S41</f>
        <v>1279</v>
      </c>
      <c r="CG64">
        <f>S71</f>
        <v>1132.7</v>
      </c>
      <c r="CH64">
        <f>S101</f>
        <v>1126.3</v>
      </c>
      <c r="CI64">
        <f>S131</f>
        <v>1126.3</v>
      </c>
      <c r="CJ64">
        <f>S161</f>
        <v>1126.3</v>
      </c>
      <c r="CK64">
        <f>S191</f>
        <v>1126.3</v>
      </c>
      <c r="CN64">
        <v>8</v>
      </c>
      <c r="CO64">
        <f>T11</f>
        <v>1571.161290322518</v>
      </c>
      <c r="CP64">
        <f>T41</f>
        <v>1258.3499999999999</v>
      </c>
      <c r="CQ64">
        <f>T71</f>
        <v>1058.125</v>
      </c>
      <c r="CR64">
        <f>T101</f>
        <v>1113.9000000000001</v>
      </c>
      <c r="CS64">
        <f>T131</f>
        <v>754.76</v>
      </c>
      <c r="CT64">
        <f>T161</f>
        <v>1081.7750000000001</v>
      </c>
      <c r="CU64">
        <f>T191</f>
        <v>1081.7750000000001</v>
      </c>
      <c r="CW64">
        <v>8</v>
      </c>
      <c r="CX64" s="2">
        <f>(CE64-CO64)/CE64</f>
        <v>7.964331851103925E-3</v>
      </c>
      <c r="CY64" s="2">
        <f>(CF64-CP64)/CF64</f>
        <v>1.6145426114151751E-2</v>
      </c>
      <c r="CZ64" s="2">
        <f>(CG64-CQ64)/CG64</f>
        <v>6.5838262558488611E-2</v>
      </c>
      <c r="DA64" s="2">
        <f>(CH64-CR64)/CH64</f>
        <v>1.1009500133179317E-2</v>
      </c>
      <c r="DB64" s="2">
        <f>(CI64-CS64)/CI64</f>
        <v>0.3298765870549587</v>
      </c>
      <c r="DC64" s="2">
        <f>(CJ64-CT64)/CJ64</f>
        <v>3.9532096244339752E-2</v>
      </c>
      <c r="DD64" s="2">
        <f>(CK64-CU64)/CK64</f>
        <v>3.9532096244339752E-2</v>
      </c>
      <c r="DH64">
        <v>1</v>
      </c>
      <c r="DI64" t="s">
        <v>29</v>
      </c>
      <c r="DJ64">
        <f>ROUND(CG57,0)</f>
        <v>310</v>
      </c>
      <c r="DK64">
        <f>ROUND(CQ57,0)</f>
        <v>235</v>
      </c>
      <c r="DM64" t="s">
        <v>23</v>
      </c>
      <c r="DN64" t="str">
        <f t="shared" si="20"/>
        <v>0.10</v>
      </c>
      <c r="DO64" t="s">
        <v>24</v>
      </c>
      <c r="DP64">
        <f t="shared" si="21"/>
        <v>310</v>
      </c>
      <c r="DQ64" t="s">
        <v>25</v>
      </c>
      <c r="DR64" t="str">
        <f t="shared" si="13"/>
        <v>( 0.10 , 310 )</v>
      </c>
      <c r="DT64" t="s">
        <v>23</v>
      </c>
      <c r="DU64" t="str">
        <f t="shared" si="22"/>
        <v>0.10</v>
      </c>
      <c r="DV64" t="s">
        <v>24</v>
      </c>
      <c r="DW64">
        <f t="shared" si="23"/>
        <v>235</v>
      </c>
      <c r="DX64" t="s">
        <v>25</v>
      </c>
      <c r="DY64" t="str">
        <f t="shared" si="14"/>
        <v>( 0.10 , 235 )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1"/>
        <v>0</v>
      </c>
      <c r="HD64" t="s">
        <v>25</v>
      </c>
      <c r="HE64" t="str">
        <f t="shared" si="92"/>
        <v>( 21 , 0 )</v>
      </c>
      <c r="HG64" t="s">
        <v>23</v>
      </c>
      <c r="HH64">
        <f t="shared" si="93"/>
        <v>21</v>
      </c>
      <c r="HI64" t="s">
        <v>24</v>
      </c>
      <c r="HJ64">
        <f t="shared" si="94"/>
        <v>0</v>
      </c>
      <c r="HK64" t="s">
        <v>25</v>
      </c>
      <c r="HL64" t="str">
        <f t="shared" si="89"/>
        <v>( 21 , 0 )</v>
      </c>
      <c r="HM64" t="s">
        <v>23</v>
      </c>
      <c r="HN64">
        <f t="shared" si="95"/>
        <v>21</v>
      </c>
      <c r="HO64" t="s">
        <v>24</v>
      </c>
      <c r="HP64">
        <f t="shared" si="96"/>
        <v>0</v>
      </c>
      <c r="HQ64" t="s">
        <v>25</v>
      </c>
      <c r="HR64" t="str">
        <f t="shared" si="90"/>
        <v>( 21 , 0 )</v>
      </c>
    </row>
    <row r="65" spans="1:235" x14ac:dyDescent="0.2">
      <c r="A65">
        <v>9</v>
      </c>
      <c r="B65">
        <v>10</v>
      </c>
      <c r="C65">
        <v>0.1</v>
      </c>
      <c r="D65">
        <v>2</v>
      </c>
      <c r="E65">
        <v>1</v>
      </c>
      <c r="F65">
        <v>420.3</v>
      </c>
      <c r="G65">
        <v>332.5</v>
      </c>
      <c r="H65">
        <v>0.20889840590054709</v>
      </c>
      <c r="I65">
        <v>1200.13049697876</v>
      </c>
      <c r="J65" t="s">
        <v>16</v>
      </c>
      <c r="K65" t="s">
        <v>13</v>
      </c>
      <c r="L65" t="s">
        <v>45</v>
      </c>
      <c r="M65">
        <v>420.3</v>
      </c>
      <c r="N65">
        <v>420.3</v>
      </c>
      <c r="O65">
        <v>0</v>
      </c>
      <c r="P65">
        <v>0.18052101135253909</v>
      </c>
      <c r="Q65" t="s">
        <v>17</v>
      </c>
      <c r="R65" t="s">
        <v>13</v>
      </c>
      <c r="S65">
        <v>420.3</v>
      </c>
      <c r="T65">
        <v>332.5</v>
      </c>
      <c r="U65">
        <v>0.20889840590054709</v>
      </c>
      <c r="V65" t="s">
        <v>13</v>
      </c>
      <c r="W65">
        <v>25.466309020819839</v>
      </c>
      <c r="X65">
        <v>27.535852143300222</v>
      </c>
      <c r="Y65">
        <v>27.381176872284652</v>
      </c>
      <c r="Z65">
        <v>28.229126725657391</v>
      </c>
      <c r="AA65">
        <v>28.04354131593594</v>
      </c>
      <c r="AB65">
        <v>20.391539484251961</v>
      </c>
      <c r="AC65">
        <v>15.518003257422169</v>
      </c>
      <c r="AD65">
        <v>21.2062844763635</v>
      </c>
      <c r="AE65">
        <v>24.12505359681575</v>
      </c>
      <c r="AF65">
        <v>26.686453405154221</v>
      </c>
      <c r="AG65">
        <v>28.49241264811025</v>
      </c>
      <c r="AH65">
        <v>31.071617801313071</v>
      </c>
      <c r="AI65">
        <v>23.379461817110911</v>
      </c>
      <c r="AJ65">
        <v>17.881002353161641</v>
      </c>
      <c r="AK65">
        <v>24.583823107850471</v>
      </c>
      <c r="AL65">
        <v>26.99327753004177</v>
      </c>
      <c r="AM65">
        <v>27.35072423059869</v>
      </c>
      <c r="AN65">
        <v>27.86613814288517</v>
      </c>
      <c r="AO65">
        <v>27.851113193183352</v>
      </c>
      <c r="AP65">
        <v>20.460453621093521</v>
      </c>
      <c r="AQ65">
        <v>15.84961519162508</v>
      </c>
      <c r="AR65">
        <v>21.565525224003309</v>
      </c>
      <c r="AS65">
        <v>24.985640046628092</v>
      </c>
      <c r="AT65">
        <v>28.142099941587929</v>
      </c>
      <c r="AU65">
        <v>29.820988708670779</v>
      </c>
      <c r="AV65">
        <v>32.860271616027319</v>
      </c>
      <c r="AW65">
        <v>25.272959232242432</v>
      </c>
      <c r="AX65">
        <v>19.77496592262689</v>
      </c>
      <c r="AY65" t="s">
        <v>13</v>
      </c>
      <c r="AZ65" t="s">
        <v>13</v>
      </c>
      <c r="BA65">
        <v>3.3541258882960849</v>
      </c>
      <c r="BB65">
        <v>5.1124305769086407</v>
      </c>
      <c r="BC65">
        <v>4.9322885752460452</v>
      </c>
      <c r="BD65">
        <v>4.4348484847062632</v>
      </c>
      <c r="BE65">
        <v>3.8223725966886581</v>
      </c>
      <c r="BF65">
        <v>1.1863378625451479</v>
      </c>
      <c r="BG65">
        <v>0</v>
      </c>
      <c r="BH65">
        <v>3.3092191377202891</v>
      </c>
      <c r="BI65">
        <v>5.3669847742305503</v>
      </c>
      <c r="BJ65">
        <v>5.8043183833325092</v>
      </c>
      <c r="BK65">
        <v>5.5925330015317263</v>
      </c>
      <c r="BL65">
        <v>5.0188986529270796</v>
      </c>
      <c r="BM65">
        <v>1.604491921011586</v>
      </c>
      <c r="BN65">
        <v>0</v>
      </c>
      <c r="BO65">
        <v>3.3034813686305151</v>
      </c>
      <c r="BP65">
        <v>5.0973279238461577</v>
      </c>
      <c r="BQ65">
        <v>4.3557635102358949</v>
      </c>
      <c r="BR65">
        <v>4.4021709898277157</v>
      </c>
      <c r="BS65">
        <v>4.6017482485133341</v>
      </c>
      <c r="BT65">
        <v>1.531824991061175</v>
      </c>
      <c r="BU65">
        <v>0</v>
      </c>
      <c r="BV65">
        <v>3.951712738994885</v>
      </c>
      <c r="BW65">
        <v>6.2357424841146258</v>
      </c>
      <c r="BX65">
        <v>6.0855268920173238</v>
      </c>
      <c r="BY65">
        <v>6.1190332973647887</v>
      </c>
      <c r="BZ65">
        <v>5.7160646943967128</v>
      </c>
      <c r="CA65">
        <v>1.8313477227149251</v>
      </c>
      <c r="CB65">
        <v>0</v>
      </c>
      <c r="CD65">
        <v>9</v>
      </c>
      <c r="CE65">
        <f>S12</f>
        <v>1452.5250000000001</v>
      </c>
      <c r="CF65">
        <f>S42</f>
        <v>976.22499648616281</v>
      </c>
      <c r="CG65">
        <f>S72</f>
        <v>673.42500000000007</v>
      </c>
      <c r="CH65">
        <f>S102</f>
        <v>611.35</v>
      </c>
      <c r="CI65">
        <f>S132</f>
        <v>604.02500000000009</v>
      </c>
      <c r="CJ65">
        <f>S162</f>
        <v>604.02500000000009</v>
      </c>
      <c r="CK65">
        <f>S192</f>
        <v>604.02500000000009</v>
      </c>
      <c r="CN65">
        <v>9</v>
      </c>
      <c r="CO65">
        <f>T12</f>
        <v>1438.01097270897</v>
      </c>
      <c r="CP65">
        <f>T42</f>
        <v>966.59500000000003</v>
      </c>
      <c r="CQ65">
        <f>T72</f>
        <v>646.23500000000001</v>
      </c>
      <c r="CR65">
        <f>T102</f>
        <v>581.125</v>
      </c>
      <c r="CS65">
        <f>T132</f>
        <v>577.42500000000007</v>
      </c>
      <c r="CT65">
        <f>T162</f>
        <v>577.625</v>
      </c>
      <c r="CU65">
        <f>T192</f>
        <v>576.02499999999998</v>
      </c>
      <c r="CW65">
        <v>9</v>
      </c>
      <c r="CX65" s="2">
        <f>(CE65-CO65)/CE65</f>
        <v>9.9922736552073531E-3</v>
      </c>
      <c r="CY65" s="2">
        <f>(CF65-CP65)/CF65</f>
        <v>9.8645256173782864E-3</v>
      </c>
      <c r="CZ65" s="2">
        <f>(CG65-CQ65)/CG65</f>
        <v>4.0375691428147238E-2</v>
      </c>
      <c r="DA65" s="2">
        <f>(CH65-CR65)/CH65</f>
        <v>4.9439764455712805E-2</v>
      </c>
      <c r="DB65" s="2">
        <f>(CI65-CS65)/CI65</f>
        <v>4.4037912338065512E-2</v>
      </c>
      <c r="DC65" s="2">
        <f>(CJ65-CT65)/CJ65</f>
        <v>4.3706800215223024E-2</v>
      </c>
      <c r="DD65" s="2">
        <f>(CK65-CU65)/CK65</f>
        <v>4.6355697197963841E-2</v>
      </c>
      <c r="DH65">
        <v>2</v>
      </c>
      <c r="DI65" t="s">
        <v>29</v>
      </c>
      <c r="DJ65">
        <f t="shared" ref="DJ65:DJ93" si="97">ROUND(CG58,0)</f>
        <v>420</v>
      </c>
      <c r="DK65">
        <f t="shared" ref="DK65:DK93" si="98">ROUND(CQ58,0)</f>
        <v>333</v>
      </c>
      <c r="DM65" t="s">
        <v>23</v>
      </c>
      <c r="DN65" t="str">
        <f t="shared" si="20"/>
        <v>0.10</v>
      </c>
      <c r="DO65" t="s">
        <v>24</v>
      </c>
      <c r="DP65">
        <f t="shared" si="21"/>
        <v>420</v>
      </c>
      <c r="DQ65" t="s">
        <v>25</v>
      </c>
      <c r="DR65" t="str">
        <f t="shared" si="13"/>
        <v>( 0.10 , 420 )</v>
      </c>
      <c r="DT65" t="s">
        <v>23</v>
      </c>
      <c r="DU65" t="str">
        <f t="shared" si="22"/>
        <v>0.10</v>
      </c>
      <c r="DV65" t="s">
        <v>24</v>
      </c>
      <c r="DW65">
        <f t="shared" si="23"/>
        <v>333</v>
      </c>
      <c r="DX65" t="s">
        <v>25</v>
      </c>
      <c r="DY65" t="str">
        <f t="shared" si="14"/>
        <v>( 0.10 , 333 )</v>
      </c>
      <c r="GR65">
        <v>0.32075178140673138</v>
      </c>
      <c r="GS65">
        <v>0.33127791980344357</v>
      </c>
      <c r="GT65">
        <v>0.3117003795935801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1"/>
        <v>0.320751781406731</v>
      </c>
      <c r="HD65" t="s">
        <v>25</v>
      </c>
      <c r="HE65" t="str">
        <f t="shared" si="92"/>
        <v>( 22 , 0.320751781406731 )</v>
      </c>
      <c r="HG65" t="s">
        <v>23</v>
      </c>
      <c r="HH65">
        <f t="shared" si="93"/>
        <v>22</v>
      </c>
      <c r="HI65" t="s">
        <v>24</v>
      </c>
      <c r="HJ65" t="str">
        <f t="shared" si="94"/>
        <v>0.331277919803444</v>
      </c>
      <c r="HK65" t="s">
        <v>25</v>
      </c>
      <c r="HL65" t="str">
        <f t="shared" si="89"/>
        <v>( 22 , 0.331277919803444 )</v>
      </c>
      <c r="HM65" t="s">
        <v>23</v>
      </c>
      <c r="HN65">
        <f t="shared" si="95"/>
        <v>22</v>
      </c>
      <c r="HO65" t="s">
        <v>24</v>
      </c>
      <c r="HP65" t="str">
        <f t="shared" si="96"/>
        <v>0.31170037959358</v>
      </c>
      <c r="HQ65" t="s">
        <v>25</v>
      </c>
      <c r="HR65" t="str">
        <f t="shared" si="90"/>
        <v>( 22 , 0.31170037959358 )</v>
      </c>
    </row>
    <row r="66" spans="1:235" x14ac:dyDescent="0.2">
      <c r="A66">
        <v>9</v>
      </c>
      <c r="B66">
        <v>10</v>
      </c>
      <c r="C66">
        <v>0.1</v>
      </c>
      <c r="D66">
        <v>3</v>
      </c>
      <c r="E66">
        <v>1</v>
      </c>
      <c r="F66">
        <v>606.20000000000005</v>
      </c>
      <c r="G66">
        <v>570.21500000000003</v>
      </c>
      <c r="H66">
        <v>5.9361596832728493E-2</v>
      </c>
      <c r="I66">
        <v>1200.066360473633</v>
      </c>
      <c r="J66" t="s">
        <v>16</v>
      </c>
      <c r="K66" t="s">
        <v>13</v>
      </c>
      <c r="L66" t="s">
        <v>45</v>
      </c>
      <c r="M66">
        <v>606.19999766249953</v>
      </c>
      <c r="N66">
        <v>606.19999766249953</v>
      </c>
      <c r="O66">
        <v>0</v>
      </c>
      <c r="P66">
        <v>0.16259193420410159</v>
      </c>
      <c r="Q66" t="s">
        <v>17</v>
      </c>
      <c r="R66" t="s">
        <v>13</v>
      </c>
      <c r="S66">
        <v>606.19999766249953</v>
      </c>
      <c r="T66">
        <v>570.21500000000003</v>
      </c>
      <c r="U66">
        <v>5.9361593205637157E-2</v>
      </c>
      <c r="V66" t="s">
        <v>13</v>
      </c>
      <c r="W66">
        <v>22.307526887918439</v>
      </c>
      <c r="X66">
        <v>24.834178522894291</v>
      </c>
      <c r="Y66">
        <v>27.134873514659521</v>
      </c>
      <c r="Z66">
        <v>27.711505081037309</v>
      </c>
      <c r="AA66">
        <v>29.206688374967079</v>
      </c>
      <c r="AB66">
        <v>21.793016714633101</v>
      </c>
      <c r="AC66">
        <v>16.874737240499218</v>
      </c>
      <c r="AD66">
        <v>23.583453989597562</v>
      </c>
      <c r="AE66">
        <v>26.42856002404967</v>
      </c>
      <c r="AF66">
        <v>29.358070778476389</v>
      </c>
      <c r="AG66">
        <v>29.803217227675479</v>
      </c>
      <c r="AH66">
        <v>31.085446456451692</v>
      </c>
      <c r="AI66">
        <v>23.323777831555422</v>
      </c>
      <c r="AJ66">
        <v>18.084999057361969</v>
      </c>
      <c r="AK66">
        <v>22.318666284606419</v>
      </c>
      <c r="AL66">
        <v>25.643059344624049</v>
      </c>
      <c r="AM66">
        <v>27.968334787223061</v>
      </c>
      <c r="AN66">
        <v>29.604295253141071</v>
      </c>
      <c r="AO66">
        <v>29.8910254719226</v>
      </c>
      <c r="AP66">
        <v>22.3685289005697</v>
      </c>
      <c r="AQ66">
        <v>17.347722958682169</v>
      </c>
      <c r="AR66">
        <v>24.25113389559656</v>
      </c>
      <c r="AS66">
        <v>27.353237639539302</v>
      </c>
      <c r="AT66">
        <v>30.240664878900219</v>
      </c>
      <c r="AU66">
        <v>30.23403135130123</v>
      </c>
      <c r="AV66">
        <v>31.49604298857821</v>
      </c>
      <c r="AW66">
        <v>23.939692485605111</v>
      </c>
      <c r="AX66">
        <v>18.783234728955531</v>
      </c>
      <c r="AY66" t="s">
        <v>13</v>
      </c>
      <c r="AZ66" t="s">
        <v>13</v>
      </c>
      <c r="BA66">
        <v>2.2646987828875669</v>
      </c>
      <c r="BB66">
        <v>4.875554029698832</v>
      </c>
      <c r="BC66">
        <v>4.6771615474189732</v>
      </c>
      <c r="BD66">
        <v>5.0241609457404497</v>
      </c>
      <c r="BE66">
        <v>5.1977937641956604</v>
      </c>
      <c r="BF66">
        <v>1.673884071009194</v>
      </c>
      <c r="BG66">
        <v>0</v>
      </c>
      <c r="BH66">
        <v>3.42688337452724</v>
      </c>
      <c r="BI66">
        <v>5.6132200819641804</v>
      </c>
      <c r="BJ66">
        <v>5.8352839744213636</v>
      </c>
      <c r="BK66">
        <v>5.3925340122862417</v>
      </c>
      <c r="BL66">
        <v>5.1042270493811932</v>
      </c>
      <c r="BM66">
        <v>1.691116856545702</v>
      </c>
      <c r="BN66">
        <v>0</v>
      </c>
      <c r="BO66">
        <v>2.9990519022614688</v>
      </c>
      <c r="BP66">
        <v>5.1251623439153384</v>
      </c>
      <c r="BQ66">
        <v>5.3412405907110481</v>
      </c>
      <c r="BR66">
        <v>4.9905042224071892</v>
      </c>
      <c r="BS66">
        <v>5.0570222681110382</v>
      </c>
      <c r="BT66">
        <v>1.757048174895026</v>
      </c>
      <c r="BU66">
        <v>0</v>
      </c>
      <c r="BV66">
        <v>3.799937482487969</v>
      </c>
      <c r="BW66">
        <v>5.5587628080037677</v>
      </c>
      <c r="BX66">
        <v>5.8313640466412622</v>
      </c>
      <c r="BY66">
        <v>5.2203244900680454</v>
      </c>
      <c r="BZ66">
        <v>5.5053065523326401</v>
      </c>
      <c r="CA66">
        <v>1.984291367916291</v>
      </c>
      <c r="CB66">
        <v>0</v>
      </c>
      <c r="CD66">
        <v>10</v>
      </c>
      <c r="CE66">
        <f>S13</f>
        <v>1114.575</v>
      </c>
      <c r="CF66">
        <f>S43</f>
        <v>818.79999766110598</v>
      </c>
      <c r="CG66">
        <f>S73</f>
        <v>732.125</v>
      </c>
      <c r="CH66">
        <f>S103</f>
        <v>732.1249976624996</v>
      </c>
      <c r="CI66">
        <f>S133</f>
        <v>732.125</v>
      </c>
      <c r="CJ66">
        <f>S163</f>
        <v>732.125</v>
      </c>
      <c r="CK66">
        <f>S193</f>
        <v>732.125</v>
      </c>
      <c r="CN66">
        <v>10</v>
      </c>
      <c r="CO66">
        <f>T13</f>
        <v>1105.7950000000001</v>
      </c>
      <c r="CP66">
        <f>T43</f>
        <v>785.2</v>
      </c>
      <c r="CQ66">
        <f>T73</f>
        <v>726.40499999999997</v>
      </c>
      <c r="CR66">
        <f>T103</f>
        <v>686.32500000000005</v>
      </c>
      <c r="CS66">
        <f>T133</f>
        <v>730.79499999999996</v>
      </c>
      <c r="CT66">
        <f>T163</f>
        <v>728.30000000000007</v>
      </c>
      <c r="CU66">
        <f>T193</f>
        <v>730.66</v>
      </c>
      <c r="CW66">
        <v>10</v>
      </c>
      <c r="CX66" s="2">
        <f>(CE66-CO66)/CE66</f>
        <v>7.8774420743332411E-3</v>
      </c>
      <c r="CY66" s="2">
        <f>(CF66-CP66)/CF66</f>
        <v>4.1035659205036629E-2</v>
      </c>
      <c r="CZ66" s="2">
        <f>(CG66-CQ66)/CG66</f>
        <v>7.8128734847191759E-3</v>
      </c>
      <c r="DA66" s="2">
        <f>(CH66-CR66)/CH66</f>
        <v>6.2557620363637378E-2</v>
      </c>
      <c r="DB66" s="2">
        <f>(CI66-CS66)/CI66</f>
        <v>1.816629673894541E-3</v>
      </c>
      <c r="DC66" s="2">
        <f>(CJ66-CT66)/CJ66</f>
        <v>5.2245176711626182E-3</v>
      </c>
      <c r="DD66" s="2">
        <f>(CK66-CU66)/CK66</f>
        <v>2.0010244152296832E-3</v>
      </c>
      <c r="DH66">
        <v>3</v>
      </c>
      <c r="DI66" t="s">
        <v>29</v>
      </c>
      <c r="DJ66">
        <f t="shared" si="97"/>
        <v>606</v>
      </c>
      <c r="DK66">
        <f t="shared" si="98"/>
        <v>570</v>
      </c>
      <c r="DM66" t="s">
        <v>23</v>
      </c>
      <c r="DN66" t="str">
        <f t="shared" si="20"/>
        <v>0.10</v>
      </c>
      <c r="DO66" t="s">
        <v>24</v>
      </c>
      <c r="DP66">
        <f t="shared" si="21"/>
        <v>606</v>
      </c>
      <c r="DQ66" t="s">
        <v>25</v>
      </c>
      <c r="DR66" t="str">
        <f t="shared" si="13"/>
        <v>( 0.10 , 606 )</v>
      </c>
      <c r="DT66" t="s">
        <v>23</v>
      </c>
      <c r="DU66" t="str">
        <f t="shared" si="22"/>
        <v>0.10</v>
      </c>
      <c r="DV66" t="s">
        <v>24</v>
      </c>
      <c r="DW66">
        <f t="shared" si="23"/>
        <v>570</v>
      </c>
      <c r="DX66" t="s">
        <v>25</v>
      </c>
      <c r="DY66" t="str">
        <f t="shared" si="14"/>
        <v>( 0.10 , 570 )</v>
      </c>
      <c r="GR66">
        <v>0.48696441824214093</v>
      </c>
      <c r="GS66">
        <v>0.50593603264778031</v>
      </c>
      <c r="GT66">
        <v>0.46445978069689259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1"/>
        <v>0.486964418242141</v>
      </c>
      <c r="HD66" t="s">
        <v>25</v>
      </c>
      <c r="HE66" t="str">
        <f t="shared" si="92"/>
        <v>( 23 , 0.486964418242141 )</v>
      </c>
      <c r="HG66" t="s">
        <v>23</v>
      </c>
      <c r="HH66">
        <f t="shared" si="93"/>
        <v>23</v>
      </c>
      <c r="HI66" t="s">
        <v>24</v>
      </c>
      <c r="HJ66" t="str">
        <f t="shared" si="94"/>
        <v>0.50593603264778</v>
      </c>
      <c r="HK66" t="s">
        <v>25</v>
      </c>
      <c r="HL66" t="str">
        <f t="shared" si="89"/>
        <v>( 23 , 0.50593603264778 )</v>
      </c>
      <c r="HM66" t="s">
        <v>23</v>
      </c>
      <c r="HN66">
        <f t="shared" si="95"/>
        <v>23</v>
      </c>
      <c r="HO66" t="s">
        <v>24</v>
      </c>
      <c r="HP66" t="str">
        <f t="shared" si="96"/>
        <v>0.464459780696893</v>
      </c>
      <c r="HQ66" t="s">
        <v>25</v>
      </c>
      <c r="HR66" t="str">
        <f t="shared" si="90"/>
        <v>( 23 , 0.464459780696893 )</v>
      </c>
    </row>
    <row r="67" spans="1:235" x14ac:dyDescent="0.2">
      <c r="A67">
        <v>9</v>
      </c>
      <c r="B67">
        <v>10</v>
      </c>
      <c r="C67">
        <v>0.1</v>
      </c>
      <c r="D67">
        <v>4</v>
      </c>
      <c r="E67">
        <v>1</v>
      </c>
      <c r="F67">
        <v>894.49999020942414</v>
      </c>
      <c r="G67">
        <v>888.66</v>
      </c>
      <c r="H67">
        <v>6.5287761580152606E-3</v>
      </c>
      <c r="I67">
        <v>153.20697784423831</v>
      </c>
      <c r="J67" t="s">
        <v>17</v>
      </c>
      <c r="K67" t="s">
        <v>13</v>
      </c>
      <c r="L67" t="s">
        <v>43</v>
      </c>
      <c r="M67" t="s">
        <v>44</v>
      </c>
      <c r="N67" t="s">
        <v>44</v>
      </c>
      <c r="O67" t="s">
        <v>44</v>
      </c>
      <c r="P67" t="s">
        <v>44</v>
      </c>
      <c r="Q67" t="s">
        <v>44</v>
      </c>
      <c r="R67" t="s">
        <v>13</v>
      </c>
      <c r="S67">
        <v>894.49999020942414</v>
      </c>
      <c r="T67">
        <v>888.66</v>
      </c>
      <c r="U67">
        <v>6.5287761580152606E-3</v>
      </c>
      <c r="V67" t="s">
        <v>13</v>
      </c>
      <c r="W67">
        <v>22.856127499024609</v>
      </c>
      <c r="X67">
        <v>25.96551518070698</v>
      </c>
      <c r="Y67">
        <v>28.112028712213341</v>
      </c>
      <c r="Z67">
        <v>30.428684746048479</v>
      </c>
      <c r="AA67">
        <v>30.578602785939921</v>
      </c>
      <c r="AB67">
        <v>22.316139351396949</v>
      </c>
      <c r="AC67">
        <v>16.743087103305591</v>
      </c>
      <c r="AD67">
        <v>22.82064250915419</v>
      </c>
      <c r="AE67">
        <v>25.555281974826968</v>
      </c>
      <c r="AF67">
        <v>28.121206785278162</v>
      </c>
      <c r="AG67">
        <v>29.47409778917363</v>
      </c>
      <c r="AH67">
        <v>31.693165966382711</v>
      </c>
      <c r="AI67">
        <v>23.687519459317361</v>
      </c>
      <c r="AJ67">
        <v>18.103355475437581</v>
      </c>
      <c r="AK67">
        <v>22.800339026500708</v>
      </c>
      <c r="AL67">
        <v>25.600494429443479</v>
      </c>
      <c r="AM67">
        <v>28.607732343649221</v>
      </c>
      <c r="AN67">
        <v>31.373305500003429</v>
      </c>
      <c r="AO67">
        <v>32.095759149616427</v>
      </c>
      <c r="AP67">
        <v>23.675963928974191</v>
      </c>
      <c r="AQ67">
        <v>17.93054092450631</v>
      </c>
      <c r="AR67">
        <v>23.771527328235472</v>
      </c>
      <c r="AS67">
        <v>26.048572442984039</v>
      </c>
      <c r="AT67">
        <v>27.69892368801953</v>
      </c>
      <c r="AU67">
        <v>29.435850271897088</v>
      </c>
      <c r="AV67">
        <v>31.6672905268411</v>
      </c>
      <c r="AW67">
        <v>23.475140318141591</v>
      </c>
      <c r="AX67">
        <v>17.716141795231909</v>
      </c>
      <c r="AY67" t="s">
        <v>13</v>
      </c>
      <c r="AZ67" t="s">
        <v>13</v>
      </c>
      <c r="BA67">
        <v>3.3092460710280052</v>
      </c>
      <c r="BB67">
        <v>5.0971128119140081</v>
      </c>
      <c r="BC67">
        <v>5.0564739995055987</v>
      </c>
      <c r="BD67">
        <v>5.2754488176183063</v>
      </c>
      <c r="BE67">
        <v>4.2621422331216969</v>
      </c>
      <c r="BF67">
        <v>1.225199193155023</v>
      </c>
      <c r="BG67">
        <v>0</v>
      </c>
      <c r="BH67">
        <v>4.1786160303728952</v>
      </c>
      <c r="BI67">
        <v>6.1762287190910889</v>
      </c>
      <c r="BJ67">
        <v>6.1513130756087664</v>
      </c>
      <c r="BK67">
        <v>5.044499698010827</v>
      </c>
      <c r="BL67">
        <v>4.5046847970725787</v>
      </c>
      <c r="BM67">
        <v>1.499141193959393</v>
      </c>
      <c r="BN67">
        <v>0</v>
      </c>
      <c r="BO67">
        <v>3.59432907972232</v>
      </c>
      <c r="BP67">
        <v>5.7365608173917471</v>
      </c>
      <c r="BQ67">
        <v>5.5152534590886821</v>
      </c>
      <c r="BR67">
        <v>5.6425052510794291</v>
      </c>
      <c r="BS67">
        <v>4.7684531556194294</v>
      </c>
      <c r="BT67">
        <v>1.4531657903175641</v>
      </c>
      <c r="BU67">
        <v>0</v>
      </c>
      <c r="BV67">
        <v>3.2923607526554202</v>
      </c>
      <c r="BW67">
        <v>5.4659342118464638</v>
      </c>
      <c r="BX67">
        <v>6.3431250163752662</v>
      </c>
      <c r="BY67">
        <v>5.0896744990847314</v>
      </c>
      <c r="BZ67">
        <v>4.405802944327279</v>
      </c>
      <c r="CA67">
        <v>1.4832918440188341</v>
      </c>
      <c r="CB67">
        <v>0</v>
      </c>
      <c r="CD67">
        <v>11</v>
      </c>
      <c r="CE67">
        <f>S14</f>
        <v>1469.2750000000001</v>
      </c>
      <c r="CF67">
        <f>S44</f>
        <v>1037.45</v>
      </c>
      <c r="CG67">
        <f>S74</f>
        <v>837.15</v>
      </c>
      <c r="CH67">
        <f>S104</f>
        <v>837.15</v>
      </c>
      <c r="CI67">
        <f>S134</f>
        <v>837.15</v>
      </c>
      <c r="CJ67">
        <f>S164</f>
        <v>837.15</v>
      </c>
      <c r="CK67">
        <f>S194</f>
        <v>837.15</v>
      </c>
      <c r="CN67">
        <v>11</v>
      </c>
      <c r="CO67">
        <f>T14</f>
        <v>1461.72</v>
      </c>
      <c r="CP67">
        <f>T44</f>
        <v>995.34500000000003</v>
      </c>
      <c r="CQ67">
        <f>T74</f>
        <v>460.28500000000003</v>
      </c>
      <c r="CR67">
        <f>T104</f>
        <v>829.35</v>
      </c>
      <c r="CS67">
        <f>T134</f>
        <v>363.54500000000002</v>
      </c>
      <c r="CT67">
        <f>T164</f>
        <v>828.90012345914658</v>
      </c>
      <c r="CU67">
        <f>T194</f>
        <v>335.80500000000001</v>
      </c>
      <c r="CW67">
        <v>11</v>
      </c>
      <c r="CX67" s="2">
        <f>(CE67-CO67)/CE67</f>
        <v>5.1419917986762608E-3</v>
      </c>
      <c r="CY67" s="2">
        <f>(CF67-CP67)/CF67</f>
        <v>4.0585088437997026E-2</v>
      </c>
      <c r="CZ67" s="2">
        <f>(CG67-CQ67)/CG67</f>
        <v>0.45017619303589557</v>
      </c>
      <c r="DA67" s="2">
        <f>(CH67-CR67)/CH67</f>
        <v>9.3173266439705599E-3</v>
      </c>
      <c r="DB67" s="2">
        <f>(CI67-CS67)/CI67</f>
        <v>0.5657349340022696</v>
      </c>
      <c r="DC67" s="2">
        <f>(CJ67-CT67)/CJ67</f>
        <v>9.8547172440463394E-3</v>
      </c>
      <c r="DD67" s="2">
        <f>(CK67-CU67)/CK67</f>
        <v>0.59887117004121126</v>
      </c>
      <c r="DH67">
        <v>4</v>
      </c>
      <c r="DI67" t="s">
        <v>29</v>
      </c>
      <c r="DJ67">
        <f t="shared" si="97"/>
        <v>894</v>
      </c>
      <c r="DK67">
        <f t="shared" si="98"/>
        <v>889</v>
      </c>
      <c r="DM67" t="s">
        <v>23</v>
      </c>
      <c r="DN67" t="str">
        <f t="shared" si="20"/>
        <v>0.10</v>
      </c>
      <c r="DO67" t="s">
        <v>24</v>
      </c>
      <c r="DP67">
        <f t="shared" si="21"/>
        <v>894</v>
      </c>
      <c r="DQ67" t="s">
        <v>25</v>
      </c>
      <c r="DR67" t="str">
        <f t="shared" si="13"/>
        <v>( 0.10 , 894 )</v>
      </c>
      <c r="DT67" t="s">
        <v>23</v>
      </c>
      <c r="DU67" t="str">
        <f t="shared" si="22"/>
        <v>0.10</v>
      </c>
      <c r="DV67" t="s">
        <v>24</v>
      </c>
      <c r="DW67">
        <f t="shared" si="23"/>
        <v>889</v>
      </c>
      <c r="DX67" t="s">
        <v>25</v>
      </c>
      <c r="DY67" t="str">
        <f t="shared" si="14"/>
        <v>( 0.10 , 889 )</v>
      </c>
      <c r="GR67">
        <v>0.4957092713286384</v>
      </c>
      <c r="GS67">
        <v>0.50506123350876042</v>
      </c>
      <c r="GT67">
        <v>0.48220922651601544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1"/>
        <v>0.495709271328638</v>
      </c>
      <c r="HD67" t="s">
        <v>25</v>
      </c>
      <c r="HE67" t="str">
        <f t="shared" si="92"/>
        <v>( 24 , 0.495709271328638 )</v>
      </c>
      <c r="HG67" t="s">
        <v>23</v>
      </c>
      <c r="HH67">
        <f t="shared" si="93"/>
        <v>24</v>
      </c>
      <c r="HI67" t="s">
        <v>24</v>
      </c>
      <c r="HJ67" t="str">
        <f t="shared" si="94"/>
        <v>0.50506123350876</v>
      </c>
      <c r="HK67" t="s">
        <v>25</v>
      </c>
      <c r="HL67" t="str">
        <f t="shared" si="89"/>
        <v>( 24 , 0.50506123350876 )</v>
      </c>
      <c r="HM67" t="s">
        <v>23</v>
      </c>
      <c r="HN67">
        <f t="shared" si="95"/>
        <v>24</v>
      </c>
      <c r="HO67" t="s">
        <v>24</v>
      </c>
      <c r="HP67" t="str">
        <f t="shared" si="96"/>
        <v>0.482209226516015</v>
      </c>
      <c r="HQ67" t="s">
        <v>25</v>
      </c>
      <c r="HR67" t="str">
        <f t="shared" si="90"/>
        <v>( 24 , 0.482209226516015 )</v>
      </c>
    </row>
    <row r="68" spans="1:235" x14ac:dyDescent="0.2">
      <c r="A68">
        <v>9</v>
      </c>
      <c r="B68">
        <v>10</v>
      </c>
      <c r="C68">
        <v>0.1</v>
      </c>
      <c r="D68">
        <v>5</v>
      </c>
      <c r="E68">
        <v>1</v>
      </c>
      <c r="F68">
        <v>632.79999999999995</v>
      </c>
      <c r="G68">
        <v>601.4</v>
      </c>
      <c r="H68">
        <v>4.96207332490518E-2</v>
      </c>
      <c r="I68">
        <v>1200.0994892120359</v>
      </c>
      <c r="J68" t="s">
        <v>16</v>
      </c>
      <c r="K68" t="s">
        <v>13</v>
      </c>
      <c r="L68" t="s">
        <v>45</v>
      </c>
      <c r="M68">
        <v>632.79999999999995</v>
      </c>
      <c r="N68">
        <v>632.79999999999984</v>
      </c>
      <c r="O68">
        <v>0</v>
      </c>
      <c r="P68">
        <v>0.18151664733886719</v>
      </c>
      <c r="Q68" t="s">
        <v>17</v>
      </c>
      <c r="R68" t="s">
        <v>13</v>
      </c>
      <c r="S68">
        <v>632.79999999999995</v>
      </c>
      <c r="T68">
        <v>601.4</v>
      </c>
      <c r="U68">
        <v>4.96207332490518E-2</v>
      </c>
      <c r="V68" t="s">
        <v>13</v>
      </c>
      <c r="W68">
        <v>22.932419725785529</v>
      </c>
      <c r="X68">
        <v>25.869475095345049</v>
      </c>
      <c r="Y68">
        <v>28.248434670602538</v>
      </c>
      <c r="Z68">
        <v>30.95731152238552</v>
      </c>
      <c r="AA68">
        <v>31.195023841250091</v>
      </c>
      <c r="AB68">
        <v>23.214071872684158</v>
      </c>
      <c r="AC68">
        <v>17.759669894053381</v>
      </c>
      <c r="AD68">
        <v>22.886434427611931</v>
      </c>
      <c r="AE68">
        <v>24.880564346035371</v>
      </c>
      <c r="AF68">
        <v>28.07052621350115</v>
      </c>
      <c r="AG68">
        <v>28.498653849440611</v>
      </c>
      <c r="AH68">
        <v>29.644707954821399</v>
      </c>
      <c r="AI68">
        <v>22.04259643818418</v>
      </c>
      <c r="AJ68">
        <v>16.813499113790101</v>
      </c>
      <c r="AK68">
        <v>22.024278222390478</v>
      </c>
      <c r="AL68">
        <v>24.56535508596836</v>
      </c>
      <c r="AM68">
        <v>26.642419004692272</v>
      </c>
      <c r="AN68">
        <v>28.286603263286771</v>
      </c>
      <c r="AO68">
        <v>28.575495434860969</v>
      </c>
      <c r="AP68">
        <v>21.732299634384741</v>
      </c>
      <c r="AQ68">
        <v>16.950431340640581</v>
      </c>
      <c r="AR68">
        <v>23.16903478236955</v>
      </c>
      <c r="AS68">
        <v>25.333931093935629</v>
      </c>
      <c r="AT68">
        <v>28.655955192320398</v>
      </c>
      <c r="AU68">
        <v>29.55978621356827</v>
      </c>
      <c r="AV68">
        <v>30.88570534887252</v>
      </c>
      <c r="AW68">
        <v>22.437454769320421</v>
      </c>
      <c r="AX68">
        <v>16.735068053754141</v>
      </c>
      <c r="AY68" t="s">
        <v>13</v>
      </c>
      <c r="AZ68" t="s">
        <v>13</v>
      </c>
      <c r="BA68">
        <v>3.672461164593146</v>
      </c>
      <c r="BB68">
        <v>5.4873312404495866</v>
      </c>
      <c r="BC68">
        <v>5.8335498904433782</v>
      </c>
      <c r="BD68">
        <v>5.1986374868679572</v>
      </c>
      <c r="BE68">
        <v>4.6126244657948758</v>
      </c>
      <c r="BF68">
        <v>1.562367820845622</v>
      </c>
      <c r="BG68">
        <v>0</v>
      </c>
      <c r="BH68">
        <v>2.596081357888242</v>
      </c>
      <c r="BI68">
        <v>3.85907116656686</v>
      </c>
      <c r="BJ68">
        <v>4.8765675613398036</v>
      </c>
      <c r="BK68">
        <v>5.4566337362746156</v>
      </c>
      <c r="BL68">
        <v>5.0703505791853178</v>
      </c>
      <c r="BM68">
        <v>1.64133770037645</v>
      </c>
      <c r="BN68">
        <v>0</v>
      </c>
      <c r="BO68">
        <v>3.162396531964955</v>
      </c>
      <c r="BP68">
        <v>5.2605338447119534</v>
      </c>
      <c r="BQ68">
        <v>5.7458947847274908</v>
      </c>
      <c r="BR68">
        <v>5.1661478352292134</v>
      </c>
      <c r="BS68">
        <v>4.5534788635684293</v>
      </c>
      <c r="BT68">
        <v>1.5072305931961589</v>
      </c>
      <c r="BU68">
        <v>0</v>
      </c>
      <c r="BV68">
        <v>3.017468151029413</v>
      </c>
      <c r="BW68">
        <v>4.6105659192451176</v>
      </c>
      <c r="BX68">
        <v>5.4062009124148176</v>
      </c>
      <c r="BY68">
        <v>4.5793417610864182</v>
      </c>
      <c r="BZ68">
        <v>4.5992159860695203</v>
      </c>
      <c r="CA68">
        <v>1.697871727070936</v>
      </c>
      <c r="CB68">
        <v>0</v>
      </c>
      <c r="CD68">
        <v>12</v>
      </c>
      <c r="CE68">
        <f>S15</f>
        <v>1354.125</v>
      </c>
      <c r="CF68">
        <f>S45</f>
        <v>1073.3</v>
      </c>
      <c r="CG68">
        <f>S75</f>
        <v>912.82499999999993</v>
      </c>
      <c r="CH68">
        <f>S105</f>
        <v>898.92500000000007</v>
      </c>
      <c r="CI68">
        <f>S135</f>
        <v>898.92500000000007</v>
      </c>
      <c r="CJ68">
        <f>S165</f>
        <v>901.19999999999993</v>
      </c>
      <c r="CK68">
        <f>S195</f>
        <v>898.92500000000007</v>
      </c>
      <c r="CN68">
        <v>12</v>
      </c>
      <c r="CO68">
        <f>T15</f>
        <v>1341.115</v>
      </c>
      <c r="CP68">
        <f>T45</f>
        <v>1058.31</v>
      </c>
      <c r="CQ68">
        <f>T75</f>
        <v>905.32</v>
      </c>
      <c r="CR68">
        <f>T105</f>
        <v>896.32500000000005</v>
      </c>
      <c r="CS68">
        <f>T135</f>
        <v>897.26</v>
      </c>
      <c r="CT68">
        <f>T165</f>
        <v>898.92500000000007</v>
      </c>
      <c r="CU68">
        <f>T195</f>
        <v>890.43500000000006</v>
      </c>
      <c r="CW68">
        <v>12</v>
      </c>
      <c r="CX68" s="2">
        <f>(CE68-CO68)/CE68</f>
        <v>9.6076802363149576E-3</v>
      </c>
      <c r="CY68" s="2">
        <f>(CF68-CP68)/CF68</f>
        <v>1.3966272244479652E-2</v>
      </c>
      <c r="CZ68" s="2">
        <f>(CG68-CQ68)/CG68</f>
        <v>8.2217292471173358E-3</v>
      </c>
      <c r="DA68" s="2">
        <f>(CH68-CR68)/CH68</f>
        <v>2.8923436326723836E-3</v>
      </c>
      <c r="DB68" s="2">
        <f>(CI68-CS68)/CI68</f>
        <v>1.8522123647691155E-3</v>
      </c>
      <c r="DC68" s="2">
        <f>(CJ68-CT68)/CJ68</f>
        <v>2.5244118952506256E-3</v>
      </c>
      <c r="DD68" s="2">
        <f>(CK68-CU68)/CK68</f>
        <v>9.4446144005339797E-3</v>
      </c>
      <c r="DH68">
        <v>5</v>
      </c>
      <c r="DI68" t="s">
        <v>29</v>
      </c>
      <c r="DJ68">
        <f t="shared" si="97"/>
        <v>633</v>
      </c>
      <c r="DK68">
        <f t="shared" si="98"/>
        <v>601</v>
      </c>
      <c r="DM68" t="s">
        <v>23</v>
      </c>
      <c r="DN68" t="str">
        <f t="shared" si="20"/>
        <v>0.10</v>
      </c>
      <c r="DO68" t="s">
        <v>24</v>
      </c>
      <c r="DP68">
        <f t="shared" si="21"/>
        <v>633</v>
      </c>
      <c r="DQ68" t="s">
        <v>25</v>
      </c>
      <c r="DR68" t="str">
        <f t="shared" ref="DR68:DR131" si="99">DM68&amp;" "&amp;DN68&amp;" "&amp;DO68&amp;" "&amp;DP68&amp;" "&amp;DQ68</f>
        <v>( 0.10 , 633 )</v>
      </c>
      <c r="DT68" t="s">
        <v>23</v>
      </c>
      <c r="DU68" t="str">
        <f t="shared" si="22"/>
        <v>0.10</v>
      </c>
      <c r="DV68" t="s">
        <v>24</v>
      </c>
      <c r="DW68">
        <f t="shared" si="23"/>
        <v>601</v>
      </c>
      <c r="DX68" t="s">
        <v>25</v>
      </c>
      <c r="DY68" t="str">
        <f t="shared" ref="DY68:DY131" si="100">DT68&amp;" "&amp;DU68&amp;" "&amp;DV68&amp;" "&amp;DW68&amp;" "&amp;DX68</f>
        <v>( 0.10 , 601 )</v>
      </c>
      <c r="GR68">
        <v>0.47476255545812002</v>
      </c>
      <c r="GS68">
        <v>0.48382925999137077</v>
      </c>
      <c r="GT68">
        <v>0.46376150832457069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1"/>
        <v>0.47476255545812</v>
      </c>
      <c r="HD68" t="s">
        <v>25</v>
      </c>
      <c r="HE68" t="str">
        <f t="shared" si="92"/>
        <v>( 25 , 0.47476255545812 )</v>
      </c>
      <c r="HG68" t="s">
        <v>23</v>
      </c>
      <c r="HH68">
        <f t="shared" si="93"/>
        <v>25</v>
      </c>
      <c r="HI68" t="s">
        <v>24</v>
      </c>
      <c r="HJ68" t="str">
        <f t="shared" si="94"/>
        <v>0.483829259991371</v>
      </c>
      <c r="HK68" t="s">
        <v>25</v>
      </c>
      <c r="HL68" t="str">
        <f t="shared" si="89"/>
        <v>( 25 , 0.483829259991371 )</v>
      </c>
      <c r="HM68" t="s">
        <v>23</v>
      </c>
      <c r="HN68">
        <f t="shared" si="95"/>
        <v>25</v>
      </c>
      <c r="HO68" t="s">
        <v>24</v>
      </c>
      <c r="HP68" t="str">
        <f t="shared" si="96"/>
        <v>0.463761508324571</v>
      </c>
      <c r="HQ68" t="s">
        <v>25</v>
      </c>
      <c r="HR68" t="str">
        <f t="shared" si="90"/>
        <v>( 25 , 0.463761508324571 )</v>
      </c>
    </row>
    <row r="69" spans="1:235" x14ac:dyDescent="0.2">
      <c r="A69">
        <v>9</v>
      </c>
      <c r="B69">
        <v>10</v>
      </c>
      <c r="C69">
        <v>0.1</v>
      </c>
      <c r="D69">
        <v>6</v>
      </c>
      <c r="E69">
        <v>1</v>
      </c>
      <c r="F69">
        <v>924.65</v>
      </c>
      <c r="G69">
        <v>916.05000000000007</v>
      </c>
      <c r="H69">
        <v>9.3008165251715885E-3</v>
      </c>
      <c r="I69">
        <v>270.81802558898931</v>
      </c>
      <c r="J69" t="s">
        <v>17</v>
      </c>
      <c r="K69" t="s">
        <v>13</v>
      </c>
      <c r="L69" t="s">
        <v>43</v>
      </c>
      <c r="M69" t="s">
        <v>44</v>
      </c>
      <c r="N69" t="s">
        <v>44</v>
      </c>
      <c r="O69" t="s">
        <v>44</v>
      </c>
      <c r="P69" t="s">
        <v>44</v>
      </c>
      <c r="Q69" t="s">
        <v>44</v>
      </c>
      <c r="R69" t="s">
        <v>13</v>
      </c>
      <c r="S69">
        <v>924.65</v>
      </c>
      <c r="T69">
        <v>916.05000000000007</v>
      </c>
      <c r="U69">
        <v>9.3008165251715885E-3</v>
      </c>
      <c r="V69" t="s">
        <v>13</v>
      </c>
      <c r="W69">
        <v>23.052195766210861</v>
      </c>
      <c r="X69">
        <v>26.857928753496701</v>
      </c>
      <c r="Y69">
        <v>28.706105978885269</v>
      </c>
      <c r="Z69">
        <v>29.812655390373411</v>
      </c>
      <c r="AA69">
        <v>30.47350838795921</v>
      </c>
      <c r="AB69">
        <v>22.50767786238913</v>
      </c>
      <c r="AC69">
        <v>17.240379155787451</v>
      </c>
      <c r="AD69">
        <v>21.59864646586659</v>
      </c>
      <c r="AE69">
        <v>26.133556524806831</v>
      </c>
      <c r="AF69">
        <v>28.318857097612831</v>
      </c>
      <c r="AG69">
        <v>30.054468469939909</v>
      </c>
      <c r="AH69">
        <v>31.627895080962961</v>
      </c>
      <c r="AI69">
        <v>23.51803495690174</v>
      </c>
      <c r="AJ69">
        <v>18.028688516615251</v>
      </c>
      <c r="AK69">
        <v>23.271441888051999</v>
      </c>
      <c r="AL69">
        <v>26.458197604774611</v>
      </c>
      <c r="AM69">
        <v>28.21464765474806</v>
      </c>
      <c r="AN69">
        <v>29.388083982439369</v>
      </c>
      <c r="AO69">
        <v>30.749867564334629</v>
      </c>
      <c r="AP69">
        <v>23.02692906060771</v>
      </c>
      <c r="AQ69">
        <v>17.79699279332452</v>
      </c>
      <c r="AR69">
        <v>21.93002223413561</v>
      </c>
      <c r="AS69">
        <v>26.412563377061549</v>
      </c>
      <c r="AT69">
        <v>28.981176391741641</v>
      </c>
      <c r="AU69">
        <v>31.406815135585209</v>
      </c>
      <c r="AV69">
        <v>33.074495789443091</v>
      </c>
      <c r="AW69">
        <v>24.952081138556281</v>
      </c>
      <c r="AX69">
        <v>19.31761472502814</v>
      </c>
      <c r="AY69" t="s">
        <v>13</v>
      </c>
      <c r="AZ69" t="s">
        <v>13</v>
      </c>
      <c r="BA69">
        <v>3.086817486888358</v>
      </c>
      <c r="BB69">
        <v>5.0967237060253563</v>
      </c>
      <c r="BC69">
        <v>5.1585038560505891</v>
      </c>
      <c r="BD69">
        <v>5.107401055638805</v>
      </c>
      <c r="BE69">
        <v>4.7362513344600456</v>
      </c>
      <c r="BF69">
        <v>1.5011523409842249</v>
      </c>
      <c r="BG69">
        <v>0</v>
      </c>
      <c r="BH69">
        <v>3.4701542960261782</v>
      </c>
      <c r="BI69">
        <v>5.560805133885653</v>
      </c>
      <c r="BJ69">
        <v>5.5571594430516731</v>
      </c>
      <c r="BK69">
        <v>5.4792507783642401</v>
      </c>
      <c r="BL69">
        <v>5.1078664134491953</v>
      </c>
      <c r="BM69">
        <v>1.6488654349462</v>
      </c>
      <c r="BN69">
        <v>0</v>
      </c>
      <c r="BO69">
        <v>2.8179285243044521</v>
      </c>
      <c r="BP69">
        <v>4.9354943340611932</v>
      </c>
      <c r="BQ69">
        <v>5.2026797495771202</v>
      </c>
      <c r="BR69">
        <v>5.4711206875144507</v>
      </c>
      <c r="BS69">
        <v>5.4204528354066142</v>
      </c>
      <c r="BT69">
        <v>1.776156151781026</v>
      </c>
      <c r="BU69">
        <v>0</v>
      </c>
      <c r="BV69">
        <v>3.5840159997563741</v>
      </c>
      <c r="BW69">
        <v>5.8163512073306949</v>
      </c>
      <c r="BX69">
        <v>6.0768261154803476</v>
      </c>
      <c r="BY69">
        <v>5.9377260090110671</v>
      </c>
      <c r="BZ69">
        <v>5.4716963219415264</v>
      </c>
      <c r="CA69">
        <v>1.773151615748596</v>
      </c>
      <c r="CB69">
        <v>0</v>
      </c>
      <c r="CD69">
        <v>13</v>
      </c>
      <c r="CE69">
        <f>S16</f>
        <v>1491.55</v>
      </c>
      <c r="CF69">
        <f>S46</f>
        <v>1122.175</v>
      </c>
      <c r="CG69">
        <f>S76</f>
        <v>834.17499999999995</v>
      </c>
      <c r="CH69">
        <f>S106</f>
        <v>785.62500000000011</v>
      </c>
      <c r="CI69">
        <f>S136</f>
        <v>783.35</v>
      </c>
      <c r="CJ69">
        <f>S166</f>
        <v>783.35</v>
      </c>
      <c r="CK69">
        <f>S196</f>
        <v>783.35</v>
      </c>
      <c r="CN69">
        <v>13</v>
      </c>
      <c r="CO69">
        <f>T16</f>
        <v>1478.7850000000001</v>
      </c>
      <c r="CP69">
        <f>T46</f>
        <v>1112.05</v>
      </c>
      <c r="CQ69">
        <f>T76</f>
        <v>630.355052484618</v>
      </c>
      <c r="CR69">
        <f>T106</f>
        <v>596.55500000000006</v>
      </c>
      <c r="CS69">
        <f>T136</f>
        <v>606.55000000000007</v>
      </c>
      <c r="CT69">
        <f>T166</f>
        <v>777.99</v>
      </c>
      <c r="CU69">
        <f>T196</f>
        <v>579.30500000000006</v>
      </c>
      <c r="CW69">
        <v>13</v>
      </c>
      <c r="CX69" s="2">
        <f>(CE69-CO69)/CE69</f>
        <v>8.5582112567462523E-3</v>
      </c>
      <c r="CY69" s="2">
        <f>(CF69-CP69)/CF69</f>
        <v>9.0226568939782131E-3</v>
      </c>
      <c r="CZ69" s="2">
        <f>(CG69-CQ69)/CG69</f>
        <v>0.24433715649040305</v>
      </c>
      <c r="DA69" s="2">
        <f>(CH69-CR69)/CH69</f>
        <v>0.24066189339697697</v>
      </c>
      <c r="DB69" s="2">
        <f>(CI69-CS69)/CI69</f>
        <v>0.22569732558881719</v>
      </c>
      <c r="DC69" s="2">
        <f>(CJ69-CT69)/CJ69</f>
        <v>6.8424076083487759E-3</v>
      </c>
      <c r="DD69" s="2">
        <f>(CK69-CU69)/CK69</f>
        <v>0.260477436650284</v>
      </c>
      <c r="DH69">
        <v>6</v>
      </c>
      <c r="DI69" t="s">
        <v>29</v>
      </c>
      <c r="DJ69">
        <f t="shared" si="97"/>
        <v>925</v>
      </c>
      <c r="DK69">
        <f t="shared" si="98"/>
        <v>916</v>
      </c>
      <c r="DM69" t="s">
        <v>23</v>
      </c>
      <c r="DN69" t="str">
        <f t="shared" ref="DN69:DN132" si="101">DI69</f>
        <v>0.10</v>
      </c>
      <c r="DO69" t="s">
        <v>24</v>
      </c>
      <c r="DP69">
        <f t="shared" ref="DP69:DP132" si="102">DJ69</f>
        <v>925</v>
      </c>
      <c r="DQ69" t="s">
        <v>25</v>
      </c>
      <c r="DR69" t="str">
        <f t="shared" si="99"/>
        <v>( 0.10 , 925 )</v>
      </c>
      <c r="DT69" t="s">
        <v>23</v>
      </c>
      <c r="DU69" t="str">
        <f t="shared" ref="DU69:DU132" si="103">DI69</f>
        <v>0.10</v>
      </c>
      <c r="DV69" t="s">
        <v>24</v>
      </c>
      <c r="DW69">
        <f t="shared" ref="DW69:DW132" si="104">DK69</f>
        <v>916</v>
      </c>
      <c r="DX69" t="s">
        <v>25</v>
      </c>
      <c r="DY69" t="str">
        <f t="shared" si="100"/>
        <v>( 0.10 , 916 )</v>
      </c>
      <c r="GR69">
        <v>0.85777007498941049</v>
      </c>
      <c r="GS69">
        <v>0.87587592880398502</v>
      </c>
      <c r="GT69">
        <v>0.82442201356376732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1"/>
        <v>0.85777007498941</v>
      </c>
      <c r="HD69" t="s">
        <v>25</v>
      </c>
      <c r="HE69" t="str">
        <f t="shared" si="92"/>
        <v>( 26 , 0.85777007498941 )</v>
      </c>
      <c r="HG69" t="s">
        <v>23</v>
      </c>
      <c r="HH69">
        <f t="shared" si="93"/>
        <v>26</v>
      </c>
      <c r="HI69" t="s">
        <v>24</v>
      </c>
      <c r="HJ69" t="str">
        <f t="shared" si="94"/>
        <v>0.875875928803985</v>
      </c>
      <c r="HK69" t="s">
        <v>25</v>
      </c>
      <c r="HL69" t="str">
        <f t="shared" si="89"/>
        <v>( 26 , 0.875875928803985 )</v>
      </c>
      <c r="HM69" t="s">
        <v>23</v>
      </c>
      <c r="HN69">
        <f t="shared" si="95"/>
        <v>26</v>
      </c>
      <c r="HO69" t="s">
        <v>24</v>
      </c>
      <c r="HP69" t="str">
        <f t="shared" si="96"/>
        <v>0.824422013563767</v>
      </c>
      <c r="HQ69" t="s">
        <v>25</v>
      </c>
      <c r="HR69" t="str">
        <f t="shared" si="90"/>
        <v>( 26 , 0.824422013563767 )</v>
      </c>
    </row>
    <row r="70" spans="1:235" x14ac:dyDescent="0.2">
      <c r="A70">
        <v>9</v>
      </c>
      <c r="B70">
        <v>10</v>
      </c>
      <c r="C70">
        <v>0.1</v>
      </c>
      <c r="D70">
        <v>7</v>
      </c>
      <c r="E70">
        <v>1</v>
      </c>
      <c r="F70">
        <v>726.72499721062752</v>
      </c>
      <c r="G70">
        <v>720.22500000000002</v>
      </c>
      <c r="H70">
        <v>8.9442323238863308E-3</v>
      </c>
      <c r="I70">
        <v>282.6328182220459</v>
      </c>
      <c r="J70" t="s">
        <v>17</v>
      </c>
      <c r="K70" t="s">
        <v>13</v>
      </c>
      <c r="L70" t="s">
        <v>43</v>
      </c>
      <c r="M70" t="s">
        <v>44</v>
      </c>
      <c r="N70" t="s">
        <v>44</v>
      </c>
      <c r="O70" t="s">
        <v>44</v>
      </c>
      <c r="P70" t="s">
        <v>44</v>
      </c>
      <c r="Q70" t="s">
        <v>44</v>
      </c>
      <c r="R70" t="s">
        <v>13</v>
      </c>
      <c r="S70">
        <v>726.72499721062752</v>
      </c>
      <c r="T70">
        <v>720.22500000000002</v>
      </c>
      <c r="U70">
        <v>8.9442323238863308E-3</v>
      </c>
      <c r="V70" t="s">
        <v>13</v>
      </c>
      <c r="W70">
        <v>23.340787103414488</v>
      </c>
      <c r="X70">
        <v>26.353120162646629</v>
      </c>
      <c r="Y70">
        <v>29.479231619351669</v>
      </c>
      <c r="Z70">
        <v>31.301730984682781</v>
      </c>
      <c r="AA70">
        <v>32.009066736499811</v>
      </c>
      <c r="AB70">
        <v>24.240825465589811</v>
      </c>
      <c r="AC70">
        <v>18.74447751118462</v>
      </c>
      <c r="AD70">
        <v>24.31766907714719</v>
      </c>
      <c r="AE70">
        <v>26.347931916336261</v>
      </c>
      <c r="AF70">
        <v>26.693455940850171</v>
      </c>
      <c r="AG70">
        <v>27.813791812185581</v>
      </c>
      <c r="AH70">
        <v>31.01622054985409</v>
      </c>
      <c r="AI70">
        <v>22.593788880934898</v>
      </c>
      <c r="AJ70">
        <v>16.727947898882348</v>
      </c>
      <c r="AK70">
        <v>21.783951821099361</v>
      </c>
      <c r="AL70">
        <v>24.853024613221901</v>
      </c>
      <c r="AM70">
        <v>28.324774755375039</v>
      </c>
      <c r="AN70">
        <v>30.18060238794963</v>
      </c>
      <c r="AO70">
        <v>31.690150017694759</v>
      </c>
      <c r="AP70">
        <v>23.815645853051802</v>
      </c>
      <c r="AQ70">
        <v>18.41202312988332</v>
      </c>
      <c r="AR70">
        <v>24.011957433577049</v>
      </c>
      <c r="AS70">
        <v>26.20225503162855</v>
      </c>
      <c r="AT70">
        <v>27.408120908685209</v>
      </c>
      <c r="AU70">
        <v>28.6079684318203</v>
      </c>
      <c r="AV70">
        <v>32.172236484188453</v>
      </c>
      <c r="AW70">
        <v>23.850329232226141</v>
      </c>
      <c r="AX70">
        <v>17.986423014734289</v>
      </c>
      <c r="AY70" t="s">
        <v>13</v>
      </c>
      <c r="AZ70" t="s">
        <v>13</v>
      </c>
      <c r="BA70">
        <v>3.8128701078836542</v>
      </c>
      <c r="BB70">
        <v>5.7167968241812437</v>
      </c>
      <c r="BC70">
        <v>6.1697378913220433</v>
      </c>
      <c r="BD70">
        <v>6.089397763560866</v>
      </c>
      <c r="BE70">
        <v>4.6288142118396864</v>
      </c>
      <c r="BF70">
        <v>1.3398175206891341</v>
      </c>
      <c r="BG70">
        <v>0</v>
      </c>
      <c r="BH70">
        <v>3.1999011538295008</v>
      </c>
      <c r="BI70">
        <v>4.7020178514925357</v>
      </c>
      <c r="BJ70">
        <v>4.6528942554856716</v>
      </c>
      <c r="BK70">
        <v>4.2481234967669321</v>
      </c>
      <c r="BL70">
        <v>4.8881135227540469</v>
      </c>
      <c r="BM70">
        <v>1.811955746144597</v>
      </c>
      <c r="BN70">
        <v>0</v>
      </c>
      <c r="BO70">
        <v>3.7531425001544831</v>
      </c>
      <c r="BP70">
        <v>5.7145566702953099</v>
      </c>
      <c r="BQ70">
        <v>5.595756912463961</v>
      </c>
      <c r="BR70">
        <v>5.9875137245357992</v>
      </c>
      <c r="BS70">
        <v>5.1582534583115738</v>
      </c>
      <c r="BT70">
        <v>1.5614665879623859</v>
      </c>
      <c r="BU70">
        <v>0</v>
      </c>
      <c r="BV70">
        <v>3.388807576242173</v>
      </c>
      <c r="BW70">
        <v>5.2448856223579643</v>
      </c>
      <c r="BX70">
        <v>5.3430968227876736</v>
      </c>
      <c r="BY70">
        <v>4.7019779389290779</v>
      </c>
      <c r="BZ70">
        <v>5.2665312737991652</v>
      </c>
      <c r="CA70">
        <v>1.972124745094912</v>
      </c>
      <c r="CB70">
        <v>0</v>
      </c>
      <c r="CD70">
        <v>14</v>
      </c>
      <c r="CE70">
        <f>S17</f>
        <v>1342.175</v>
      </c>
      <c r="CF70">
        <f>S47</f>
        <v>1026.6500000000001</v>
      </c>
      <c r="CG70">
        <f>S77</f>
        <v>929.52499999999986</v>
      </c>
      <c r="CH70">
        <f>S107</f>
        <v>929.52499999999986</v>
      </c>
      <c r="CI70">
        <f>S137</f>
        <v>929.52499999999986</v>
      </c>
      <c r="CJ70">
        <f>S167</f>
        <v>929.52499999999986</v>
      </c>
      <c r="CK70">
        <f>S197</f>
        <v>929.52499999999986</v>
      </c>
      <c r="CN70">
        <v>14</v>
      </c>
      <c r="CO70">
        <f>T17</f>
        <v>1335.24</v>
      </c>
      <c r="CP70">
        <f>T47</f>
        <v>1017.885</v>
      </c>
      <c r="CQ70">
        <f>T77</f>
        <v>922.90499999999997</v>
      </c>
      <c r="CR70">
        <f>T107</f>
        <v>922.30000000000007</v>
      </c>
      <c r="CS70">
        <f>T137</f>
        <v>922.52055127738038</v>
      </c>
      <c r="CT70">
        <f>T167</f>
        <v>923.95500000000004</v>
      </c>
      <c r="CU70">
        <f>T197</f>
        <v>928.44500000000005</v>
      </c>
      <c r="CW70">
        <v>14</v>
      </c>
      <c r="CX70" s="2">
        <f>(CE70-CO70)/CE70</f>
        <v>5.1669864212937552E-3</v>
      </c>
      <c r="CY70" s="2">
        <f>(CF70-CP70)/CF70</f>
        <v>8.5374762577315536E-3</v>
      </c>
      <c r="CZ70" s="2">
        <f>(CG70-CQ70)/CG70</f>
        <v>7.1219171082003083E-3</v>
      </c>
      <c r="DA70" s="2">
        <f>(CH70-CR70)/CH70</f>
        <v>7.7727871762457131E-3</v>
      </c>
      <c r="DB70" s="2">
        <f>(CI70-CS70)/CI70</f>
        <v>7.535514077210927E-3</v>
      </c>
      <c r="DC70" s="2">
        <f>(CJ70-CT70)/CJ70</f>
        <v>5.992307899195636E-3</v>
      </c>
      <c r="DD70" s="2">
        <f>(CK70-CU70)/CK70</f>
        <v>1.1618837578331015E-3</v>
      </c>
      <c r="DH70">
        <v>7</v>
      </c>
      <c r="DI70" t="s">
        <v>29</v>
      </c>
      <c r="DJ70">
        <f t="shared" si="97"/>
        <v>727</v>
      </c>
      <c r="DK70">
        <f t="shared" si="98"/>
        <v>720</v>
      </c>
      <c r="DM70" t="s">
        <v>23</v>
      </c>
      <c r="DN70" t="str">
        <f t="shared" si="101"/>
        <v>0.10</v>
      </c>
      <c r="DO70" t="s">
        <v>24</v>
      </c>
      <c r="DP70">
        <f t="shared" si="102"/>
        <v>727</v>
      </c>
      <c r="DQ70" t="s">
        <v>25</v>
      </c>
      <c r="DR70" t="str">
        <f t="shared" si="99"/>
        <v>( 0.10 , 727 )</v>
      </c>
      <c r="DT70" t="s">
        <v>23</v>
      </c>
      <c r="DU70" t="str">
        <f t="shared" si="103"/>
        <v>0.10</v>
      </c>
      <c r="DV70" t="s">
        <v>24</v>
      </c>
      <c r="DW70">
        <f t="shared" si="104"/>
        <v>720</v>
      </c>
      <c r="DX70" t="s">
        <v>25</v>
      </c>
      <c r="DY70" t="str">
        <f t="shared" si="100"/>
        <v>( 0.10 , 720 )</v>
      </c>
      <c r="GR70">
        <v>0.29214100095932288</v>
      </c>
      <c r="GS70">
        <v>0.30409970001264403</v>
      </c>
      <c r="GT70">
        <v>0.27300075804528617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1"/>
        <v>0.292141000959323</v>
      </c>
      <c r="HD70" t="s">
        <v>25</v>
      </c>
      <c r="HE70" t="str">
        <f t="shared" si="92"/>
        <v>( 27 , 0.292141000959323 )</v>
      </c>
      <c r="HG70" t="s">
        <v>23</v>
      </c>
      <c r="HH70">
        <f t="shared" si="93"/>
        <v>27</v>
      </c>
      <c r="HI70" t="s">
        <v>24</v>
      </c>
      <c r="HJ70" t="str">
        <f t="shared" si="94"/>
        <v>0.304099700012644</v>
      </c>
      <c r="HK70" t="s">
        <v>25</v>
      </c>
      <c r="HL70" t="str">
        <f t="shared" si="89"/>
        <v>( 27 , 0.304099700012644 )</v>
      </c>
      <c r="HM70" t="s">
        <v>23</v>
      </c>
      <c r="HN70">
        <f t="shared" si="95"/>
        <v>27</v>
      </c>
      <c r="HO70" t="s">
        <v>24</v>
      </c>
      <c r="HP70" t="str">
        <f t="shared" si="96"/>
        <v>0.273000758045286</v>
      </c>
      <c r="HQ70" t="s">
        <v>25</v>
      </c>
      <c r="HR70" t="str">
        <f t="shared" si="90"/>
        <v>( 27 , 0.273000758045286 )</v>
      </c>
    </row>
    <row r="71" spans="1:235" x14ac:dyDescent="0.2">
      <c r="A71">
        <v>9</v>
      </c>
      <c r="B71">
        <v>10</v>
      </c>
      <c r="C71">
        <v>0.1</v>
      </c>
      <c r="D71">
        <v>8</v>
      </c>
      <c r="E71">
        <v>1</v>
      </c>
      <c r="F71">
        <v>1132.7</v>
      </c>
      <c r="G71">
        <v>1058.125</v>
      </c>
      <c r="H71">
        <v>6.5838262558488417E-2</v>
      </c>
      <c r="I71">
        <v>1200.0473289489751</v>
      </c>
      <c r="J71" t="s">
        <v>16</v>
      </c>
      <c r="K71" t="s">
        <v>13</v>
      </c>
      <c r="L71" t="s">
        <v>45</v>
      </c>
      <c r="M71">
        <v>1132.7</v>
      </c>
      <c r="N71">
        <v>1132.7</v>
      </c>
      <c r="O71">
        <v>0</v>
      </c>
      <c r="P71">
        <v>0.2693328857421875</v>
      </c>
      <c r="Q71" t="s">
        <v>17</v>
      </c>
      <c r="R71" t="s">
        <v>13</v>
      </c>
      <c r="S71">
        <v>1132.7</v>
      </c>
      <c r="T71">
        <v>1058.125</v>
      </c>
      <c r="U71">
        <v>6.5838262558488417E-2</v>
      </c>
      <c r="V71" t="s">
        <v>13</v>
      </c>
      <c r="W71">
        <v>23.539958726586971</v>
      </c>
      <c r="X71">
        <v>27.065207583327592</v>
      </c>
      <c r="Y71">
        <v>28.404416262195529</v>
      </c>
      <c r="Z71">
        <v>29.47608303001299</v>
      </c>
      <c r="AA71">
        <v>32.121928659307123</v>
      </c>
      <c r="AB71">
        <v>24.024424125223351</v>
      </c>
      <c r="AC71">
        <v>18.35660872605315</v>
      </c>
      <c r="AD71">
        <v>23.935535750698829</v>
      </c>
      <c r="AE71">
        <v>25.052313826928462</v>
      </c>
      <c r="AF71">
        <v>27.741348162761948</v>
      </c>
      <c r="AG71">
        <v>29.09301759538446</v>
      </c>
      <c r="AH71">
        <v>29.129771821787251</v>
      </c>
      <c r="AI71">
        <v>21.481441200322809</v>
      </c>
      <c r="AJ71">
        <v>16.558826571440282</v>
      </c>
      <c r="AK71">
        <v>22.14869067571852</v>
      </c>
      <c r="AL71">
        <v>26.161286301943338</v>
      </c>
      <c r="AM71">
        <v>27.751820874482501</v>
      </c>
      <c r="AN71">
        <v>29.400349013641328</v>
      </c>
      <c r="AO71">
        <v>31.891987399461879</v>
      </c>
      <c r="AP71">
        <v>23.743663713153431</v>
      </c>
      <c r="AQ71">
        <v>18.093647372822211</v>
      </c>
      <c r="AR71">
        <v>24.192576688323221</v>
      </c>
      <c r="AS71">
        <v>27.169437882884338</v>
      </c>
      <c r="AT71">
        <v>29.067991200314491</v>
      </c>
      <c r="AU71">
        <v>29.725376950177989</v>
      </c>
      <c r="AV71">
        <v>29.882044030294491</v>
      </c>
      <c r="AW71">
        <v>22.192546308566708</v>
      </c>
      <c r="AX71">
        <v>17.24062175563785</v>
      </c>
      <c r="AY71" t="s">
        <v>13</v>
      </c>
      <c r="AZ71" t="s">
        <v>13</v>
      </c>
      <c r="BA71">
        <v>3.7364330496457532</v>
      </c>
      <c r="BB71">
        <v>5.7001724777473974</v>
      </c>
      <c r="BC71">
        <v>6.0026485199393624</v>
      </c>
      <c r="BD71">
        <v>5.5786404486113783</v>
      </c>
      <c r="BE71">
        <v>4.7839786444951384</v>
      </c>
      <c r="BF71">
        <v>1.498408822149965</v>
      </c>
      <c r="BG71">
        <v>0</v>
      </c>
      <c r="BH71">
        <v>3.164351779849357</v>
      </c>
      <c r="BI71">
        <v>4.6358810727905713</v>
      </c>
      <c r="BJ71">
        <v>4.7213974169543818</v>
      </c>
      <c r="BK71">
        <v>4.6649638404448588</v>
      </c>
      <c r="BL71">
        <v>4.9782286926623787</v>
      </c>
      <c r="BM71">
        <v>1.7544423297023679</v>
      </c>
      <c r="BN71">
        <v>0</v>
      </c>
      <c r="BO71">
        <v>3.7097804595882571</v>
      </c>
      <c r="BP71">
        <v>5.8871361965359714</v>
      </c>
      <c r="BQ71">
        <v>6.2221891301234367</v>
      </c>
      <c r="BR71">
        <v>5.0765774078124766</v>
      </c>
      <c r="BS71">
        <v>4.8448559996680292</v>
      </c>
      <c r="BT71">
        <v>1.712909827010493</v>
      </c>
      <c r="BU71">
        <v>0</v>
      </c>
      <c r="BV71">
        <v>3.6503759783071241</v>
      </c>
      <c r="BW71">
        <v>5.3892082679700826</v>
      </c>
      <c r="BX71">
        <v>4.8297295041484967</v>
      </c>
      <c r="BY71">
        <v>4.9272121125931392</v>
      </c>
      <c r="BZ71">
        <v>4.9666947752308239</v>
      </c>
      <c r="CA71">
        <v>1.633113904095582</v>
      </c>
      <c r="CB71">
        <v>0</v>
      </c>
      <c r="CD71">
        <v>15</v>
      </c>
      <c r="CE71">
        <f>S18</f>
        <v>1072.675</v>
      </c>
      <c r="CF71">
        <f>S48</f>
        <v>641.27499999999986</v>
      </c>
      <c r="CG71">
        <f>S78</f>
        <v>285.09999766092102</v>
      </c>
      <c r="CH71">
        <f>S108</f>
        <v>91.600000000000009</v>
      </c>
      <c r="CI71">
        <f>S138</f>
        <v>88.399997662499544</v>
      </c>
      <c r="CJ71">
        <f>S168</f>
        <v>88.4</v>
      </c>
      <c r="CK71">
        <f>S198</f>
        <v>88.4</v>
      </c>
      <c r="CN71">
        <v>15</v>
      </c>
      <c r="CO71">
        <f>T18</f>
        <v>1063.625</v>
      </c>
      <c r="CP71">
        <f>T48</f>
        <v>597.5</v>
      </c>
      <c r="CQ71">
        <f>T78</f>
        <v>246.22500000000639</v>
      </c>
      <c r="CR71">
        <f>T108</f>
        <v>70</v>
      </c>
      <c r="CS71">
        <f>T138</f>
        <v>67.335000000000008</v>
      </c>
      <c r="CT71">
        <f>T168</f>
        <v>70.000000000000085</v>
      </c>
      <c r="CU71">
        <f>T198</f>
        <v>54.87</v>
      </c>
      <c r="CW71">
        <v>15</v>
      </c>
      <c r="CX71" s="2">
        <f>(CE71-CO71)/CE71</f>
        <v>8.4368517957442418E-3</v>
      </c>
      <c r="CY71" s="2">
        <f>(CF71-CP71)/CF71</f>
        <v>6.8262445908541386E-2</v>
      </c>
      <c r="CZ71" s="2">
        <f>(CG71-CQ71)/CG71</f>
        <v>0.13635565759334017</v>
      </c>
      <c r="DA71" s="2">
        <f>(CH71-CR71)/CH71</f>
        <v>0.23580786026200881</v>
      </c>
      <c r="DB71" s="2">
        <f>(CI71-CS71)/CI71</f>
        <v>0.23829183506229423</v>
      </c>
      <c r="DC71" s="2">
        <f>(CJ71-CT71)/CJ71</f>
        <v>0.20814479638008959</v>
      </c>
      <c r="DD71" s="2">
        <f>(CK71-CU71)/CK71</f>
        <v>0.37929864253393675</v>
      </c>
      <c r="DH71">
        <v>8</v>
      </c>
      <c r="DI71" t="s">
        <v>29</v>
      </c>
      <c r="DJ71">
        <f t="shared" si="97"/>
        <v>1133</v>
      </c>
      <c r="DK71">
        <f t="shared" si="98"/>
        <v>1058</v>
      </c>
      <c r="DM71" t="s">
        <v>23</v>
      </c>
      <c r="DN71" t="str">
        <f t="shared" si="101"/>
        <v>0.10</v>
      </c>
      <c r="DO71" t="s">
        <v>24</v>
      </c>
      <c r="DP71">
        <f t="shared" si="102"/>
        <v>1133</v>
      </c>
      <c r="DQ71" t="s">
        <v>25</v>
      </c>
      <c r="DR71" t="str">
        <f t="shared" si="99"/>
        <v>( 0.10 , 1133 )</v>
      </c>
      <c r="DT71" t="s">
        <v>23</v>
      </c>
      <c r="DU71" t="str">
        <f t="shared" si="103"/>
        <v>0.10</v>
      </c>
      <c r="DV71" t="s">
        <v>24</v>
      </c>
      <c r="DW71">
        <f t="shared" si="104"/>
        <v>1058</v>
      </c>
      <c r="DX71" t="s">
        <v>25</v>
      </c>
      <c r="DY71" t="str">
        <f t="shared" si="100"/>
        <v>( 0.10 , 1058 )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1"/>
        <v>0</v>
      </c>
      <c r="HD71" t="s">
        <v>25</v>
      </c>
      <c r="HE71" t="str">
        <f t="shared" si="92"/>
        <v>( 28 , 0 )</v>
      </c>
      <c r="HG71" t="s">
        <v>23</v>
      </c>
      <c r="HH71">
        <f t="shared" si="93"/>
        <v>28</v>
      </c>
      <c r="HI71" t="s">
        <v>24</v>
      </c>
      <c r="HJ71">
        <f t="shared" si="94"/>
        <v>0</v>
      </c>
      <c r="HK71" t="s">
        <v>25</v>
      </c>
      <c r="HL71" t="str">
        <f t="shared" si="89"/>
        <v>( 28 , 0 )</v>
      </c>
      <c r="HM71" t="s">
        <v>23</v>
      </c>
      <c r="HN71">
        <f t="shared" si="95"/>
        <v>28</v>
      </c>
      <c r="HO71" t="s">
        <v>24</v>
      </c>
      <c r="HP71">
        <f t="shared" si="96"/>
        <v>0</v>
      </c>
      <c r="HQ71" t="s">
        <v>25</v>
      </c>
      <c r="HR71" t="str">
        <f t="shared" si="90"/>
        <v>( 28 , 0 )</v>
      </c>
    </row>
    <row r="72" spans="1:235" x14ac:dyDescent="0.2">
      <c r="A72">
        <v>9</v>
      </c>
      <c r="B72">
        <v>10</v>
      </c>
      <c r="C72">
        <v>0.1</v>
      </c>
      <c r="D72">
        <v>9</v>
      </c>
      <c r="E72">
        <v>1</v>
      </c>
      <c r="F72">
        <v>673.42500000000007</v>
      </c>
      <c r="G72">
        <v>646.23500000000001</v>
      </c>
      <c r="H72">
        <v>4.0375691428147238E-2</v>
      </c>
      <c r="I72">
        <v>1200.085830688477</v>
      </c>
      <c r="J72" t="s">
        <v>16</v>
      </c>
      <c r="K72" t="s">
        <v>13</v>
      </c>
      <c r="L72" t="s">
        <v>45</v>
      </c>
      <c r="M72">
        <v>673.42500000000007</v>
      </c>
      <c r="N72">
        <v>673.42499999999984</v>
      </c>
      <c r="O72">
        <v>0</v>
      </c>
      <c r="P72">
        <v>0.20744132995605469</v>
      </c>
      <c r="Q72" t="s">
        <v>17</v>
      </c>
      <c r="R72" t="s">
        <v>13</v>
      </c>
      <c r="S72">
        <v>673.42500000000007</v>
      </c>
      <c r="T72">
        <v>646.23500000000001</v>
      </c>
      <c r="U72">
        <v>4.0375691428147238E-2</v>
      </c>
      <c r="V72" t="s">
        <v>13</v>
      </c>
      <c r="W72">
        <v>22.826577520788891</v>
      </c>
      <c r="X72">
        <v>24.358225955982849</v>
      </c>
      <c r="Y72">
        <v>25.703818762808691</v>
      </c>
      <c r="Z72">
        <v>27.069227430475209</v>
      </c>
      <c r="AA72">
        <v>28.905882125598481</v>
      </c>
      <c r="AB72">
        <v>21.32103086181273</v>
      </c>
      <c r="AC72">
        <v>16.162195655469269</v>
      </c>
      <c r="AD72">
        <v>22.445814567905678</v>
      </c>
      <c r="AE72">
        <v>26.253893847580091</v>
      </c>
      <c r="AF72">
        <v>27.556881282097351</v>
      </c>
      <c r="AG72">
        <v>29.400458067998521</v>
      </c>
      <c r="AH72">
        <v>30.720365115990571</v>
      </c>
      <c r="AI72">
        <v>22.703612808442809</v>
      </c>
      <c r="AJ72">
        <v>17.232618647194059</v>
      </c>
      <c r="AK72">
        <v>22.048174160941429</v>
      </c>
      <c r="AL72">
        <v>24.434910583370399</v>
      </c>
      <c r="AM72">
        <v>26.3918913969332</v>
      </c>
      <c r="AN72">
        <v>27.877975722123288</v>
      </c>
      <c r="AO72">
        <v>29.31595170742979</v>
      </c>
      <c r="AP72">
        <v>21.993991101667959</v>
      </c>
      <c r="AQ72">
        <v>16.990037813439329</v>
      </c>
      <c r="AR72">
        <v>23.00729692948401</v>
      </c>
      <c r="AS72">
        <v>26.579463270642862</v>
      </c>
      <c r="AT72">
        <v>27.705219356302312</v>
      </c>
      <c r="AU72">
        <v>29.543288001142031</v>
      </c>
      <c r="AV72">
        <v>31.288028804016641</v>
      </c>
      <c r="AW72">
        <v>23.24144849605192</v>
      </c>
      <c r="AX72">
        <v>17.792940619600021</v>
      </c>
      <c r="AY72" t="s">
        <v>13</v>
      </c>
      <c r="AZ72" t="s">
        <v>13</v>
      </c>
      <c r="BA72">
        <v>1.9586982943040001</v>
      </c>
      <c r="BB72">
        <v>3.3867736845096159</v>
      </c>
      <c r="BC72">
        <v>4.8729187669041281</v>
      </c>
      <c r="BD72">
        <v>5.5417023940552737</v>
      </c>
      <c r="BE72">
        <v>5.0834133234474308</v>
      </c>
      <c r="BF72">
        <v>1.642313816439759</v>
      </c>
      <c r="BG72">
        <v>0</v>
      </c>
      <c r="BH72">
        <v>3.3572492358938661</v>
      </c>
      <c r="BI72">
        <v>5.2361302278943826</v>
      </c>
      <c r="BJ72">
        <v>5.4860831911756858</v>
      </c>
      <c r="BK72">
        <v>4.7376846678249862</v>
      </c>
      <c r="BL72">
        <v>5.0036291158641948</v>
      </c>
      <c r="BM72">
        <v>1.840785894781281</v>
      </c>
      <c r="BN72">
        <v>0</v>
      </c>
      <c r="BO72">
        <v>2.7530743997036811</v>
      </c>
      <c r="BP72">
        <v>4.7312243928859381</v>
      </c>
      <c r="BQ72">
        <v>5.0790954923834768</v>
      </c>
      <c r="BR72">
        <v>5.1395096817472359</v>
      </c>
      <c r="BS72">
        <v>5.1470919677135534</v>
      </c>
      <c r="BT72">
        <v>1.7676715308049991</v>
      </c>
      <c r="BU72">
        <v>0</v>
      </c>
      <c r="BV72">
        <v>3.686445848817177</v>
      </c>
      <c r="BW72">
        <v>6.0385055888322281</v>
      </c>
      <c r="BX72">
        <v>5.0730943194356399</v>
      </c>
      <c r="BY72">
        <v>4.434141580707486</v>
      </c>
      <c r="BZ72">
        <v>5.3376766398802626</v>
      </c>
      <c r="CA72">
        <v>1.9635464699730489</v>
      </c>
      <c r="CB72">
        <v>0</v>
      </c>
      <c r="CD72">
        <v>16</v>
      </c>
      <c r="CE72">
        <f>S19</f>
        <v>1283</v>
      </c>
      <c r="CF72">
        <f>S49</f>
        <v>954.95</v>
      </c>
      <c r="CG72">
        <f>S79</f>
        <v>782.32499999999993</v>
      </c>
      <c r="CH72">
        <f>S109</f>
        <v>746.82499999999993</v>
      </c>
      <c r="CI72">
        <f>S139</f>
        <v>746.82499999999993</v>
      </c>
      <c r="CJ72">
        <f>S169</f>
        <v>746.82499999999993</v>
      </c>
      <c r="CK72">
        <f>S199</f>
        <v>746.82499999999993</v>
      </c>
      <c r="CN72">
        <v>16</v>
      </c>
      <c r="CO72">
        <f>T19</f>
        <v>1271.7349999999999</v>
      </c>
      <c r="CP72">
        <f>T49</f>
        <v>945.41499999999996</v>
      </c>
      <c r="CQ72">
        <f>T79</f>
        <v>748.2</v>
      </c>
      <c r="CR72">
        <f>T109</f>
        <v>740.05500000000006</v>
      </c>
      <c r="CS72">
        <f>T139</f>
        <v>746.625</v>
      </c>
      <c r="CT72">
        <f>T169</f>
        <v>746.625</v>
      </c>
      <c r="CU72">
        <f>T199</f>
        <v>743.02</v>
      </c>
      <c r="CW72">
        <v>16</v>
      </c>
      <c r="CX72" s="2">
        <f>(CE72-CO72)/CE72</f>
        <v>8.7802026500390495E-3</v>
      </c>
      <c r="CY72" s="2">
        <f>(CF72-CP72)/CF72</f>
        <v>9.9848159589508156E-3</v>
      </c>
      <c r="CZ72" s="2">
        <f>(CG72-CQ72)/CG72</f>
        <v>4.3619978909021043E-2</v>
      </c>
      <c r="DA72" s="2">
        <f>(CH72-CR72)/CH72</f>
        <v>9.0650420111804894E-3</v>
      </c>
      <c r="DB72" s="2">
        <f>(CI72-CS72)/CI72</f>
        <v>2.6780035483537886E-4</v>
      </c>
      <c r="DC72" s="2">
        <f>(CJ72-CT72)/CJ72</f>
        <v>2.6780035483537886E-4</v>
      </c>
      <c r="DD72" s="2">
        <f>(CK72-CU72)/CK72</f>
        <v>5.0949017507447535E-3</v>
      </c>
      <c r="DH72">
        <v>9</v>
      </c>
      <c r="DI72" t="s">
        <v>29</v>
      </c>
      <c r="DJ72">
        <f t="shared" si="97"/>
        <v>673</v>
      </c>
      <c r="DK72">
        <f t="shared" si="98"/>
        <v>646</v>
      </c>
      <c r="DM72" t="s">
        <v>23</v>
      </c>
      <c r="DN72" t="str">
        <f t="shared" si="101"/>
        <v>0.10</v>
      </c>
      <c r="DO72" t="s">
        <v>24</v>
      </c>
      <c r="DP72">
        <f t="shared" si="102"/>
        <v>673</v>
      </c>
      <c r="DQ72" t="s">
        <v>25</v>
      </c>
      <c r="DR72" t="str">
        <f t="shared" si="99"/>
        <v>( 0.10 , 673 )</v>
      </c>
      <c r="DT72" t="s">
        <v>23</v>
      </c>
      <c r="DU72" t="str">
        <f t="shared" si="103"/>
        <v>0.10</v>
      </c>
      <c r="DV72" t="s">
        <v>24</v>
      </c>
      <c r="DW72">
        <f t="shared" si="104"/>
        <v>646</v>
      </c>
      <c r="DX72" t="s">
        <v>25</v>
      </c>
      <c r="DY72" t="str">
        <f t="shared" si="100"/>
        <v>( 0.10 , 646 )</v>
      </c>
    </row>
    <row r="73" spans="1:235" x14ac:dyDescent="0.2">
      <c r="A73">
        <v>9</v>
      </c>
      <c r="B73">
        <v>10</v>
      </c>
      <c r="C73">
        <v>0.1</v>
      </c>
      <c r="D73">
        <v>10</v>
      </c>
      <c r="E73">
        <v>1</v>
      </c>
      <c r="F73">
        <v>732.125</v>
      </c>
      <c r="G73">
        <v>726.40499999999997</v>
      </c>
      <c r="H73">
        <v>7.8128734847191759E-3</v>
      </c>
      <c r="I73">
        <v>201.14166641235349</v>
      </c>
      <c r="J73" t="s">
        <v>17</v>
      </c>
      <c r="K73" t="s">
        <v>13</v>
      </c>
      <c r="L73" t="s">
        <v>43</v>
      </c>
      <c r="M73" t="s">
        <v>44</v>
      </c>
      <c r="N73" t="s">
        <v>44</v>
      </c>
      <c r="O73" t="s">
        <v>44</v>
      </c>
      <c r="P73" t="s">
        <v>44</v>
      </c>
      <c r="Q73" t="s">
        <v>44</v>
      </c>
      <c r="R73" t="s">
        <v>13</v>
      </c>
      <c r="S73">
        <v>732.125</v>
      </c>
      <c r="T73">
        <v>726.40499999999997</v>
      </c>
      <c r="U73">
        <v>7.8128734847191759E-3</v>
      </c>
      <c r="V73" t="s">
        <v>13</v>
      </c>
      <c r="W73">
        <v>23.479134313095269</v>
      </c>
      <c r="X73">
        <v>26.63283379457944</v>
      </c>
      <c r="Y73">
        <v>29.03429770866164</v>
      </c>
      <c r="Z73">
        <v>30.166938929871449</v>
      </c>
      <c r="AA73">
        <v>31.17229213430447</v>
      </c>
      <c r="AB73">
        <v>23.419079829289132</v>
      </c>
      <c r="AC73">
        <v>18.30870527107982</v>
      </c>
      <c r="AD73">
        <v>24.013695285050499</v>
      </c>
      <c r="AE73">
        <v>26.637107298476732</v>
      </c>
      <c r="AF73">
        <v>28.819559750648359</v>
      </c>
      <c r="AG73">
        <v>28.772573995219201</v>
      </c>
      <c r="AH73">
        <v>29.43443245417923</v>
      </c>
      <c r="AI73">
        <v>21.504011119404449</v>
      </c>
      <c r="AJ73">
        <v>16.47808880783769</v>
      </c>
      <c r="AK73">
        <v>22.494707568676311</v>
      </c>
      <c r="AL73">
        <v>26.067505374733209</v>
      </c>
      <c r="AM73">
        <v>28.499403531418022</v>
      </c>
      <c r="AN73">
        <v>30.05926454463572</v>
      </c>
      <c r="AO73">
        <v>31.251574191727951</v>
      </c>
      <c r="AP73">
        <v>23.111029202535519</v>
      </c>
      <c r="AQ73">
        <v>17.805854925544889</v>
      </c>
      <c r="AR73">
        <v>23.379270864311192</v>
      </c>
      <c r="AS73">
        <v>26.478576400650681</v>
      </c>
      <c r="AT73">
        <v>28.530816191303771</v>
      </c>
      <c r="AU73">
        <v>29.159856058496491</v>
      </c>
      <c r="AV73">
        <v>29.87300237861659</v>
      </c>
      <c r="AW73">
        <v>22.236595895428589</v>
      </c>
      <c r="AX73">
        <v>17.275708462601891</v>
      </c>
      <c r="AY73" t="s">
        <v>13</v>
      </c>
      <c r="AZ73" t="s">
        <v>13</v>
      </c>
      <c r="BA73">
        <v>3.2600188098343938</v>
      </c>
      <c r="BB73">
        <v>5.7105789061156704</v>
      </c>
      <c r="BC73">
        <v>5.6738476749684681</v>
      </c>
      <c r="BD73">
        <v>5.4341707476780634</v>
      </c>
      <c r="BE73">
        <v>5.1434352066378759</v>
      </c>
      <c r="BF73">
        <v>1.6969215639107429</v>
      </c>
      <c r="BG73">
        <v>0</v>
      </c>
      <c r="BH73">
        <v>3.2184769176022749</v>
      </c>
      <c r="BI73">
        <v>5.0734039092388237</v>
      </c>
      <c r="BJ73">
        <v>4.6282743199772316</v>
      </c>
      <c r="BK73">
        <v>4.7377807869376829</v>
      </c>
      <c r="BL73">
        <v>4.6635599340326941</v>
      </c>
      <c r="BM73">
        <v>1.531292470284904</v>
      </c>
      <c r="BN73">
        <v>0</v>
      </c>
      <c r="BO73">
        <v>3.4300328177044559</v>
      </c>
      <c r="BP73">
        <v>5.9839287981761897</v>
      </c>
      <c r="BQ73">
        <v>5.625169764603732</v>
      </c>
      <c r="BR73">
        <v>5.3641676626609289</v>
      </c>
      <c r="BS73">
        <v>4.7518501569330809</v>
      </c>
      <c r="BT73">
        <v>1.4726784004672171</v>
      </c>
      <c r="BU73">
        <v>0</v>
      </c>
      <c r="BV73">
        <v>3.498497503799884</v>
      </c>
      <c r="BW73">
        <v>5.4522327407941251</v>
      </c>
      <c r="BX73">
        <v>5.2449042180764263</v>
      </c>
      <c r="BY73">
        <v>5.2284088584932933</v>
      </c>
      <c r="BZ73">
        <v>4.6919541461930008</v>
      </c>
      <c r="CA73">
        <v>1.4895370854944481</v>
      </c>
      <c r="CB73">
        <v>0</v>
      </c>
      <c r="CD73">
        <v>17</v>
      </c>
      <c r="CE73">
        <f>S20</f>
        <v>586.90000000000009</v>
      </c>
      <c r="CF73">
        <f>S50</f>
        <v>259</v>
      </c>
      <c r="CG73">
        <f>S80</f>
        <v>101.45</v>
      </c>
      <c r="CH73">
        <f>S110</f>
        <v>101.45</v>
      </c>
      <c r="CI73">
        <f>S140</f>
        <v>101.45</v>
      </c>
      <c r="CJ73">
        <f>S170</f>
        <v>101.45</v>
      </c>
      <c r="CK73">
        <f>S200</f>
        <v>101.45</v>
      </c>
      <c r="CN73">
        <v>17</v>
      </c>
      <c r="CO73">
        <f>T20</f>
        <v>583.85500000000002</v>
      </c>
      <c r="CP73">
        <f>T50</f>
        <v>234.2500000000004</v>
      </c>
      <c r="CQ73">
        <f>T80</f>
        <v>0</v>
      </c>
      <c r="CR73">
        <f>T110</f>
        <v>0</v>
      </c>
      <c r="CS73">
        <f>T140</f>
        <v>0</v>
      </c>
      <c r="CT73">
        <f>T170</f>
        <v>0</v>
      </c>
      <c r="CU73">
        <f>T200</f>
        <v>0</v>
      </c>
      <c r="CW73">
        <v>17</v>
      </c>
      <c r="CX73" s="2">
        <f>(CE73-CO73)/CE73</f>
        <v>5.1882773896746847E-3</v>
      </c>
      <c r="CY73" s="2">
        <f>(CF73-CP73)/CF73</f>
        <v>9.5559845559844023E-2</v>
      </c>
      <c r="CZ73" s="2">
        <f>(CG73-CQ73)/CG73</f>
        <v>1</v>
      </c>
      <c r="DA73" s="2">
        <f>(CH73-CR73)/CH73</f>
        <v>1</v>
      </c>
      <c r="DB73" s="2">
        <f>(CI73-CS73)/CI73</f>
        <v>1</v>
      </c>
      <c r="DC73" s="2">
        <f>(CJ73-CT73)/CJ73</f>
        <v>1</v>
      </c>
      <c r="DD73" s="2">
        <f>(CK73-CU73)/CK73</f>
        <v>1</v>
      </c>
      <c r="DH73">
        <v>10</v>
      </c>
      <c r="DI73" t="s">
        <v>29</v>
      </c>
      <c r="DJ73">
        <f t="shared" si="97"/>
        <v>732</v>
      </c>
      <c r="DK73">
        <f t="shared" si="98"/>
        <v>726</v>
      </c>
      <c r="DM73" t="s">
        <v>23</v>
      </c>
      <c r="DN73" t="str">
        <f t="shared" si="101"/>
        <v>0.10</v>
      </c>
      <c r="DO73" t="s">
        <v>24</v>
      </c>
      <c r="DP73">
        <f t="shared" si="102"/>
        <v>732</v>
      </c>
      <c r="DQ73" t="s">
        <v>25</v>
      </c>
      <c r="DR73" t="str">
        <f t="shared" si="99"/>
        <v>( 0.10 , 732 )</v>
      </c>
      <c r="DT73" t="s">
        <v>23</v>
      </c>
      <c r="DU73" t="str">
        <f t="shared" si="103"/>
        <v>0.10</v>
      </c>
      <c r="DV73" t="s">
        <v>24</v>
      </c>
      <c r="DW73">
        <f t="shared" si="104"/>
        <v>726</v>
      </c>
      <c r="DX73" t="s">
        <v>25</v>
      </c>
      <c r="DY73" t="str">
        <f t="shared" si="100"/>
        <v>( 0.10 , 726 )</v>
      </c>
    </row>
    <row r="74" spans="1:235" x14ac:dyDescent="0.2">
      <c r="A74">
        <v>9</v>
      </c>
      <c r="B74">
        <v>10</v>
      </c>
      <c r="C74">
        <v>0.1</v>
      </c>
      <c r="D74">
        <v>11</v>
      </c>
      <c r="E74">
        <v>1</v>
      </c>
      <c r="F74">
        <v>837.15</v>
      </c>
      <c r="G74">
        <v>460.28500000000003</v>
      </c>
      <c r="H74">
        <v>0.45017619303589562</v>
      </c>
      <c r="I74">
        <v>1200.0852584838869</v>
      </c>
      <c r="J74" t="s">
        <v>16</v>
      </c>
      <c r="K74" t="s">
        <v>13</v>
      </c>
      <c r="L74" t="s">
        <v>45</v>
      </c>
      <c r="M74">
        <v>837.15</v>
      </c>
      <c r="N74">
        <v>837.14999999999975</v>
      </c>
      <c r="O74">
        <v>0</v>
      </c>
      <c r="P74">
        <v>0.1715087890625</v>
      </c>
      <c r="Q74" t="s">
        <v>17</v>
      </c>
      <c r="R74" t="s">
        <v>13</v>
      </c>
      <c r="S74">
        <v>837.15</v>
      </c>
      <c r="T74">
        <v>460.28500000000003</v>
      </c>
      <c r="U74">
        <v>0.45017619303589562</v>
      </c>
      <c r="V74" t="s">
        <v>13</v>
      </c>
      <c r="W74">
        <v>22.695065800638432</v>
      </c>
      <c r="X74">
        <v>25.126921824265661</v>
      </c>
      <c r="Y74">
        <v>26.701972102886639</v>
      </c>
      <c r="Z74">
        <v>27.711946045295509</v>
      </c>
      <c r="AA74">
        <v>29.653074938463622</v>
      </c>
      <c r="AB74">
        <v>21.200615117567889</v>
      </c>
      <c r="AC74">
        <v>15.84820255016643</v>
      </c>
      <c r="AD74">
        <v>20.77042829968234</v>
      </c>
      <c r="AE74">
        <v>25.12545882168947</v>
      </c>
      <c r="AF74">
        <v>28.627092061642021</v>
      </c>
      <c r="AG74">
        <v>28.533021152907679</v>
      </c>
      <c r="AH74">
        <v>32.503339620209189</v>
      </c>
      <c r="AI74">
        <v>25.04465233616704</v>
      </c>
      <c r="AJ74">
        <v>19.42215588223053</v>
      </c>
      <c r="AK74">
        <v>23.949625949453431</v>
      </c>
      <c r="AL74">
        <v>26.146435855041322</v>
      </c>
      <c r="AM74">
        <v>27.869963274525329</v>
      </c>
      <c r="AN74">
        <v>28.665018965456671</v>
      </c>
      <c r="AO74">
        <v>30.248402705362899</v>
      </c>
      <c r="AP74">
        <v>22.520167119521069</v>
      </c>
      <c r="AQ74">
        <v>17.51427347471261</v>
      </c>
      <c r="AR74">
        <v>22.617382749194281</v>
      </c>
      <c r="AS74">
        <v>26.710313653856179</v>
      </c>
      <c r="AT74">
        <v>30.1153944540848</v>
      </c>
      <c r="AU74">
        <v>30.110713159859351</v>
      </c>
      <c r="AV74">
        <v>32.978970276065482</v>
      </c>
      <c r="AW74">
        <v>24.857659914154059</v>
      </c>
      <c r="AX74">
        <v>19.05176448297523</v>
      </c>
      <c r="AY74" t="s">
        <v>13</v>
      </c>
      <c r="AZ74" t="s">
        <v>13</v>
      </c>
      <c r="BA74">
        <v>2.8785657844542571</v>
      </c>
      <c r="BB74">
        <v>4.5480056336958494</v>
      </c>
      <c r="BC74">
        <v>4.670346481338294</v>
      </c>
      <c r="BD74">
        <v>3.6779909523874079</v>
      </c>
      <c r="BE74">
        <v>4.6225837196149584</v>
      </c>
      <c r="BF74">
        <v>1.843849658728812</v>
      </c>
      <c r="BG74">
        <v>0</v>
      </c>
      <c r="BH74">
        <v>3.3546697224888922</v>
      </c>
      <c r="BI74">
        <v>5.7537496908434127</v>
      </c>
      <c r="BJ74">
        <v>6.747330382720703</v>
      </c>
      <c r="BK74">
        <v>5.5386307987193648</v>
      </c>
      <c r="BL74">
        <v>5.6215912558824694</v>
      </c>
      <c r="BM74">
        <v>2.092103085779681</v>
      </c>
      <c r="BN74">
        <v>0</v>
      </c>
      <c r="BO74">
        <v>2.8906586517901491</v>
      </c>
      <c r="BP74">
        <v>4.3495878380532247</v>
      </c>
      <c r="BQ74">
        <v>4.9550624033333461</v>
      </c>
      <c r="BR74">
        <v>5.1157810667855834</v>
      </c>
      <c r="BS74">
        <v>5.4408175713162938</v>
      </c>
      <c r="BT74">
        <v>1.9164095737956011</v>
      </c>
      <c r="BU74">
        <v>0</v>
      </c>
      <c r="BV74">
        <v>3.8322036029860782</v>
      </c>
      <c r="BW74">
        <v>6.1556382673085723</v>
      </c>
      <c r="BX74">
        <v>6.1954062151303706</v>
      </c>
      <c r="BY74">
        <v>5.0611917340302117</v>
      </c>
      <c r="BZ74">
        <v>5.515031367053183</v>
      </c>
      <c r="CA74">
        <v>2.0771870508558772</v>
      </c>
      <c r="CB74">
        <v>0</v>
      </c>
      <c r="CD74">
        <v>18</v>
      </c>
      <c r="CE74">
        <f>S21</f>
        <v>2153.9499999999998</v>
      </c>
      <c r="CF74">
        <f>S51</f>
        <v>1760.9999976611059</v>
      </c>
      <c r="CG74">
        <f>S81</f>
        <v>1582.175</v>
      </c>
      <c r="CH74">
        <f>S111</f>
        <v>1582.175</v>
      </c>
      <c r="CI74">
        <f>S141</f>
        <v>1566.875</v>
      </c>
      <c r="CJ74">
        <f>S171</f>
        <v>1566.8749976611059</v>
      </c>
      <c r="CK74">
        <f>S201</f>
        <v>1566.874997661107</v>
      </c>
      <c r="CN74">
        <v>18</v>
      </c>
      <c r="CO74">
        <f>T21</f>
        <v>2140.4650000000001</v>
      </c>
      <c r="CP74">
        <f>T51</f>
        <v>1717.51044253033</v>
      </c>
      <c r="CQ74">
        <f>T81</f>
        <v>1013.59</v>
      </c>
      <c r="CR74">
        <f>T111</f>
        <v>1535.4749999999999</v>
      </c>
      <c r="CS74">
        <f>T141</f>
        <v>1535.4749999999999</v>
      </c>
      <c r="CT74">
        <f>T171</f>
        <v>1535.4749999999999</v>
      </c>
      <c r="CU74">
        <f>T201</f>
        <v>1535.4749999999999</v>
      </c>
      <c r="CW74">
        <v>18</v>
      </c>
      <c r="CX74" s="2">
        <f>(CE74-CO74)/CE74</f>
        <v>6.2605910072191431E-3</v>
      </c>
      <c r="CY74" s="2">
        <f>(CF74-CP74)/CF74</f>
        <v>2.4695942753286255E-2</v>
      </c>
      <c r="CZ74" s="2">
        <f>(CG74-CQ74)/CG74</f>
        <v>0.35936922274716765</v>
      </c>
      <c r="DA74" s="2">
        <f>(CH74-CR74)/CH74</f>
        <v>2.9516330368006098E-2</v>
      </c>
      <c r="DB74" s="2">
        <f>(CI74-CS74)/CI74</f>
        <v>2.0039888312724428E-2</v>
      </c>
      <c r="DC74" s="2">
        <f>(CJ74-CT74)/CJ74</f>
        <v>2.0039886849925598E-2</v>
      </c>
      <c r="DD74" s="2">
        <f>(CK74-CU74)/CK74</f>
        <v>2.003988684992631E-2</v>
      </c>
      <c r="DH74">
        <v>11</v>
      </c>
      <c r="DI74" t="s">
        <v>29</v>
      </c>
      <c r="DJ74">
        <f t="shared" si="97"/>
        <v>837</v>
      </c>
      <c r="DK74">
        <f t="shared" si="98"/>
        <v>460</v>
      </c>
      <c r="DM74" t="s">
        <v>23</v>
      </c>
      <c r="DN74" t="str">
        <f t="shared" si="101"/>
        <v>0.10</v>
      </c>
      <c r="DO74" t="s">
        <v>24</v>
      </c>
      <c r="DP74">
        <f t="shared" si="102"/>
        <v>837</v>
      </c>
      <c r="DQ74" t="s">
        <v>25</v>
      </c>
      <c r="DR74" t="str">
        <f t="shared" si="99"/>
        <v>( 0.10 , 837 )</v>
      </c>
      <c r="DT74" t="s">
        <v>23</v>
      </c>
      <c r="DU74" t="str">
        <f t="shared" si="103"/>
        <v>0.10</v>
      </c>
      <c r="DV74" t="s">
        <v>24</v>
      </c>
      <c r="DW74">
        <f t="shared" si="104"/>
        <v>460</v>
      </c>
      <c r="DX74" t="s">
        <v>25</v>
      </c>
      <c r="DY74" t="str">
        <f t="shared" si="100"/>
        <v>( 0.10 , 460 )</v>
      </c>
      <c r="GQ74" t="s">
        <v>14</v>
      </c>
      <c r="GR74" t="s">
        <v>50</v>
      </c>
      <c r="GS74" t="s">
        <v>48</v>
      </c>
      <c r="GT74" t="s">
        <v>49</v>
      </c>
      <c r="GU74" t="s">
        <v>207</v>
      </c>
      <c r="GV74" t="s">
        <v>50</v>
      </c>
      <c r="GW74" t="s">
        <v>48</v>
      </c>
      <c r="GX74" t="s">
        <v>49</v>
      </c>
      <c r="GY74" t="s">
        <v>207</v>
      </c>
      <c r="HA74" t="s">
        <v>50</v>
      </c>
      <c r="HG74" t="s">
        <v>48</v>
      </c>
      <c r="HN74" t="s">
        <v>49</v>
      </c>
      <c r="HW74" t="s">
        <v>207</v>
      </c>
    </row>
    <row r="75" spans="1:235" x14ac:dyDescent="0.2">
      <c r="A75">
        <v>9</v>
      </c>
      <c r="B75">
        <v>10</v>
      </c>
      <c r="C75">
        <v>0.1</v>
      </c>
      <c r="D75">
        <v>12</v>
      </c>
      <c r="E75">
        <v>1</v>
      </c>
      <c r="F75">
        <v>912.82499999999993</v>
      </c>
      <c r="G75">
        <v>905.32</v>
      </c>
      <c r="H75">
        <v>8.2217292471173358E-3</v>
      </c>
      <c r="I75">
        <v>214.961296081543</v>
      </c>
      <c r="J75" t="s">
        <v>17</v>
      </c>
      <c r="K75" t="s">
        <v>13</v>
      </c>
      <c r="L75" t="s">
        <v>43</v>
      </c>
      <c r="M75" t="s">
        <v>44</v>
      </c>
      <c r="N75" t="s">
        <v>44</v>
      </c>
      <c r="O75" t="s">
        <v>44</v>
      </c>
      <c r="P75" t="s">
        <v>44</v>
      </c>
      <c r="Q75" t="s">
        <v>44</v>
      </c>
      <c r="R75" t="s">
        <v>13</v>
      </c>
      <c r="S75">
        <v>912.82499999999993</v>
      </c>
      <c r="T75">
        <v>905.32</v>
      </c>
      <c r="U75">
        <v>8.2217292471173358E-3</v>
      </c>
      <c r="V75" t="s">
        <v>13</v>
      </c>
      <c r="W75">
        <v>23.461350339778122</v>
      </c>
      <c r="X75">
        <v>27.23738027815974</v>
      </c>
      <c r="Y75">
        <v>28.312262885569542</v>
      </c>
      <c r="Z75">
        <v>28.974419480014369</v>
      </c>
      <c r="AA75">
        <v>29.794194080213291</v>
      </c>
      <c r="AB75">
        <v>21.828301239589901</v>
      </c>
      <c r="AC75">
        <v>16.55630833235028</v>
      </c>
      <c r="AD75">
        <v>21.705935426389551</v>
      </c>
      <c r="AE75">
        <v>25.076344654600039</v>
      </c>
      <c r="AF75">
        <v>26.68406554541081</v>
      </c>
      <c r="AG75">
        <v>28.595844061314519</v>
      </c>
      <c r="AH75">
        <v>29.31576452984315</v>
      </c>
      <c r="AI75">
        <v>21.902367007775371</v>
      </c>
      <c r="AJ75">
        <v>16.732567566106649</v>
      </c>
      <c r="AK75">
        <v>22.357773297995571</v>
      </c>
      <c r="AL75">
        <v>25.804896314358551</v>
      </c>
      <c r="AM75">
        <v>27.67244949142685</v>
      </c>
      <c r="AN75">
        <v>27.676347393822329</v>
      </c>
      <c r="AO75">
        <v>29.358602573372401</v>
      </c>
      <c r="AP75">
        <v>21.973911897165699</v>
      </c>
      <c r="AQ75">
        <v>16.875711885624639</v>
      </c>
      <c r="AR75">
        <v>22.085532072623341</v>
      </c>
      <c r="AS75">
        <v>26.00915736915508</v>
      </c>
      <c r="AT75">
        <v>28.062763889545831</v>
      </c>
      <c r="AU75">
        <v>30.405126879805621</v>
      </c>
      <c r="AV75">
        <v>30.936121612748789</v>
      </c>
      <c r="AW75">
        <v>23.411901143564581</v>
      </c>
      <c r="AX75">
        <v>18.091859644041001</v>
      </c>
      <c r="AY75" t="s">
        <v>13</v>
      </c>
      <c r="AZ75" t="s">
        <v>13</v>
      </c>
      <c r="BA75">
        <v>3.4229535256365802</v>
      </c>
      <c r="BB75">
        <v>4.5916761231123893</v>
      </c>
      <c r="BC75">
        <v>4.5785934524621812</v>
      </c>
      <c r="BD75">
        <v>4.6493035621554029</v>
      </c>
      <c r="BE75">
        <v>4.7750219310400244</v>
      </c>
      <c r="BF75">
        <v>1.6574690579404581</v>
      </c>
      <c r="BG75">
        <v>0</v>
      </c>
      <c r="BH75">
        <v>3.0383588431855721</v>
      </c>
      <c r="BI75">
        <v>4.9181153406761373</v>
      </c>
      <c r="BJ75">
        <v>5.6119922654572676</v>
      </c>
      <c r="BK75">
        <v>4.7641243213347231</v>
      </c>
      <c r="BL75">
        <v>4.7982428523237397</v>
      </c>
      <c r="BM75">
        <v>1.722943179057068</v>
      </c>
      <c r="BN75">
        <v>0</v>
      </c>
      <c r="BO75">
        <v>3.8142710901827028</v>
      </c>
      <c r="BP75">
        <v>4.9154811168519377</v>
      </c>
      <c r="BQ75">
        <v>4.5975232793203844</v>
      </c>
      <c r="BR75">
        <v>4.6209373960822147</v>
      </c>
      <c r="BS75">
        <v>5.151066046787518</v>
      </c>
      <c r="BT75">
        <v>1.84040096093729</v>
      </c>
      <c r="BU75">
        <v>0</v>
      </c>
      <c r="BV75">
        <v>3.930574454131512</v>
      </c>
      <c r="BW75">
        <v>5.7272447362973047</v>
      </c>
      <c r="BX75">
        <v>6.0607599047099514</v>
      </c>
      <c r="BY75">
        <v>5.1345592528377884</v>
      </c>
      <c r="BZ75">
        <v>4.7862545658045521</v>
      </c>
      <c r="CA75">
        <v>1.655895577743292</v>
      </c>
      <c r="CB75">
        <v>0</v>
      </c>
      <c r="CD75">
        <v>19</v>
      </c>
      <c r="CE75">
        <f>S22</f>
        <v>1993.875</v>
      </c>
      <c r="CF75">
        <f>S52</f>
        <v>1581.675</v>
      </c>
      <c r="CG75">
        <f>S82</f>
        <v>1309.05</v>
      </c>
      <c r="CH75">
        <f>S112</f>
        <v>1223.6500000000001</v>
      </c>
      <c r="CI75">
        <f>S142</f>
        <v>1214.55</v>
      </c>
      <c r="CJ75">
        <f>S172</f>
        <v>1214.55</v>
      </c>
      <c r="CK75">
        <f>S202</f>
        <v>1214.55</v>
      </c>
      <c r="CN75">
        <v>19</v>
      </c>
      <c r="CO75">
        <f>T22</f>
        <v>1985.3563879090871</v>
      </c>
      <c r="CP75">
        <f>T52</f>
        <v>1536.2349999999999</v>
      </c>
      <c r="CQ75">
        <f>T82</f>
        <v>1230.4100000000001</v>
      </c>
      <c r="CR75">
        <f>T112</f>
        <v>1175.01</v>
      </c>
      <c r="CS75">
        <f>T142</f>
        <v>1096.0250000000001</v>
      </c>
      <c r="CT75">
        <f>T172</f>
        <v>1096.0250000000001</v>
      </c>
      <c r="CU75">
        <f>T202</f>
        <v>1096.0250000000001</v>
      </c>
      <c r="CW75">
        <v>19</v>
      </c>
      <c r="CX75" s="2">
        <f>(CE75-CO75)/CE75</f>
        <v>4.2723902405682095E-3</v>
      </c>
      <c r="CY75" s="2">
        <f>(CF75-CP75)/CF75</f>
        <v>2.872903725480902E-2</v>
      </c>
      <c r="CZ75" s="2">
        <f>(CG75-CQ75)/CG75</f>
        <v>6.0074099537832687E-2</v>
      </c>
      <c r="DA75" s="2">
        <f>(CH75-CR75)/CH75</f>
        <v>3.9749928492624605E-2</v>
      </c>
      <c r="DB75" s="2">
        <f>(CI75-CS75)/CI75</f>
        <v>9.7587583878802744E-2</v>
      </c>
      <c r="DC75" s="2">
        <f>(CJ75-CT75)/CJ75</f>
        <v>9.7587583878802744E-2</v>
      </c>
      <c r="DD75" s="2">
        <f>(CK75-CU75)/CK75</f>
        <v>9.7587583878802744E-2</v>
      </c>
      <c r="DH75">
        <v>12</v>
      </c>
      <c r="DI75" t="s">
        <v>29</v>
      </c>
      <c r="DJ75">
        <f t="shared" si="97"/>
        <v>913</v>
      </c>
      <c r="DK75">
        <f t="shared" si="98"/>
        <v>905</v>
      </c>
      <c r="DM75" t="s">
        <v>23</v>
      </c>
      <c r="DN75" t="str">
        <f t="shared" si="101"/>
        <v>0.10</v>
      </c>
      <c r="DO75" t="s">
        <v>24</v>
      </c>
      <c r="DP75">
        <f t="shared" si="102"/>
        <v>913</v>
      </c>
      <c r="DQ75" t="s">
        <v>25</v>
      </c>
      <c r="DR75" t="str">
        <f t="shared" si="99"/>
        <v>( 0.10 , 913 )</v>
      </c>
      <c r="DT75" t="s">
        <v>23</v>
      </c>
      <c r="DU75" t="str">
        <f t="shared" si="103"/>
        <v>0.10</v>
      </c>
      <c r="DV75" t="s">
        <v>24</v>
      </c>
      <c r="DW75">
        <f t="shared" si="104"/>
        <v>905</v>
      </c>
      <c r="DX75" t="s">
        <v>25</v>
      </c>
      <c r="DY75" t="str">
        <f t="shared" si="100"/>
        <v>( 0.10 , 905 )</v>
      </c>
      <c r="GR75" cm="1">
        <f t="array" ref="GR75:GR102">TRANSPOSE(EK26:FL26)</f>
        <v>23.246502926789738</v>
      </c>
      <c r="GS75" cm="1">
        <f t="array" ref="GS75:GS102">TRANSPOSE(EK27:FL27)</f>
        <v>23.41027613737268</v>
      </c>
      <c r="GT75" cm="1">
        <f t="array" ref="GT75:GT102">TRANSPOSE(EK28:FL28)</f>
        <v>23.006745138238532</v>
      </c>
      <c r="GU75">
        <f>$EI$15</f>
        <v>60</v>
      </c>
      <c r="GV75" t="s">
        <v>372</v>
      </c>
      <c r="GW75" t="s">
        <v>373</v>
      </c>
      <c r="GX75" t="s">
        <v>374</v>
      </c>
      <c r="GY75">
        <v>60</v>
      </c>
      <c r="GZ75" t="s">
        <v>23</v>
      </c>
      <c r="HA75" cm="1">
        <f t="array" ref="HA75:HA102">TRANSPOSE(EK13:FL13)</f>
        <v>1</v>
      </c>
      <c r="HB75" t="s">
        <v>24</v>
      </c>
      <c r="HC75" t="str">
        <f>GV75</f>
        <v>23.2465029267897</v>
      </c>
      <c r="HD75" t="s">
        <v>25</v>
      </c>
      <c r="HE75" t="str">
        <f t="shared" ref="HE75:HE102" si="105">GZ75&amp;" "&amp;HA75&amp;" "&amp;HB75&amp;" "&amp;HC75&amp;" "&amp;HD75</f>
        <v>( 1 , 23.2465029267897 )</v>
      </c>
      <c r="HG75" t="s">
        <v>23</v>
      </c>
      <c r="HH75">
        <f>HA75</f>
        <v>1</v>
      </c>
      <c r="HI75" t="s">
        <v>24</v>
      </c>
      <c r="HJ75" t="str">
        <f>GW75</f>
        <v>23.4102761373727</v>
      </c>
      <c r="HK75" t="s">
        <v>25</v>
      </c>
      <c r="HL75" t="str">
        <f t="shared" ref="HL75:HL102" si="106">HG75&amp;" "&amp;HH75&amp;" "&amp;HI75&amp;" "&amp;HJ75&amp;" "&amp;HK75</f>
        <v>( 1 , 23.4102761373727 )</v>
      </c>
      <c r="HM75" t="s">
        <v>23</v>
      </c>
      <c r="HN75">
        <f>HH75</f>
        <v>1</v>
      </c>
      <c r="HO75" t="s">
        <v>24</v>
      </c>
      <c r="HP75" t="str">
        <f>GX75</f>
        <v>23.0067451382385</v>
      </c>
      <c r="HQ75" t="s">
        <v>25</v>
      </c>
      <c r="HR75" t="str">
        <f t="shared" ref="HR75:HR102" si="107">HM75&amp;" "&amp;HN75&amp;" "&amp;HO75&amp;" "&amp;HP75&amp;" "&amp;HQ75</f>
        <v>( 1 , 23.0067451382385 )</v>
      </c>
      <c r="HV75" t="s">
        <v>23</v>
      </c>
      <c r="HW75">
        <f>HN75</f>
        <v>1</v>
      </c>
      <c r="HX75" t="s">
        <v>24</v>
      </c>
      <c r="HY75" s="12">
        <f>GY75</f>
        <v>60</v>
      </c>
      <c r="HZ75" t="s">
        <v>25</v>
      </c>
      <c r="IA75" t="str">
        <f>HV75&amp;" "&amp;HW75&amp;" "&amp;HX75&amp;" "&amp;HY75&amp;" "&amp;HZ75</f>
        <v>( 1 , 60 )</v>
      </c>
    </row>
    <row r="76" spans="1:235" x14ac:dyDescent="0.2">
      <c r="A76">
        <v>9</v>
      </c>
      <c r="B76">
        <v>10</v>
      </c>
      <c r="C76">
        <v>0.1</v>
      </c>
      <c r="D76">
        <v>13</v>
      </c>
      <c r="E76">
        <v>1</v>
      </c>
      <c r="F76">
        <v>834.17499999999995</v>
      </c>
      <c r="G76">
        <v>630.355052484618</v>
      </c>
      <c r="H76">
        <v>0.24433715649040311</v>
      </c>
      <c r="I76">
        <v>1200.070266723633</v>
      </c>
      <c r="J76" t="s">
        <v>16</v>
      </c>
      <c r="K76" t="s">
        <v>13</v>
      </c>
      <c r="L76" t="s">
        <v>45</v>
      </c>
      <c r="M76">
        <v>834.17499999999995</v>
      </c>
      <c r="N76">
        <v>834.17499999999995</v>
      </c>
      <c r="O76">
        <v>0</v>
      </c>
      <c r="P76">
        <v>0.24731254577636719</v>
      </c>
      <c r="Q76" t="s">
        <v>17</v>
      </c>
      <c r="R76" t="s">
        <v>13</v>
      </c>
      <c r="S76">
        <v>834.17499999999995</v>
      </c>
      <c r="T76">
        <v>630.355052484618</v>
      </c>
      <c r="U76">
        <v>0.24433715649040311</v>
      </c>
      <c r="V76" t="s">
        <v>13</v>
      </c>
      <c r="W76">
        <v>22.474359771920408</v>
      </c>
      <c r="X76">
        <v>25.326692831658839</v>
      </c>
      <c r="Y76">
        <v>28.014855605309862</v>
      </c>
      <c r="Z76">
        <v>28.539686448232871</v>
      </c>
      <c r="AA76">
        <v>29.827850029250929</v>
      </c>
      <c r="AB76">
        <v>21.91980387736584</v>
      </c>
      <c r="AC76">
        <v>17.004250715538362</v>
      </c>
      <c r="AD76">
        <v>23.37219818107744</v>
      </c>
      <c r="AE76">
        <v>26.266671084552801</v>
      </c>
      <c r="AF76">
        <v>27.53523093554519</v>
      </c>
      <c r="AG76">
        <v>29.225103085326111</v>
      </c>
      <c r="AH76">
        <v>29.993130169397411</v>
      </c>
      <c r="AI76">
        <v>22.726471974426481</v>
      </c>
      <c r="AJ76">
        <v>17.612405673101701</v>
      </c>
      <c r="AK76">
        <v>22.31359298848135</v>
      </c>
      <c r="AL76">
        <v>25.580329432163971</v>
      </c>
      <c r="AM76">
        <v>28.187113642162679</v>
      </c>
      <c r="AN76">
        <v>28.491388600257711</v>
      </c>
      <c r="AO76">
        <v>29.582436072323631</v>
      </c>
      <c r="AP76">
        <v>22.139148343547269</v>
      </c>
      <c r="AQ76">
        <v>17.257608424638061</v>
      </c>
      <c r="AR76">
        <v>24.182689824854091</v>
      </c>
      <c r="AS76">
        <v>27.21109121262888</v>
      </c>
      <c r="AT76">
        <v>28.79593493875187</v>
      </c>
      <c r="AU76">
        <v>30.039423451895718</v>
      </c>
      <c r="AV76">
        <v>30.14083457822008</v>
      </c>
      <c r="AW76">
        <v>22.7724569511645</v>
      </c>
      <c r="AX76">
        <v>17.602365285693669</v>
      </c>
      <c r="AY76" t="s">
        <v>13</v>
      </c>
      <c r="AZ76" t="s">
        <v>13</v>
      </c>
      <c r="BA76">
        <v>2.467448384208573</v>
      </c>
      <c r="BB76">
        <v>4.7268656382115557</v>
      </c>
      <c r="BC76">
        <v>5.6265509272795686</v>
      </c>
      <c r="BD76">
        <v>4.3682318926587618</v>
      </c>
      <c r="BE76">
        <v>5.096499643099988</v>
      </c>
      <c r="BF76">
        <v>1.980804386935846</v>
      </c>
      <c r="BG76">
        <v>0</v>
      </c>
      <c r="BH76">
        <v>3.2853362067208471</v>
      </c>
      <c r="BI76">
        <v>5.1266273493020762</v>
      </c>
      <c r="BJ76">
        <v>5.7858905604126996</v>
      </c>
      <c r="BK76">
        <v>4.6588204050486146</v>
      </c>
      <c r="BL76">
        <v>5.2866431093678292</v>
      </c>
      <c r="BM76">
        <v>2.0802447259220358</v>
      </c>
      <c r="BN76">
        <v>0</v>
      </c>
      <c r="BO76">
        <v>2.6192365117176331</v>
      </c>
      <c r="BP76">
        <v>4.870901624944838</v>
      </c>
      <c r="BQ76">
        <v>5.6907605669862704</v>
      </c>
      <c r="BR76">
        <v>4.5067998479096163</v>
      </c>
      <c r="BS76">
        <v>5.2387009489767822</v>
      </c>
      <c r="BT76">
        <v>2.0273190334039839</v>
      </c>
      <c r="BU76">
        <v>0</v>
      </c>
      <c r="BV76">
        <v>3.5547531130069809</v>
      </c>
      <c r="BW76">
        <v>5.2723719821314754</v>
      </c>
      <c r="BX76">
        <v>5.8903465220258093</v>
      </c>
      <c r="BY76">
        <v>5.0072360503928914</v>
      </c>
      <c r="BZ76">
        <v>4.8162918024085766</v>
      </c>
      <c r="CA76">
        <v>1.72750661688832</v>
      </c>
      <c r="CB76">
        <v>0</v>
      </c>
      <c r="CD76">
        <v>20</v>
      </c>
      <c r="CE76">
        <f>S23</f>
        <v>1531.25</v>
      </c>
      <c r="CF76">
        <f>S53</f>
        <v>1124.675</v>
      </c>
      <c r="CG76">
        <f>S83</f>
        <v>965.27499999999986</v>
      </c>
      <c r="CH76">
        <f>S113</f>
        <v>965.27499999999986</v>
      </c>
      <c r="CI76">
        <f>S143</f>
        <v>965.27499999999986</v>
      </c>
      <c r="CJ76">
        <f>S173</f>
        <v>965.27499999999986</v>
      </c>
      <c r="CK76">
        <f>S203</f>
        <v>965.27499999999986</v>
      </c>
      <c r="CN76">
        <v>20</v>
      </c>
      <c r="CO76">
        <f>T23</f>
        <v>1515.99</v>
      </c>
      <c r="CP76">
        <f>T53</f>
        <v>811.51</v>
      </c>
      <c r="CQ76">
        <f>T83</f>
        <v>902.86040292898974</v>
      </c>
      <c r="CR76">
        <f>T113</f>
        <v>922.07500000000005</v>
      </c>
      <c r="CS76">
        <f>T143</f>
        <v>922.07500000000005</v>
      </c>
      <c r="CT76">
        <f>T173</f>
        <v>922.07500000000005</v>
      </c>
      <c r="CU76">
        <f>T203</f>
        <v>956.47500000000002</v>
      </c>
      <c r="CW76">
        <v>20</v>
      </c>
      <c r="CX76" s="2">
        <f>(CE76-CO76)/CE76</f>
        <v>9.9657142857142791E-3</v>
      </c>
      <c r="CY76" s="2">
        <f>(CF76-CP76)/CF76</f>
        <v>0.27844932980638848</v>
      </c>
      <c r="CZ76" s="2">
        <f>(CG76-CQ76)/CG76</f>
        <v>6.465991253374441E-2</v>
      </c>
      <c r="DA76" s="2">
        <f>(CH76-CR76)/CH76</f>
        <v>4.4754085623267797E-2</v>
      </c>
      <c r="DB76" s="2">
        <f>(CI76-CS76)/CI76</f>
        <v>4.4754085623267797E-2</v>
      </c>
      <c r="DC76" s="2">
        <f>(CJ76-CT76)/CJ76</f>
        <v>4.4754085623267797E-2</v>
      </c>
      <c r="DD76" s="2">
        <f>(CK76-CU76)/CK76</f>
        <v>9.1165729973322028E-3</v>
      </c>
      <c r="DH76">
        <v>13</v>
      </c>
      <c r="DI76" t="s">
        <v>29</v>
      </c>
      <c r="DJ76">
        <f t="shared" si="97"/>
        <v>834</v>
      </c>
      <c r="DK76">
        <f t="shared" si="98"/>
        <v>630</v>
      </c>
      <c r="DM76" t="s">
        <v>23</v>
      </c>
      <c r="DN76" t="str">
        <f t="shared" si="101"/>
        <v>0.10</v>
      </c>
      <c r="DO76" t="s">
        <v>24</v>
      </c>
      <c r="DP76">
        <f t="shared" si="102"/>
        <v>834</v>
      </c>
      <c r="DQ76" t="s">
        <v>25</v>
      </c>
      <c r="DR76" t="str">
        <f t="shared" si="99"/>
        <v>( 0.10 , 834 )</v>
      </c>
      <c r="DT76" t="s">
        <v>23</v>
      </c>
      <c r="DU76" t="str">
        <f t="shared" si="103"/>
        <v>0.10</v>
      </c>
      <c r="DV76" t="s">
        <v>24</v>
      </c>
      <c r="DW76">
        <f t="shared" si="104"/>
        <v>630</v>
      </c>
      <c r="DX76" t="s">
        <v>25</v>
      </c>
      <c r="DY76" t="str">
        <f t="shared" si="100"/>
        <v>( 0.10 , 630 )</v>
      </c>
      <c r="GR76">
        <v>26.371880394302689</v>
      </c>
      <c r="GS76">
        <v>26.538575170835575</v>
      </c>
      <c r="GT76">
        <v>26.175506820497947</v>
      </c>
      <c r="GU76">
        <f t="shared" ref="GU76:GU78" si="108">$EI$15</f>
        <v>60</v>
      </c>
      <c r="GV76" t="s">
        <v>375</v>
      </c>
      <c r="GW76" t="s">
        <v>376</v>
      </c>
      <c r="GX76" t="s">
        <v>377</v>
      </c>
      <c r="GY76">
        <v>60</v>
      </c>
      <c r="GZ76" t="s">
        <v>23</v>
      </c>
      <c r="HA76">
        <v>2</v>
      </c>
      <c r="HB76" t="s">
        <v>24</v>
      </c>
      <c r="HC76" t="str">
        <f t="shared" ref="HC76:HC102" si="109">GV76</f>
        <v>26.3718803943027</v>
      </c>
      <c r="HD76" t="s">
        <v>25</v>
      </c>
      <c r="HE76" t="str">
        <f t="shared" si="105"/>
        <v>( 2 , 26.3718803943027 )</v>
      </c>
      <c r="HG76" t="s">
        <v>23</v>
      </c>
      <c r="HH76">
        <f t="shared" ref="HH76:HH102" si="110">HA76</f>
        <v>2</v>
      </c>
      <c r="HI76" t="s">
        <v>24</v>
      </c>
      <c r="HJ76" t="str">
        <f t="shared" ref="HJ76:HJ102" si="111">GW76</f>
        <v>26.5385751708356</v>
      </c>
      <c r="HK76" t="s">
        <v>25</v>
      </c>
      <c r="HL76" t="str">
        <f t="shared" si="106"/>
        <v>( 2 , 26.5385751708356 )</v>
      </c>
      <c r="HM76" t="s">
        <v>23</v>
      </c>
      <c r="HN76">
        <f t="shared" ref="HN76:HN102" si="112">HH76</f>
        <v>2</v>
      </c>
      <c r="HO76" t="s">
        <v>24</v>
      </c>
      <c r="HP76" t="str">
        <f t="shared" ref="HP76:HP102" si="113">GX76</f>
        <v>26.1755068204979</v>
      </c>
      <c r="HQ76" t="s">
        <v>25</v>
      </c>
      <c r="HR76" t="str">
        <f t="shared" si="107"/>
        <v>( 2 , 26.1755068204979 )</v>
      </c>
      <c r="HV76" t="s">
        <v>23</v>
      </c>
      <c r="HW76">
        <f t="shared" ref="HW76:HW102" si="114">HN76</f>
        <v>2</v>
      </c>
      <c r="HX76" t="s">
        <v>24</v>
      </c>
      <c r="HY76" s="12">
        <f t="shared" ref="HY76:HY102" si="115">GY76</f>
        <v>60</v>
      </c>
      <c r="HZ76" t="s">
        <v>25</v>
      </c>
      <c r="IA76" t="str">
        <f>HV76&amp;" "&amp;HW76&amp;" "&amp;HX76&amp;" "&amp;HY76&amp;" "&amp;HZ76</f>
        <v>( 2 , 60 )</v>
      </c>
    </row>
    <row r="77" spans="1:235" x14ac:dyDescent="0.2">
      <c r="A77">
        <v>9</v>
      </c>
      <c r="B77">
        <v>10</v>
      </c>
      <c r="C77">
        <v>0.1</v>
      </c>
      <c r="D77">
        <v>14</v>
      </c>
      <c r="E77">
        <v>1</v>
      </c>
      <c r="F77">
        <v>929.52499999999986</v>
      </c>
      <c r="G77">
        <v>922.90499999999997</v>
      </c>
      <c r="H77">
        <v>7.1219171082003083E-3</v>
      </c>
      <c r="I77">
        <v>124.98721122741701</v>
      </c>
      <c r="J77" t="s">
        <v>17</v>
      </c>
      <c r="K77" t="s">
        <v>13</v>
      </c>
      <c r="L77" t="s">
        <v>43</v>
      </c>
      <c r="M77" t="s">
        <v>44</v>
      </c>
      <c r="N77" t="s">
        <v>44</v>
      </c>
      <c r="O77" t="s">
        <v>44</v>
      </c>
      <c r="P77" t="s">
        <v>44</v>
      </c>
      <c r="Q77" t="s">
        <v>44</v>
      </c>
      <c r="R77" t="s">
        <v>13</v>
      </c>
      <c r="S77">
        <v>929.52499999999986</v>
      </c>
      <c r="T77">
        <v>922.90499999999997</v>
      </c>
      <c r="U77">
        <v>7.1219171082003083E-3</v>
      </c>
      <c r="V77" t="s">
        <v>13</v>
      </c>
      <c r="W77">
        <v>22.468937392384419</v>
      </c>
      <c r="X77">
        <v>25.543083182370388</v>
      </c>
      <c r="Y77">
        <v>28.65994248521805</v>
      </c>
      <c r="Z77">
        <v>30.27898503218001</v>
      </c>
      <c r="AA77">
        <v>30.852732580929139</v>
      </c>
      <c r="AB77">
        <v>22.59727349729598</v>
      </c>
      <c r="AC77">
        <v>17.265971272674921</v>
      </c>
      <c r="AD77">
        <v>23.07464228011062</v>
      </c>
      <c r="AE77">
        <v>26.019754575358679</v>
      </c>
      <c r="AF77">
        <v>27.372066186227769</v>
      </c>
      <c r="AG77">
        <v>28.485161696011421</v>
      </c>
      <c r="AH77">
        <v>30.135460799123141</v>
      </c>
      <c r="AI77">
        <v>22.24304530420353</v>
      </c>
      <c r="AJ77">
        <v>16.981169225421858</v>
      </c>
      <c r="AK77">
        <v>21.029751077929561</v>
      </c>
      <c r="AL77">
        <v>24.95473271306269</v>
      </c>
      <c r="AM77">
        <v>28.82608059675437</v>
      </c>
      <c r="AN77">
        <v>30.177316239186592</v>
      </c>
      <c r="AO77">
        <v>31.315532191464111</v>
      </c>
      <c r="AP77">
        <v>22.952559843254669</v>
      </c>
      <c r="AQ77">
        <v>17.392347330255198</v>
      </c>
      <c r="AR77">
        <v>22.89173981118125</v>
      </c>
      <c r="AS77">
        <v>26.195026476793121</v>
      </c>
      <c r="AT77">
        <v>28.7023591963017</v>
      </c>
      <c r="AU77">
        <v>30.226569111492239</v>
      </c>
      <c r="AV77">
        <v>31.173343293769111</v>
      </c>
      <c r="AW77">
        <v>22.706204137451049</v>
      </c>
      <c r="AX77">
        <v>17.228773366450579</v>
      </c>
      <c r="AY77" t="s">
        <v>13</v>
      </c>
      <c r="AZ77" t="s">
        <v>13</v>
      </c>
      <c r="BA77">
        <v>3.005048034301439</v>
      </c>
      <c r="BB77">
        <v>5.7569760402782784</v>
      </c>
      <c r="BC77">
        <v>5.5867364333744458</v>
      </c>
      <c r="BD77">
        <v>4.9251523592415989</v>
      </c>
      <c r="BE77">
        <v>4.4894021683248946</v>
      </c>
      <c r="BF77">
        <v>1.43598892818643</v>
      </c>
      <c r="BG77">
        <v>0</v>
      </c>
      <c r="BH77">
        <v>3.413893557922568</v>
      </c>
      <c r="BI77">
        <v>5.5034982371112493</v>
      </c>
      <c r="BJ77">
        <v>5.2677381348204744</v>
      </c>
      <c r="BK77">
        <v>4.80631273709837</v>
      </c>
      <c r="BL77">
        <v>4.7142987269043024</v>
      </c>
      <c r="BM77">
        <v>1.598801111955034</v>
      </c>
      <c r="BN77">
        <v>0</v>
      </c>
      <c r="BO77">
        <v>3.381648396711479</v>
      </c>
      <c r="BP77">
        <v>5.6594829434192393</v>
      </c>
      <c r="BQ77">
        <v>5.9069560994189514</v>
      </c>
      <c r="BR77">
        <v>5.300012940277151</v>
      </c>
      <c r="BS77">
        <v>4.4009437195251788</v>
      </c>
      <c r="BT77">
        <v>1.3552375194695221</v>
      </c>
      <c r="BU77">
        <v>0</v>
      </c>
      <c r="BV77">
        <v>3.915642208681152</v>
      </c>
      <c r="BW77">
        <v>5.302964021534029</v>
      </c>
      <c r="BX77">
        <v>5.152313577114537</v>
      </c>
      <c r="BY77">
        <v>5.0254214027579076</v>
      </c>
      <c r="BZ77">
        <v>4.6187983019345236</v>
      </c>
      <c r="CA77">
        <v>1.4985436279079609</v>
      </c>
      <c r="CB77">
        <v>0</v>
      </c>
      <c r="CD77">
        <v>21</v>
      </c>
      <c r="CE77">
        <f>S24</f>
        <v>877.74999999999989</v>
      </c>
      <c r="CF77">
        <f>S54</f>
        <v>553.4</v>
      </c>
      <c r="CG77">
        <f>S84</f>
        <v>441.1</v>
      </c>
      <c r="CH77">
        <f>S114</f>
        <v>441.1</v>
      </c>
      <c r="CI77">
        <f>S144</f>
        <v>441.1</v>
      </c>
      <c r="CJ77">
        <f>S174</f>
        <v>441.1</v>
      </c>
      <c r="CK77">
        <f>S204</f>
        <v>441.1</v>
      </c>
      <c r="CN77">
        <v>21</v>
      </c>
      <c r="CO77">
        <f>T24</f>
        <v>877.74999999999989</v>
      </c>
      <c r="CP77">
        <f>T54</f>
        <v>526.79</v>
      </c>
      <c r="CQ77">
        <f>T84</f>
        <v>436.80500000000001</v>
      </c>
      <c r="CR77">
        <f>T114</f>
        <v>437.80000000000018</v>
      </c>
      <c r="CS77">
        <f>T144</f>
        <v>439.63499999999999</v>
      </c>
      <c r="CT77">
        <f>T174</f>
        <v>439.63499999999999</v>
      </c>
      <c r="CU77">
        <f>T204</f>
        <v>437.94499999999999</v>
      </c>
      <c r="CW77">
        <v>21</v>
      </c>
      <c r="CX77" s="2">
        <f>(CE77-CO77)/CE77</f>
        <v>0</v>
      </c>
      <c r="CY77" s="2">
        <f>(CF77-CP77)/CF77</f>
        <v>4.8084568124322401E-2</v>
      </c>
      <c r="CZ77" s="2">
        <f>(CG77-CQ77)/CG77</f>
        <v>9.7370210836545349E-3</v>
      </c>
      <c r="DA77" s="2">
        <f>(CH77-CR77)/CH77</f>
        <v>7.4812967581043771E-3</v>
      </c>
      <c r="DB77" s="2">
        <f>(CI77-CS77)/CI77</f>
        <v>3.3212423486738423E-3</v>
      </c>
      <c r="DC77" s="2">
        <f>(CJ77-CT77)/CJ77</f>
        <v>3.3212423486738423E-3</v>
      </c>
      <c r="DD77" s="2">
        <f>(CK77-CU77)/CK77</f>
        <v>7.1525731126729298E-3</v>
      </c>
      <c r="DH77">
        <v>14</v>
      </c>
      <c r="DI77" t="s">
        <v>29</v>
      </c>
      <c r="DJ77">
        <f t="shared" si="97"/>
        <v>930</v>
      </c>
      <c r="DK77">
        <f t="shared" si="98"/>
        <v>923</v>
      </c>
      <c r="DM77" t="s">
        <v>23</v>
      </c>
      <c r="DN77" t="str">
        <f t="shared" si="101"/>
        <v>0.10</v>
      </c>
      <c r="DO77" t="s">
        <v>24</v>
      </c>
      <c r="DP77">
        <f t="shared" si="102"/>
        <v>930</v>
      </c>
      <c r="DQ77" t="s">
        <v>25</v>
      </c>
      <c r="DR77" t="str">
        <f t="shared" si="99"/>
        <v>( 0.10 , 930 )</v>
      </c>
      <c r="DT77" t="s">
        <v>23</v>
      </c>
      <c r="DU77" t="str">
        <f t="shared" si="103"/>
        <v>0.10</v>
      </c>
      <c r="DV77" t="s">
        <v>24</v>
      </c>
      <c r="DW77">
        <f t="shared" si="104"/>
        <v>923</v>
      </c>
      <c r="DX77" t="s">
        <v>25</v>
      </c>
      <c r="DY77" t="str">
        <f t="shared" si="100"/>
        <v>( 0.10 , 923 )</v>
      </c>
      <c r="GR77">
        <v>28.184021386577324</v>
      </c>
      <c r="GS77">
        <v>28.408128617998287</v>
      </c>
      <c r="GT77">
        <v>27.954133665179508</v>
      </c>
      <c r="GU77">
        <f t="shared" si="108"/>
        <v>60</v>
      </c>
      <c r="GV77" t="s">
        <v>378</v>
      </c>
      <c r="GW77" t="s">
        <v>379</v>
      </c>
      <c r="GX77" t="s">
        <v>380</v>
      </c>
      <c r="GY77">
        <v>60</v>
      </c>
      <c r="GZ77" t="s">
        <v>23</v>
      </c>
      <c r="HA77">
        <v>3</v>
      </c>
      <c r="HB77" t="s">
        <v>24</v>
      </c>
      <c r="HC77" t="str">
        <f t="shared" si="109"/>
        <v>28.1840213865773</v>
      </c>
      <c r="HD77" t="s">
        <v>25</v>
      </c>
      <c r="HE77" t="str">
        <f t="shared" si="105"/>
        <v>( 3 , 28.1840213865773 )</v>
      </c>
      <c r="HG77" t="s">
        <v>23</v>
      </c>
      <c r="HH77">
        <f t="shared" si="110"/>
        <v>3</v>
      </c>
      <c r="HI77" t="s">
        <v>24</v>
      </c>
      <c r="HJ77" t="str">
        <f t="shared" si="111"/>
        <v>28.4081286179983</v>
      </c>
      <c r="HK77" t="s">
        <v>25</v>
      </c>
      <c r="HL77" t="str">
        <f t="shared" si="106"/>
        <v>( 3 , 28.4081286179983 )</v>
      </c>
      <c r="HM77" t="s">
        <v>23</v>
      </c>
      <c r="HN77">
        <f t="shared" si="112"/>
        <v>3</v>
      </c>
      <c r="HO77" t="s">
        <v>24</v>
      </c>
      <c r="HP77" t="str">
        <f t="shared" si="113"/>
        <v>27.9541336651795</v>
      </c>
      <c r="HQ77" t="s">
        <v>25</v>
      </c>
      <c r="HR77" t="str">
        <f t="shared" si="107"/>
        <v>( 3 , 27.9541336651795 )</v>
      </c>
      <c r="HV77" t="s">
        <v>23</v>
      </c>
      <c r="HW77">
        <f t="shared" si="114"/>
        <v>3</v>
      </c>
      <c r="HX77" t="s">
        <v>24</v>
      </c>
      <c r="HY77" s="12">
        <f t="shared" si="115"/>
        <v>60</v>
      </c>
      <c r="HZ77" t="s">
        <v>25</v>
      </c>
      <c r="IA77" t="str">
        <f t="shared" ref="IA76:IA102" si="116">HV77&amp;" "&amp;HW77&amp;" "&amp;HX77&amp;" "&amp;HY77&amp;" "&amp;HZ77</f>
        <v>( 3 , 60 )</v>
      </c>
    </row>
    <row r="78" spans="1:235" x14ac:dyDescent="0.2">
      <c r="A78">
        <v>9</v>
      </c>
      <c r="B78">
        <v>10</v>
      </c>
      <c r="C78">
        <v>0.1</v>
      </c>
      <c r="D78">
        <v>15</v>
      </c>
      <c r="E78">
        <v>1</v>
      </c>
      <c r="F78">
        <v>285.10000000000002</v>
      </c>
      <c r="G78">
        <v>246.22500000000639</v>
      </c>
      <c r="H78">
        <v>0.13635566467903759</v>
      </c>
      <c r="I78">
        <v>1200.072546005249</v>
      </c>
      <c r="J78" t="s">
        <v>16</v>
      </c>
      <c r="K78" t="s">
        <v>13</v>
      </c>
      <c r="L78" t="s">
        <v>45</v>
      </c>
      <c r="M78">
        <v>285.09999766092102</v>
      </c>
      <c r="N78">
        <v>285.09999766092102</v>
      </c>
      <c r="O78">
        <v>0</v>
      </c>
      <c r="P78">
        <v>0.1725349426269531</v>
      </c>
      <c r="Q78" t="s">
        <v>17</v>
      </c>
      <c r="R78" t="s">
        <v>13</v>
      </c>
      <c r="S78">
        <v>285.09999766092102</v>
      </c>
      <c r="T78">
        <v>246.22500000000639</v>
      </c>
      <c r="U78">
        <v>0.13635565759334001</v>
      </c>
      <c r="V78" t="s">
        <v>13</v>
      </c>
      <c r="W78">
        <v>22.425834341749841</v>
      </c>
      <c r="X78">
        <v>25.471794094514149</v>
      </c>
      <c r="Y78">
        <v>28.034052954813159</v>
      </c>
      <c r="Z78">
        <v>29.468127929423819</v>
      </c>
      <c r="AA78">
        <v>29.036553664374491</v>
      </c>
      <c r="AB78">
        <v>21.73445110355274</v>
      </c>
      <c r="AC78">
        <v>16.86961419760388</v>
      </c>
      <c r="AD78">
        <v>22.58784985730821</v>
      </c>
      <c r="AE78">
        <v>26.411047893573301</v>
      </c>
      <c r="AF78">
        <v>27.879649849195179</v>
      </c>
      <c r="AG78">
        <v>29.4371827878829</v>
      </c>
      <c r="AH78">
        <v>31.641920577710302</v>
      </c>
      <c r="AI78">
        <v>23.836207238680831</v>
      </c>
      <c r="AJ78">
        <v>18.412500236413379</v>
      </c>
      <c r="AK78">
        <v>22.21662321016111</v>
      </c>
      <c r="AL78">
        <v>25.829972755677812</v>
      </c>
      <c r="AM78">
        <v>28.00818136711198</v>
      </c>
      <c r="AN78">
        <v>29.726797485121921</v>
      </c>
      <c r="AO78">
        <v>30.092185728498041</v>
      </c>
      <c r="AP78">
        <v>22.222682169783411</v>
      </c>
      <c r="AQ78">
        <v>17.012306485675079</v>
      </c>
      <c r="AR78">
        <v>22.35954057462752</v>
      </c>
      <c r="AS78">
        <v>26.391571870606018</v>
      </c>
      <c r="AT78">
        <v>27.59859814026014</v>
      </c>
      <c r="AU78">
        <v>29.337955365661109</v>
      </c>
      <c r="AV78">
        <v>31.051462762511189</v>
      </c>
      <c r="AW78">
        <v>22.92181836080923</v>
      </c>
      <c r="AX78">
        <v>17.36304377957341</v>
      </c>
      <c r="AY78" t="s">
        <v>13</v>
      </c>
      <c r="AZ78" t="s">
        <v>13</v>
      </c>
      <c r="BA78">
        <v>3.28045891460539</v>
      </c>
      <c r="BB78">
        <v>4.2599053054114986</v>
      </c>
      <c r="BC78">
        <v>4.871939135907783</v>
      </c>
      <c r="BD78">
        <v>5.097517478626818</v>
      </c>
      <c r="BE78">
        <v>5.0951367858871324</v>
      </c>
      <c r="BF78">
        <v>1.7535481684176479</v>
      </c>
      <c r="BG78">
        <v>0</v>
      </c>
      <c r="BH78">
        <v>3.228122224392032</v>
      </c>
      <c r="BI78">
        <v>5.1077571000295254</v>
      </c>
      <c r="BJ78">
        <v>5.7344042360969274</v>
      </c>
      <c r="BK78">
        <v>5.6425097922827288</v>
      </c>
      <c r="BL78">
        <v>5.3778226802124456</v>
      </c>
      <c r="BM78">
        <v>1.8075976945403831</v>
      </c>
      <c r="BN78">
        <v>0</v>
      </c>
      <c r="BO78">
        <v>2.7279494007064882</v>
      </c>
      <c r="BP78">
        <v>4.6811016811876351</v>
      </c>
      <c r="BQ78">
        <v>5.4762997061247578</v>
      </c>
      <c r="BR78">
        <v>4.8403763406430818</v>
      </c>
      <c r="BS78">
        <v>4.6020510102440317</v>
      </c>
      <c r="BT78">
        <v>1.591011711337265</v>
      </c>
      <c r="BU78">
        <v>0</v>
      </c>
      <c r="BV78">
        <v>3.653034760621177</v>
      </c>
      <c r="BW78">
        <v>5.8399486630405697</v>
      </c>
      <c r="BX78">
        <v>5.5049320559605661</v>
      </c>
      <c r="BY78">
        <v>4.1706370344436374</v>
      </c>
      <c r="BZ78">
        <v>4.7526055021678237</v>
      </c>
      <c r="CA78">
        <v>1.8254510139812881</v>
      </c>
      <c r="CB78">
        <v>0</v>
      </c>
      <c r="CD78">
        <v>22</v>
      </c>
      <c r="CE78">
        <f>S25</f>
        <v>1432.05</v>
      </c>
      <c r="CF78">
        <f>S55</f>
        <v>936.72499999999991</v>
      </c>
      <c r="CG78">
        <f>S85</f>
        <v>753.62499999999989</v>
      </c>
      <c r="CH78">
        <f>S115</f>
        <v>753.62499532360562</v>
      </c>
      <c r="CI78">
        <f>S145</f>
        <v>753.62499766249948</v>
      </c>
      <c r="CJ78">
        <f>S175</f>
        <v>753.62499532221238</v>
      </c>
      <c r="CK78">
        <f>S205</f>
        <v>753.6249976624996</v>
      </c>
      <c r="CN78">
        <v>22</v>
      </c>
      <c r="CO78">
        <f>T25</f>
        <v>1427.9114018164721</v>
      </c>
      <c r="CP78">
        <f>T55</f>
        <v>883.42500000000007</v>
      </c>
      <c r="CQ78">
        <f>T85</f>
        <v>690.43500000000006</v>
      </c>
      <c r="CR78">
        <f>T115</f>
        <v>278.5</v>
      </c>
      <c r="CS78">
        <f>T145</f>
        <v>722.82500000000005</v>
      </c>
      <c r="CT78">
        <f>T175</f>
        <v>150.00000000000031</v>
      </c>
      <c r="CU78">
        <f>T205</f>
        <v>722.82500000000005</v>
      </c>
      <c r="CW78">
        <v>22</v>
      </c>
      <c r="CX78" s="2">
        <f>(CE78-CO78)/CE78</f>
        <v>2.8899816232169596E-3</v>
      </c>
      <c r="CY78" s="2">
        <f>(CF78-CP78)/CF78</f>
        <v>5.6900370973337798E-2</v>
      </c>
      <c r="CZ78" s="2">
        <f>(CG78-CQ78)/CG78</f>
        <v>8.3848067672914028E-2</v>
      </c>
      <c r="DA78" s="2">
        <f>(CH78-CR78)/CH78</f>
        <v>0.63045280911839652</v>
      </c>
      <c r="DB78" s="2">
        <f>(CI78-CS78)/CI78</f>
        <v>4.0869129551210547E-2</v>
      </c>
      <c r="DC78" s="2">
        <f>(CJ78-CT78)/CJ78</f>
        <v>0.80096201568278946</v>
      </c>
      <c r="DD78" s="2">
        <f>(CK78-CU78)/CK78</f>
        <v>4.0869129551210692E-2</v>
      </c>
      <c r="DH78">
        <v>15</v>
      </c>
      <c r="DI78" t="s">
        <v>29</v>
      </c>
      <c r="DJ78">
        <f t="shared" si="97"/>
        <v>285</v>
      </c>
      <c r="DK78">
        <f t="shared" si="98"/>
        <v>246</v>
      </c>
      <c r="DM78" t="s">
        <v>23</v>
      </c>
      <c r="DN78" t="str">
        <f t="shared" si="101"/>
        <v>0.10</v>
      </c>
      <c r="DO78" t="s">
        <v>24</v>
      </c>
      <c r="DP78">
        <f t="shared" si="102"/>
        <v>285</v>
      </c>
      <c r="DQ78" t="s">
        <v>25</v>
      </c>
      <c r="DR78" t="str">
        <f t="shared" si="99"/>
        <v>( 0.10 , 285 )</v>
      </c>
      <c r="DT78" t="s">
        <v>23</v>
      </c>
      <c r="DU78" t="str">
        <f t="shared" si="103"/>
        <v>0.10</v>
      </c>
      <c r="DV78" t="s">
        <v>24</v>
      </c>
      <c r="DW78">
        <f t="shared" si="104"/>
        <v>246</v>
      </c>
      <c r="DX78" t="s">
        <v>25</v>
      </c>
      <c r="DY78" t="str">
        <f t="shared" si="100"/>
        <v>( 0.10 , 246 )</v>
      </c>
      <c r="GR78">
        <v>29.444610543474685</v>
      </c>
      <c r="GS78">
        <v>29.839575500809563</v>
      </c>
      <c r="GT78">
        <v>29.01897934347588</v>
      </c>
      <c r="GU78">
        <f t="shared" si="108"/>
        <v>60</v>
      </c>
      <c r="GV78" t="s">
        <v>381</v>
      </c>
      <c r="GW78" t="s">
        <v>382</v>
      </c>
      <c r="GX78" t="s">
        <v>383</v>
      </c>
      <c r="GY78">
        <v>60</v>
      </c>
      <c r="GZ78" t="s">
        <v>23</v>
      </c>
      <c r="HA78">
        <v>4</v>
      </c>
      <c r="HB78" t="s">
        <v>24</v>
      </c>
      <c r="HC78" t="str">
        <f t="shared" si="109"/>
        <v>29.4446105434747</v>
      </c>
      <c r="HD78" t="s">
        <v>25</v>
      </c>
      <c r="HE78" t="str">
        <f t="shared" si="105"/>
        <v>( 4 , 29.4446105434747 )</v>
      </c>
      <c r="HG78" t="s">
        <v>23</v>
      </c>
      <c r="HH78">
        <f t="shared" si="110"/>
        <v>4</v>
      </c>
      <c r="HI78" t="s">
        <v>24</v>
      </c>
      <c r="HJ78" t="str">
        <f t="shared" si="111"/>
        <v>29.8395755008096</v>
      </c>
      <c r="HK78" t="s">
        <v>25</v>
      </c>
      <c r="HL78" t="str">
        <f t="shared" si="106"/>
        <v>( 4 , 29.8395755008096 )</v>
      </c>
      <c r="HM78" t="s">
        <v>23</v>
      </c>
      <c r="HN78">
        <f t="shared" si="112"/>
        <v>4</v>
      </c>
      <c r="HO78" t="s">
        <v>24</v>
      </c>
      <c r="HP78" t="str">
        <f t="shared" si="113"/>
        <v>29.0189793434759</v>
      </c>
      <c r="HQ78" t="s">
        <v>25</v>
      </c>
      <c r="HR78" t="str">
        <f t="shared" si="107"/>
        <v>( 4 , 29.0189793434759 )</v>
      </c>
      <c r="HV78" t="s">
        <v>23</v>
      </c>
      <c r="HW78">
        <f t="shared" si="114"/>
        <v>4</v>
      </c>
      <c r="HX78" t="s">
        <v>24</v>
      </c>
      <c r="HY78" s="12">
        <f t="shared" si="115"/>
        <v>60</v>
      </c>
      <c r="HZ78" t="s">
        <v>25</v>
      </c>
      <c r="IA78" t="str">
        <f t="shared" si="116"/>
        <v>( 4 , 60 )</v>
      </c>
    </row>
    <row r="79" spans="1:235" x14ac:dyDescent="0.2">
      <c r="A79">
        <v>9</v>
      </c>
      <c r="B79">
        <v>10</v>
      </c>
      <c r="C79">
        <v>0.1</v>
      </c>
      <c r="D79">
        <v>16</v>
      </c>
      <c r="E79">
        <v>1</v>
      </c>
      <c r="F79">
        <v>782.32499999999993</v>
      </c>
      <c r="G79">
        <v>748.2</v>
      </c>
      <c r="H79">
        <v>4.3619978909021043E-2</v>
      </c>
      <c r="I79">
        <v>1200.096084594727</v>
      </c>
      <c r="J79" t="s">
        <v>16</v>
      </c>
      <c r="K79" t="s">
        <v>13</v>
      </c>
      <c r="L79" t="s">
        <v>45</v>
      </c>
      <c r="M79">
        <v>782.32499999999993</v>
      </c>
      <c r="N79">
        <v>782.32499999999948</v>
      </c>
      <c r="O79">
        <v>0</v>
      </c>
      <c r="P79">
        <v>0.2450523376464844</v>
      </c>
      <c r="Q79" t="s">
        <v>17</v>
      </c>
      <c r="R79" t="s">
        <v>13</v>
      </c>
      <c r="S79">
        <v>782.32499999999993</v>
      </c>
      <c r="T79">
        <v>748.2</v>
      </c>
      <c r="U79">
        <v>4.3619978909021043E-2</v>
      </c>
      <c r="V79" t="s">
        <v>13</v>
      </c>
      <c r="W79">
        <v>23.9942288238286</v>
      </c>
      <c r="X79">
        <v>26.13325232827329</v>
      </c>
      <c r="Y79">
        <v>27.583475864654869</v>
      </c>
      <c r="Z79">
        <v>29.05991605053973</v>
      </c>
      <c r="AA79">
        <v>30.821848346705249</v>
      </c>
      <c r="AB79">
        <v>23.384445611471079</v>
      </c>
      <c r="AC79">
        <v>18.306093625762241</v>
      </c>
      <c r="AD79">
        <v>24.085341665430992</v>
      </c>
      <c r="AE79">
        <v>27.747641428157038</v>
      </c>
      <c r="AF79">
        <v>28.213203224895182</v>
      </c>
      <c r="AG79">
        <v>29.513475269580908</v>
      </c>
      <c r="AH79">
        <v>30.383471467571841</v>
      </c>
      <c r="AI79">
        <v>23.01740190569117</v>
      </c>
      <c r="AJ79">
        <v>17.927316856193912</v>
      </c>
      <c r="AK79">
        <v>24.855433022218801</v>
      </c>
      <c r="AL79">
        <v>26.820193248421749</v>
      </c>
      <c r="AM79">
        <v>27.479918195032241</v>
      </c>
      <c r="AN79">
        <v>29.27945045432983</v>
      </c>
      <c r="AO79">
        <v>31.201488130309261</v>
      </c>
      <c r="AP79">
        <v>23.188997220718509</v>
      </c>
      <c r="AQ79">
        <v>17.717335821020772</v>
      </c>
      <c r="AR79">
        <v>23.563242808473731</v>
      </c>
      <c r="AS79">
        <v>26.74179079474095</v>
      </c>
      <c r="AT79">
        <v>27.31416301445244</v>
      </c>
      <c r="AU79">
        <v>29.070073602012101</v>
      </c>
      <c r="AV79">
        <v>30.682586847608551</v>
      </c>
      <c r="AW79">
        <v>22.7532612593828</v>
      </c>
      <c r="AX79">
        <v>17.34463388016863</v>
      </c>
      <c r="AY79" t="s">
        <v>13</v>
      </c>
      <c r="AZ79" t="s">
        <v>13</v>
      </c>
      <c r="BA79">
        <v>3.2349984160378669</v>
      </c>
      <c r="BB79">
        <v>5.9434779658341181</v>
      </c>
      <c r="BC79">
        <v>5.8749498990460527</v>
      </c>
      <c r="BD79">
        <v>4.8966150157099051</v>
      </c>
      <c r="BE79">
        <v>5.2157889877360022</v>
      </c>
      <c r="BF79">
        <v>1.8734249252783439</v>
      </c>
      <c r="BG79">
        <v>0</v>
      </c>
      <c r="BH79">
        <v>3.6157201975319579</v>
      </c>
      <c r="BI79">
        <v>4.7469446649257723</v>
      </c>
      <c r="BJ79">
        <v>5.3815162619311598</v>
      </c>
      <c r="BK79">
        <v>5.14477034833752</v>
      </c>
      <c r="BL79">
        <v>5.5320017467180316</v>
      </c>
      <c r="BM79">
        <v>2.055281705973353</v>
      </c>
      <c r="BN79">
        <v>0</v>
      </c>
      <c r="BO79">
        <v>3.6028869150915419</v>
      </c>
      <c r="BP79">
        <v>5.8031025094464432</v>
      </c>
      <c r="BQ79">
        <v>5.4354265907467196</v>
      </c>
      <c r="BR79">
        <v>4.6667144282712663</v>
      </c>
      <c r="BS79">
        <v>4.5830402392110674</v>
      </c>
      <c r="BT79">
        <v>1.5335316633422189</v>
      </c>
      <c r="BU79">
        <v>0</v>
      </c>
      <c r="BV79">
        <v>3.8301926018809338</v>
      </c>
      <c r="BW79">
        <v>4.9925074458577159</v>
      </c>
      <c r="BX79">
        <v>5.038619496105996</v>
      </c>
      <c r="BY79">
        <v>4.5016770413712406</v>
      </c>
      <c r="BZ79">
        <v>5.1552939213377513</v>
      </c>
      <c r="CA79">
        <v>1.9506174743055029</v>
      </c>
      <c r="CB79">
        <v>0</v>
      </c>
      <c r="CD79">
        <v>23</v>
      </c>
      <c r="CE79">
        <f>S26</f>
        <v>1463.675</v>
      </c>
      <c r="CF79">
        <f>S56</f>
        <v>966.55000000000007</v>
      </c>
      <c r="CG79">
        <f>S86</f>
        <v>542.92499532338593</v>
      </c>
      <c r="CH79">
        <f>S116</f>
        <v>437.27499999999998</v>
      </c>
      <c r="CI79">
        <f>S146</f>
        <v>421.7749976624998</v>
      </c>
      <c r="CJ79">
        <f>S176</f>
        <v>421.77499766249952</v>
      </c>
      <c r="CK79">
        <f>S206</f>
        <v>421.77499999999998</v>
      </c>
      <c r="CN79">
        <v>23</v>
      </c>
      <c r="CO79">
        <f>T26</f>
        <v>1451.7850000000001</v>
      </c>
      <c r="CP79">
        <f>T56</f>
        <v>921.71</v>
      </c>
      <c r="CQ79">
        <f>T86</f>
        <v>502.72500000000002</v>
      </c>
      <c r="CR79">
        <f>T116</f>
        <v>347.77499999999998</v>
      </c>
      <c r="CS79">
        <f>T146</f>
        <v>347.77499999999998</v>
      </c>
      <c r="CT79">
        <f>T176</f>
        <v>347.77499999999998</v>
      </c>
      <c r="CU79">
        <f>T206</f>
        <v>347.77499999999998</v>
      </c>
      <c r="CW79">
        <v>23</v>
      </c>
      <c r="CX79" s="2">
        <f>(CE79-CO79)/CE79</f>
        <v>8.1233880472098476E-3</v>
      </c>
      <c r="CY79" s="2">
        <f>(CF79-CP79)/CF79</f>
        <v>4.6391805907609572E-2</v>
      </c>
      <c r="CZ79" s="2">
        <f>(CG79-CQ79)/CG79</f>
        <v>7.4043368180979258E-2</v>
      </c>
      <c r="DA79" s="2">
        <f>(CH79-CR79)/CH79</f>
        <v>0.20467669086959009</v>
      </c>
      <c r="DB79" s="2">
        <f>(CI79-CS79)/CI79</f>
        <v>0.17544899074770168</v>
      </c>
      <c r="DC79" s="2">
        <f>(CJ79-CT79)/CJ79</f>
        <v>0.17544899074770112</v>
      </c>
      <c r="DD79" s="2">
        <f>(CK79-CU79)/CK79</f>
        <v>0.17544899531740857</v>
      </c>
      <c r="DH79">
        <v>16</v>
      </c>
      <c r="DI79" t="s">
        <v>29</v>
      </c>
      <c r="DJ79">
        <f t="shared" si="97"/>
        <v>782</v>
      </c>
      <c r="DK79">
        <f t="shared" si="98"/>
        <v>748</v>
      </c>
      <c r="DM79" t="s">
        <v>23</v>
      </c>
      <c r="DN79" t="str">
        <f t="shared" si="101"/>
        <v>0.10</v>
      </c>
      <c r="DO79" t="s">
        <v>24</v>
      </c>
      <c r="DP79">
        <f t="shared" si="102"/>
        <v>782</v>
      </c>
      <c r="DQ79" t="s">
        <v>25</v>
      </c>
      <c r="DR79" t="str">
        <f t="shared" si="99"/>
        <v>( 0.10 , 782 )</v>
      </c>
      <c r="DT79" t="s">
        <v>23</v>
      </c>
      <c r="DU79" t="str">
        <f t="shared" si="103"/>
        <v>0.10</v>
      </c>
      <c r="DV79" t="s">
        <v>24</v>
      </c>
      <c r="DW79">
        <f t="shared" si="104"/>
        <v>748</v>
      </c>
      <c r="DX79" t="s">
        <v>25</v>
      </c>
      <c r="DY79" t="str">
        <f t="shared" si="100"/>
        <v>( 0.10 , 748 )</v>
      </c>
      <c r="GR79">
        <v>30.294201208690701</v>
      </c>
      <c r="GS79">
        <v>30.785749885044542</v>
      </c>
      <c r="GT79">
        <v>29.775410502250377</v>
      </c>
      <c r="GU79">
        <f>$EI$16</f>
        <v>49</v>
      </c>
      <c r="GV79" t="s">
        <v>384</v>
      </c>
      <c r="GW79" t="s">
        <v>385</v>
      </c>
      <c r="GX79" t="s">
        <v>386</v>
      </c>
      <c r="GY79">
        <v>49</v>
      </c>
      <c r="GZ79" t="s">
        <v>23</v>
      </c>
      <c r="HA79">
        <v>5</v>
      </c>
      <c r="HB79" t="s">
        <v>24</v>
      </c>
      <c r="HC79" t="str">
        <f t="shared" si="109"/>
        <v>30.2942012086907</v>
      </c>
      <c r="HD79" t="s">
        <v>25</v>
      </c>
      <c r="HE79" t="str">
        <f t="shared" si="105"/>
        <v>( 5 , 30.2942012086907 )</v>
      </c>
      <c r="HG79" t="s">
        <v>23</v>
      </c>
      <c r="HH79">
        <f t="shared" si="110"/>
        <v>5</v>
      </c>
      <c r="HI79" t="s">
        <v>24</v>
      </c>
      <c r="HJ79" t="str">
        <f t="shared" si="111"/>
        <v>30.7857498850445</v>
      </c>
      <c r="HK79" t="s">
        <v>25</v>
      </c>
      <c r="HL79" t="str">
        <f t="shared" si="106"/>
        <v>( 5 , 30.7857498850445 )</v>
      </c>
      <c r="HM79" t="s">
        <v>23</v>
      </c>
      <c r="HN79">
        <f t="shared" si="112"/>
        <v>5</v>
      </c>
      <c r="HO79" t="s">
        <v>24</v>
      </c>
      <c r="HP79" t="str">
        <f t="shared" si="113"/>
        <v>29.7754105022504</v>
      </c>
      <c r="HQ79" t="s">
        <v>25</v>
      </c>
      <c r="HR79" t="str">
        <f t="shared" si="107"/>
        <v>( 5 , 29.7754105022504 )</v>
      </c>
      <c r="HV79" t="s">
        <v>23</v>
      </c>
      <c r="HW79">
        <f t="shared" si="114"/>
        <v>5</v>
      </c>
      <c r="HX79" t="s">
        <v>24</v>
      </c>
      <c r="HY79" s="12">
        <f t="shared" si="115"/>
        <v>49</v>
      </c>
      <c r="HZ79" t="s">
        <v>25</v>
      </c>
      <c r="IA79" t="str">
        <f t="shared" si="116"/>
        <v>( 5 , 49 )</v>
      </c>
    </row>
    <row r="80" spans="1:235" x14ac:dyDescent="0.2">
      <c r="A80">
        <v>9</v>
      </c>
      <c r="B80">
        <v>10</v>
      </c>
      <c r="C80">
        <v>0.1</v>
      </c>
      <c r="D80">
        <v>17</v>
      </c>
      <c r="E80">
        <v>1</v>
      </c>
      <c r="F80">
        <v>101.45</v>
      </c>
      <c r="G80">
        <v>0</v>
      </c>
      <c r="H80">
        <v>1</v>
      </c>
      <c r="I80">
        <v>1200.0656585693359</v>
      </c>
      <c r="J80" t="s">
        <v>16</v>
      </c>
      <c r="K80" t="s">
        <v>13</v>
      </c>
      <c r="L80" t="s">
        <v>45</v>
      </c>
      <c r="M80">
        <v>101.45</v>
      </c>
      <c r="N80">
        <v>101.45</v>
      </c>
      <c r="O80">
        <v>0</v>
      </c>
      <c r="P80">
        <v>0.14087867736816409</v>
      </c>
      <c r="Q80" t="s">
        <v>17</v>
      </c>
      <c r="R80" t="s">
        <v>13</v>
      </c>
      <c r="S80">
        <v>101.45</v>
      </c>
      <c r="T80">
        <v>0</v>
      </c>
      <c r="U80">
        <v>1</v>
      </c>
      <c r="V80" t="s">
        <v>13</v>
      </c>
      <c r="W80">
        <v>22.997959810009061</v>
      </c>
      <c r="X80">
        <v>26.614785722235169</v>
      </c>
      <c r="Y80">
        <v>27.673711125473339</v>
      </c>
      <c r="Z80">
        <v>28.663782828292408</v>
      </c>
      <c r="AA80">
        <v>29.587153002113151</v>
      </c>
      <c r="AB80">
        <v>21.05666942492438</v>
      </c>
      <c r="AC80">
        <v>15.440138738929781</v>
      </c>
      <c r="AD80">
        <v>20.628179689313932</v>
      </c>
      <c r="AE80">
        <v>23.757448767696381</v>
      </c>
      <c r="AF80">
        <v>26.77998672633899</v>
      </c>
      <c r="AG80">
        <v>30.146216414572759</v>
      </c>
      <c r="AH80">
        <v>30.98950876018878</v>
      </c>
      <c r="AI80">
        <v>22.582202302198901</v>
      </c>
      <c r="AJ80">
        <v>16.994975771681911</v>
      </c>
      <c r="AK80">
        <v>21.981219821048999</v>
      </c>
      <c r="AL80">
        <v>25.176045880423029</v>
      </c>
      <c r="AM80">
        <v>27.19929119833127</v>
      </c>
      <c r="AN80">
        <v>28.336918958575509</v>
      </c>
      <c r="AO80">
        <v>29.957695101705699</v>
      </c>
      <c r="AP80">
        <v>22.42413836311826</v>
      </c>
      <c r="AQ80">
        <v>17.239601679975401</v>
      </c>
      <c r="AR80">
        <v>22.684650429779349</v>
      </c>
      <c r="AS80">
        <v>25.559908248693581</v>
      </c>
      <c r="AT80">
        <v>27.6324173341959</v>
      </c>
      <c r="AU80">
        <v>30.234305499044861</v>
      </c>
      <c r="AV80">
        <v>31.635036592743258</v>
      </c>
      <c r="AW80">
        <v>23.650703615543431</v>
      </c>
      <c r="AX80">
        <v>18.157483706176212</v>
      </c>
      <c r="AY80" t="s">
        <v>13</v>
      </c>
      <c r="AZ80" t="s">
        <v>13</v>
      </c>
      <c r="BA80">
        <v>2.589867680248906</v>
      </c>
      <c r="BB80">
        <v>4.2930567830849524</v>
      </c>
      <c r="BC80">
        <v>5.2649146752089324</v>
      </c>
      <c r="BD80">
        <v>3.8893687757758189</v>
      </c>
      <c r="BE80">
        <v>4.1255486437381252</v>
      </c>
      <c r="BF80">
        <v>1.6410956928535869</v>
      </c>
      <c r="BG80">
        <v>0</v>
      </c>
      <c r="BH80">
        <v>3.6088059008957512</v>
      </c>
      <c r="BI80">
        <v>6.4039141274963907</v>
      </c>
      <c r="BJ80">
        <v>5.8641709303066349</v>
      </c>
      <c r="BK80">
        <v>4.9467998299548626</v>
      </c>
      <c r="BL80">
        <v>4.3012228728780597</v>
      </c>
      <c r="BM80">
        <v>1.3430625506234859</v>
      </c>
      <c r="BN80">
        <v>0</v>
      </c>
      <c r="BO80">
        <v>2.7993011548770901</v>
      </c>
      <c r="BP80">
        <v>4.9871049617805756</v>
      </c>
      <c r="BQ80">
        <v>5.6051967125810007</v>
      </c>
      <c r="BR80">
        <v>4.7444315592491737</v>
      </c>
      <c r="BS80">
        <v>5.4600576827376326</v>
      </c>
      <c r="BT80">
        <v>2.121556813916543</v>
      </c>
      <c r="BU80">
        <v>0</v>
      </c>
      <c r="BV80">
        <v>2.9719623659944538</v>
      </c>
      <c r="BW80">
        <v>5.3464145332030117</v>
      </c>
      <c r="BX80">
        <v>5.7989593711950533</v>
      </c>
      <c r="BY80">
        <v>6.114545466222844</v>
      </c>
      <c r="BZ80">
        <v>4.8731213082975167</v>
      </c>
      <c r="CA80">
        <v>1.3808792243500769</v>
      </c>
      <c r="CB80">
        <v>0</v>
      </c>
      <c r="CD80">
        <v>24</v>
      </c>
      <c r="CE80">
        <f>S27</f>
        <v>2664.3</v>
      </c>
      <c r="CF80">
        <f>S57</f>
        <v>2366.5</v>
      </c>
      <c r="CG80">
        <f>S87</f>
        <v>2234.7750000000001</v>
      </c>
      <c r="CH80">
        <f>S117</f>
        <v>2210.7749952481199</v>
      </c>
      <c r="CI80">
        <f>S147</f>
        <v>2208.2750000000001</v>
      </c>
      <c r="CJ80">
        <f>S177</f>
        <v>2210.7750000000001</v>
      </c>
      <c r="CK80">
        <f>S207</f>
        <v>2208.2750000000001</v>
      </c>
      <c r="CN80">
        <v>24</v>
      </c>
      <c r="CO80">
        <f>T27</f>
        <v>2638.0166642666109</v>
      </c>
      <c r="CP80">
        <f>T57</f>
        <v>2255.73</v>
      </c>
      <c r="CQ80">
        <f>T87</f>
        <v>2212.4821412571441</v>
      </c>
      <c r="CR80">
        <f>T117</f>
        <v>2189.4499999999998</v>
      </c>
      <c r="CS80">
        <f>T147</f>
        <v>2186.7666286369649</v>
      </c>
      <c r="CT80">
        <f>T177</f>
        <v>2189.2166402772391</v>
      </c>
      <c r="CU80">
        <f>T207</f>
        <v>2186.31</v>
      </c>
      <c r="CW80">
        <v>24</v>
      </c>
      <c r="CX80" s="2">
        <f>(CE80-CO80)/CE80</f>
        <v>9.8650060929284696E-3</v>
      </c>
      <c r="CY80" s="2">
        <f>(CF80-CP80)/CF80</f>
        <v>4.6807521656454673E-2</v>
      </c>
      <c r="CZ80" s="2">
        <f>(CG80-CQ80)/CG80</f>
        <v>9.9754376806864085E-3</v>
      </c>
      <c r="DA80" s="2">
        <f>(CH80-CR80)/CH80</f>
        <v>9.6459365127416572E-3</v>
      </c>
      <c r="DB80" s="2">
        <f>(CI80-CS80)/CI80</f>
        <v>9.7398971428083753E-3</v>
      </c>
      <c r="DC80" s="2">
        <f>(CJ80-CT80)/CJ80</f>
        <v>9.7514942600495282E-3</v>
      </c>
      <c r="DD80" s="2">
        <f>(CK80-CU80)/CK80</f>
        <v>9.9466778367731119E-3</v>
      </c>
      <c r="DH80">
        <v>17</v>
      </c>
      <c r="DI80" t="s">
        <v>29</v>
      </c>
      <c r="DJ80">
        <f t="shared" si="97"/>
        <v>101</v>
      </c>
      <c r="DK80">
        <f t="shared" si="98"/>
        <v>0</v>
      </c>
      <c r="DM80" t="s">
        <v>23</v>
      </c>
      <c r="DN80" t="str">
        <f t="shared" si="101"/>
        <v>0.10</v>
      </c>
      <c r="DO80" t="s">
        <v>24</v>
      </c>
      <c r="DP80">
        <f t="shared" si="102"/>
        <v>101</v>
      </c>
      <c r="DQ80" t="s">
        <v>25</v>
      </c>
      <c r="DR80" t="str">
        <f t="shared" si="99"/>
        <v>( 0.10 , 101 )</v>
      </c>
      <c r="DT80" t="s">
        <v>23</v>
      </c>
      <c r="DU80" t="str">
        <f t="shared" si="103"/>
        <v>0.10</v>
      </c>
      <c r="DV80" t="s">
        <v>24</v>
      </c>
      <c r="DW80">
        <f t="shared" si="104"/>
        <v>0</v>
      </c>
      <c r="DX80" t="s">
        <v>25</v>
      </c>
      <c r="DY80" t="str">
        <f t="shared" si="100"/>
        <v>( 0.10 , 0 )</v>
      </c>
      <c r="GR80">
        <v>22.608643229911252</v>
      </c>
      <c r="GS80">
        <v>22.967636383124791</v>
      </c>
      <c r="GT80">
        <v>22.23937835382058</v>
      </c>
      <c r="GU80">
        <f t="shared" ref="GU80:GU81" si="117">$EI$16</f>
        <v>49</v>
      </c>
      <c r="GV80" t="s">
        <v>387</v>
      </c>
      <c r="GW80" t="s">
        <v>388</v>
      </c>
      <c r="GX80" t="s">
        <v>389</v>
      </c>
      <c r="GY80">
        <v>49</v>
      </c>
      <c r="GZ80" t="s">
        <v>23</v>
      </c>
      <c r="HA80">
        <v>6</v>
      </c>
      <c r="HB80" t="s">
        <v>24</v>
      </c>
      <c r="HC80" t="str">
        <f t="shared" si="109"/>
        <v>22.6086432299113</v>
      </c>
      <c r="HD80" t="s">
        <v>25</v>
      </c>
      <c r="HE80" t="str">
        <f t="shared" si="105"/>
        <v>( 6 , 22.6086432299113 )</v>
      </c>
      <c r="HG80" t="s">
        <v>23</v>
      </c>
      <c r="HH80">
        <f t="shared" si="110"/>
        <v>6</v>
      </c>
      <c r="HI80" t="s">
        <v>24</v>
      </c>
      <c r="HJ80" t="str">
        <f t="shared" si="111"/>
        <v>22.9676363831248</v>
      </c>
      <c r="HK80" t="s">
        <v>25</v>
      </c>
      <c r="HL80" t="str">
        <f t="shared" si="106"/>
        <v>( 6 , 22.9676363831248 )</v>
      </c>
      <c r="HM80" t="s">
        <v>23</v>
      </c>
      <c r="HN80">
        <f t="shared" si="112"/>
        <v>6</v>
      </c>
      <c r="HO80" t="s">
        <v>24</v>
      </c>
      <c r="HP80" t="str">
        <f t="shared" si="113"/>
        <v>22.2393783538206</v>
      </c>
      <c r="HQ80" t="s">
        <v>25</v>
      </c>
      <c r="HR80" t="str">
        <f t="shared" si="107"/>
        <v>( 6 , 22.2393783538206 )</v>
      </c>
      <c r="HV80" t="s">
        <v>23</v>
      </c>
      <c r="HW80">
        <f t="shared" si="114"/>
        <v>6</v>
      </c>
      <c r="HX80" t="s">
        <v>24</v>
      </c>
      <c r="HY80" s="12">
        <f t="shared" si="115"/>
        <v>49</v>
      </c>
      <c r="HZ80" t="s">
        <v>25</v>
      </c>
      <c r="IA80" t="str">
        <f t="shared" si="116"/>
        <v>( 6 , 49 )</v>
      </c>
    </row>
    <row r="81" spans="1:235" x14ac:dyDescent="0.2">
      <c r="A81">
        <v>9</v>
      </c>
      <c r="B81">
        <v>10</v>
      </c>
      <c r="C81">
        <v>0.1</v>
      </c>
      <c r="D81">
        <v>18</v>
      </c>
      <c r="E81">
        <v>1</v>
      </c>
      <c r="F81">
        <v>1582.175</v>
      </c>
      <c r="G81">
        <v>1013.59</v>
      </c>
      <c r="H81">
        <v>0.35936922274716759</v>
      </c>
      <c r="I81">
        <v>1200.0806198120119</v>
      </c>
      <c r="J81" t="s">
        <v>16</v>
      </c>
      <c r="K81" t="s">
        <v>13</v>
      </c>
      <c r="L81" t="s">
        <v>45</v>
      </c>
      <c r="M81">
        <v>1582.175</v>
      </c>
      <c r="N81">
        <v>1582.175</v>
      </c>
      <c r="O81">
        <v>0</v>
      </c>
      <c r="P81">
        <v>0.52284431457519531</v>
      </c>
      <c r="Q81" t="s">
        <v>17</v>
      </c>
      <c r="R81" t="s">
        <v>13</v>
      </c>
      <c r="S81">
        <v>1582.175</v>
      </c>
      <c r="T81">
        <v>1013.59</v>
      </c>
      <c r="U81">
        <v>0.35936922274716759</v>
      </c>
      <c r="V81" t="s">
        <v>13</v>
      </c>
      <c r="W81">
        <v>22.5967443968377</v>
      </c>
      <c r="X81">
        <v>26.066709115619471</v>
      </c>
      <c r="Y81">
        <v>28.394230345004079</v>
      </c>
      <c r="Z81">
        <v>29.559011137927421</v>
      </c>
      <c r="AA81">
        <v>31.270489853000662</v>
      </c>
      <c r="AB81">
        <v>23.386169934828121</v>
      </c>
      <c r="AC81">
        <v>18.101505496994371</v>
      </c>
      <c r="AD81">
        <v>24.133737866146639</v>
      </c>
      <c r="AE81">
        <v>26.307142865977109</v>
      </c>
      <c r="AF81">
        <v>28.593959741231519</v>
      </c>
      <c r="AG81">
        <v>29.56705923524347</v>
      </c>
      <c r="AH81">
        <v>30.926583941960409</v>
      </c>
      <c r="AI81">
        <v>23.367083023464311</v>
      </c>
      <c r="AJ81">
        <v>18.373512283123532</v>
      </c>
      <c r="AK81">
        <v>22.816040432858749</v>
      </c>
      <c r="AL81">
        <v>25.88313980424595</v>
      </c>
      <c r="AM81">
        <v>27.920127893035879</v>
      </c>
      <c r="AN81">
        <v>29.17099635231223</v>
      </c>
      <c r="AO81">
        <v>30.865666882608831</v>
      </c>
      <c r="AP81">
        <v>22.94211817231179</v>
      </c>
      <c r="AQ81">
        <v>17.73618689010701</v>
      </c>
      <c r="AR81">
        <v>23.632352696863141</v>
      </c>
      <c r="AS81">
        <v>26.348417770957081</v>
      </c>
      <c r="AT81">
        <v>28.895982049558199</v>
      </c>
      <c r="AU81">
        <v>30.666684496076179</v>
      </c>
      <c r="AV81">
        <v>31.63675821228653</v>
      </c>
      <c r="AW81">
        <v>23.53947300972046</v>
      </c>
      <c r="AX81">
        <v>18.27682709175453</v>
      </c>
      <c r="AY81" t="s">
        <v>13</v>
      </c>
      <c r="AZ81" t="s">
        <v>13</v>
      </c>
      <c r="BA81">
        <v>3.1833317346625609</v>
      </c>
      <c r="BB81">
        <v>5.0548896661094247</v>
      </c>
      <c r="BC81">
        <v>4.800007796538651</v>
      </c>
      <c r="BD81">
        <v>5.6605624766853353</v>
      </c>
      <c r="BE81">
        <v>5.5907767347777249</v>
      </c>
      <c r="BF81">
        <v>1.772442660345372</v>
      </c>
      <c r="BG81">
        <v>0</v>
      </c>
      <c r="BH81">
        <v>3.4269320448384422</v>
      </c>
      <c r="BI81">
        <v>5.7103518783919567</v>
      </c>
      <c r="BJ81">
        <v>5.4419521467250327</v>
      </c>
      <c r="BK81">
        <v>5.3336041119832309</v>
      </c>
      <c r="BL81">
        <v>5.4359313023510563</v>
      </c>
      <c r="BM81">
        <v>1.8571099305719341</v>
      </c>
      <c r="BN81">
        <v>0</v>
      </c>
      <c r="BO81">
        <v>2.6498928668811521</v>
      </c>
      <c r="BP81">
        <v>4.849578299688944</v>
      </c>
      <c r="BQ81">
        <v>4.6626575444289147</v>
      </c>
      <c r="BR81">
        <v>5.0607944633335649</v>
      </c>
      <c r="BS81">
        <v>5.6732784757570904</v>
      </c>
      <c r="BT81">
        <v>1.965539812466764</v>
      </c>
      <c r="BU81">
        <v>0</v>
      </c>
      <c r="BV81">
        <v>4.1848516905992614</v>
      </c>
      <c r="BW81">
        <v>5.4217940460792784</v>
      </c>
      <c r="BX81">
        <v>4.9734137095028288</v>
      </c>
      <c r="BY81">
        <v>5.4970867530871619</v>
      </c>
      <c r="BZ81">
        <v>5.359007083960817</v>
      </c>
      <c r="CA81">
        <v>1.7561581256198939</v>
      </c>
      <c r="CB81">
        <v>0</v>
      </c>
      <c r="CD81">
        <v>25</v>
      </c>
      <c r="CE81">
        <f>S28</f>
        <v>1347.5250000000001</v>
      </c>
      <c r="CF81">
        <f>S58</f>
        <v>915.67499999999995</v>
      </c>
      <c r="CG81">
        <f>S88</f>
        <v>740.32499999999993</v>
      </c>
      <c r="CH81">
        <f>S118</f>
        <v>733</v>
      </c>
      <c r="CI81">
        <f>S148</f>
        <v>733</v>
      </c>
      <c r="CJ81">
        <f>S178</f>
        <v>733</v>
      </c>
      <c r="CK81">
        <f>S208</f>
        <v>733</v>
      </c>
      <c r="CN81">
        <v>25</v>
      </c>
      <c r="CO81">
        <f>T28</f>
        <v>1347.0250000000001</v>
      </c>
      <c r="CP81">
        <f>T58</f>
        <v>865.42509997493369</v>
      </c>
      <c r="CQ81">
        <f>T88</f>
        <v>721.92500000000246</v>
      </c>
      <c r="CR81">
        <f>T118</f>
        <v>714.6</v>
      </c>
      <c r="CS81">
        <f>T148</f>
        <v>714.33500000000004</v>
      </c>
      <c r="CT81">
        <f>T178</f>
        <v>714.6</v>
      </c>
      <c r="CU81">
        <f>T208</f>
        <v>714.6</v>
      </c>
      <c r="CW81">
        <v>25</v>
      </c>
      <c r="CX81" s="2">
        <f>(CE81-CO81)/CE81</f>
        <v>3.7105062985844415E-4</v>
      </c>
      <c r="CY81" s="2">
        <f>(CF81-CP81)/CF81</f>
        <v>5.4877440167162228E-2</v>
      </c>
      <c r="CZ81" s="2">
        <f>(CG81-CQ81)/CG81</f>
        <v>2.4853949279029449E-2</v>
      </c>
      <c r="DA81" s="2">
        <f>(CH81-CR81)/CH81</f>
        <v>2.510231923601634E-2</v>
      </c>
      <c r="DB81" s="2">
        <f>(CI81-CS81)/CI81</f>
        <v>2.5463847203274166E-2</v>
      </c>
      <c r="DC81" s="2">
        <f>(CJ81-CT81)/CJ81</f>
        <v>2.510231923601634E-2</v>
      </c>
      <c r="DD81" s="2">
        <f>(CK81-CU81)/CK81</f>
        <v>2.510231923601634E-2</v>
      </c>
      <c r="DH81">
        <v>18</v>
      </c>
      <c r="DI81" t="s">
        <v>29</v>
      </c>
      <c r="DJ81">
        <f t="shared" si="97"/>
        <v>1582</v>
      </c>
      <c r="DK81">
        <f t="shared" si="98"/>
        <v>1014</v>
      </c>
      <c r="DM81" t="s">
        <v>23</v>
      </c>
      <c r="DN81" t="str">
        <f t="shared" si="101"/>
        <v>0.10</v>
      </c>
      <c r="DO81" t="s">
        <v>24</v>
      </c>
      <c r="DP81">
        <f t="shared" si="102"/>
        <v>1582</v>
      </c>
      <c r="DQ81" t="s">
        <v>25</v>
      </c>
      <c r="DR81" t="str">
        <f t="shared" si="99"/>
        <v>( 0.10 , 1582 )</v>
      </c>
      <c r="DT81" t="s">
        <v>23</v>
      </c>
      <c r="DU81" t="str">
        <f t="shared" si="103"/>
        <v>0.10</v>
      </c>
      <c r="DV81" t="s">
        <v>24</v>
      </c>
      <c r="DW81">
        <f t="shared" si="104"/>
        <v>1014</v>
      </c>
      <c r="DX81" t="s">
        <v>25</v>
      </c>
      <c r="DY81" t="str">
        <f t="shared" si="100"/>
        <v>( 0.10 , 1014 )</v>
      </c>
      <c r="GR81">
        <v>17.441293797427431</v>
      </c>
      <c r="GS81">
        <v>17.740936937822703</v>
      </c>
      <c r="GT81">
        <v>17.179898087167949</v>
      </c>
      <c r="GU81">
        <f t="shared" si="117"/>
        <v>49</v>
      </c>
      <c r="GV81" t="s">
        <v>390</v>
      </c>
      <c r="GW81" t="s">
        <v>391</v>
      </c>
      <c r="GX81" t="s">
        <v>392</v>
      </c>
      <c r="GY81">
        <v>49</v>
      </c>
      <c r="GZ81" t="s">
        <v>23</v>
      </c>
      <c r="HA81">
        <v>7</v>
      </c>
      <c r="HB81" t="s">
        <v>24</v>
      </c>
      <c r="HC81" t="str">
        <f t="shared" si="109"/>
        <v>17.4412937974274</v>
      </c>
      <c r="HD81" t="s">
        <v>25</v>
      </c>
      <c r="HE81" t="str">
        <f t="shared" si="105"/>
        <v>( 7 , 17.4412937974274 )</v>
      </c>
      <c r="HG81" t="s">
        <v>23</v>
      </c>
      <c r="HH81">
        <f t="shared" si="110"/>
        <v>7</v>
      </c>
      <c r="HI81" t="s">
        <v>24</v>
      </c>
      <c r="HJ81" t="str">
        <f t="shared" si="111"/>
        <v>17.7409369378227</v>
      </c>
      <c r="HK81" t="s">
        <v>25</v>
      </c>
      <c r="HL81" t="str">
        <f t="shared" si="106"/>
        <v>( 7 , 17.7409369378227 )</v>
      </c>
      <c r="HM81" t="s">
        <v>23</v>
      </c>
      <c r="HN81">
        <f t="shared" si="112"/>
        <v>7</v>
      </c>
      <c r="HO81" t="s">
        <v>24</v>
      </c>
      <c r="HP81" t="str">
        <f t="shared" si="113"/>
        <v>17.1798980871679</v>
      </c>
      <c r="HQ81" t="s">
        <v>25</v>
      </c>
      <c r="HR81" t="str">
        <f t="shared" si="107"/>
        <v>( 7 , 17.1798980871679 )</v>
      </c>
      <c r="HV81" t="s">
        <v>23</v>
      </c>
      <c r="HW81">
        <f t="shared" si="114"/>
        <v>7</v>
      </c>
      <c r="HX81" t="s">
        <v>24</v>
      </c>
      <c r="HY81" s="12">
        <f t="shared" si="115"/>
        <v>49</v>
      </c>
      <c r="HZ81" t="s">
        <v>25</v>
      </c>
      <c r="IA81" t="str">
        <f t="shared" si="116"/>
        <v>( 7 , 49 )</v>
      </c>
    </row>
    <row r="82" spans="1:235" x14ac:dyDescent="0.2">
      <c r="A82">
        <v>9</v>
      </c>
      <c r="B82">
        <v>10</v>
      </c>
      <c r="C82">
        <v>0.1</v>
      </c>
      <c r="D82">
        <v>19</v>
      </c>
      <c r="E82">
        <v>1</v>
      </c>
      <c r="F82">
        <v>1309.05</v>
      </c>
      <c r="G82">
        <v>1230.4100000000001</v>
      </c>
      <c r="H82">
        <v>6.007409953783252E-2</v>
      </c>
      <c r="I82">
        <v>1200.0908107757571</v>
      </c>
      <c r="J82" t="s">
        <v>16</v>
      </c>
      <c r="K82" t="s">
        <v>13</v>
      </c>
      <c r="L82" t="s">
        <v>45</v>
      </c>
      <c r="M82">
        <v>1309.05</v>
      </c>
      <c r="N82">
        <v>1297.794999999998</v>
      </c>
      <c r="O82">
        <v>8.5978381268873843E-3</v>
      </c>
      <c r="P82">
        <v>0.2258872985839844</v>
      </c>
      <c r="Q82" t="s">
        <v>17</v>
      </c>
      <c r="R82" t="s">
        <v>13</v>
      </c>
      <c r="S82">
        <v>1309.05</v>
      </c>
      <c r="T82">
        <v>1230.4100000000001</v>
      </c>
      <c r="U82">
        <v>6.007409953783252E-2</v>
      </c>
      <c r="V82" t="s">
        <v>13</v>
      </c>
      <c r="W82">
        <v>23.659832153019821</v>
      </c>
      <c r="X82">
        <v>27.868920341537201</v>
      </c>
      <c r="Y82">
        <v>28.958469627428041</v>
      </c>
      <c r="Z82">
        <v>30.391692570539188</v>
      </c>
      <c r="AA82">
        <v>30.778191539182242</v>
      </c>
      <c r="AB82">
        <v>22.346745742900868</v>
      </c>
      <c r="AC82">
        <v>16.958059019424422</v>
      </c>
      <c r="AD82">
        <v>21.724074481478819</v>
      </c>
      <c r="AE82">
        <v>24.645532697874511</v>
      </c>
      <c r="AF82">
        <v>27.660210536533061</v>
      </c>
      <c r="AG82">
        <v>28.711277594593732</v>
      </c>
      <c r="AH82">
        <v>30.148552208143901</v>
      </c>
      <c r="AI82">
        <v>23.47155464569499</v>
      </c>
      <c r="AJ82">
        <v>18.548199687429531</v>
      </c>
      <c r="AK82">
        <v>24.57384918658671</v>
      </c>
      <c r="AL82">
        <v>28.459151715318441</v>
      </c>
      <c r="AM82">
        <v>29.850169349965991</v>
      </c>
      <c r="AN82">
        <v>30.746863985310348</v>
      </c>
      <c r="AO82">
        <v>31.445761337154249</v>
      </c>
      <c r="AP82">
        <v>23.229648590463729</v>
      </c>
      <c r="AQ82">
        <v>17.874716272067591</v>
      </c>
      <c r="AR82">
        <v>23.572689937621</v>
      </c>
      <c r="AS82">
        <v>26.56695755941556</v>
      </c>
      <c r="AT82">
        <v>29.552888737974079</v>
      </c>
      <c r="AU82">
        <v>30.051974448355899</v>
      </c>
      <c r="AV82">
        <v>30.625858717351178</v>
      </c>
      <c r="AW82">
        <v>22.991346432804789</v>
      </c>
      <c r="AX82">
        <v>17.722122188108379</v>
      </c>
      <c r="AY82" t="s">
        <v>13</v>
      </c>
      <c r="AZ82" t="s">
        <v>13</v>
      </c>
      <c r="BA82">
        <v>4.3195097360505157</v>
      </c>
      <c r="BB82">
        <v>5.8539424958885187</v>
      </c>
      <c r="BC82">
        <v>4.8765180493925708</v>
      </c>
      <c r="BD82">
        <v>4.317688627950524</v>
      </c>
      <c r="BE82">
        <v>4.3638845225738807</v>
      </c>
      <c r="BF82">
        <v>1.513515742782132</v>
      </c>
      <c r="BG82">
        <v>0</v>
      </c>
      <c r="BH82">
        <v>3.297055403968649</v>
      </c>
      <c r="BI82">
        <v>5.7811306112634364</v>
      </c>
      <c r="BJ82">
        <v>6.3456860590928992</v>
      </c>
      <c r="BK82">
        <v>5.7307557043918473</v>
      </c>
      <c r="BL82">
        <v>5.0325472175334118</v>
      </c>
      <c r="BM82">
        <v>1.669916876442163</v>
      </c>
      <c r="BN82">
        <v>0</v>
      </c>
      <c r="BO82">
        <v>4.1029159586228356</v>
      </c>
      <c r="BP82">
        <v>5.6420925626659084</v>
      </c>
      <c r="BQ82">
        <v>5.281983774565604</v>
      </c>
      <c r="BR82">
        <v>4.6287264202647078</v>
      </c>
      <c r="BS82">
        <v>5.0317573219986027</v>
      </c>
      <c r="BT82">
        <v>1.849424188927814</v>
      </c>
      <c r="BU82">
        <v>0</v>
      </c>
      <c r="BV82">
        <v>3.6948870175030759</v>
      </c>
      <c r="BW82">
        <v>5.5695594252159166</v>
      </c>
      <c r="BX82">
        <v>5.5808935128622057</v>
      </c>
      <c r="BY82">
        <v>4.9644347409077554</v>
      </c>
      <c r="BZ82">
        <v>4.9412188001542718</v>
      </c>
      <c r="CA82">
        <v>1.801768288873465</v>
      </c>
      <c r="CB82">
        <v>0</v>
      </c>
      <c r="CD82">
        <v>26</v>
      </c>
      <c r="CE82">
        <f>S29</f>
        <v>2105.5500000000002</v>
      </c>
      <c r="CF82">
        <f>S59</f>
        <v>1619.175</v>
      </c>
      <c r="CG82">
        <f>S89</f>
        <v>1190.45</v>
      </c>
      <c r="CH82">
        <f>S119</f>
        <v>1122.925</v>
      </c>
      <c r="CI82">
        <f>S149</f>
        <v>1122.925</v>
      </c>
      <c r="CJ82">
        <f>S179</f>
        <v>1122.925</v>
      </c>
      <c r="CK82">
        <f>S209</f>
        <v>1122.925</v>
      </c>
      <c r="CN82">
        <v>26</v>
      </c>
      <c r="CO82">
        <f>T29</f>
        <v>2088.1149999999998</v>
      </c>
      <c r="CP82">
        <f>T59</f>
        <v>1399.19</v>
      </c>
      <c r="CQ82">
        <f>T89</f>
        <v>1153.06</v>
      </c>
      <c r="CR82">
        <f>T119</f>
        <v>1062.0050000000001</v>
      </c>
      <c r="CS82">
        <f>T149</f>
        <v>701.4953721727245</v>
      </c>
      <c r="CT82">
        <f>T179</f>
        <v>1054.820887042551</v>
      </c>
      <c r="CU82">
        <f>T209</f>
        <v>1059.2550000000001</v>
      </c>
      <c r="CW82">
        <v>26</v>
      </c>
      <c r="CX82" s="2">
        <f>(CE82-CO82)/CE82</f>
        <v>8.2804967823135994E-3</v>
      </c>
      <c r="CY82" s="2">
        <f>(CF82-CP82)/CF82</f>
        <v>0.13586239906125028</v>
      </c>
      <c r="CZ82" s="2">
        <f>(CG82-CQ82)/CG82</f>
        <v>3.1408290982401693E-2</v>
      </c>
      <c r="DA82" s="2">
        <f>(CH82-CR82)/CH82</f>
        <v>5.4251174388316094E-2</v>
      </c>
      <c r="DB82" s="2">
        <f>(CI82-CS82)/CI82</f>
        <v>0.37529632684932251</v>
      </c>
      <c r="DC82" s="2">
        <f>(CJ82-CT82)/CJ82</f>
        <v>6.0648852734999162E-2</v>
      </c>
      <c r="DD82" s="2">
        <f>(CK82-CU82)/CK82</f>
        <v>5.6700135806042121E-2</v>
      </c>
      <c r="DH82">
        <v>19</v>
      </c>
      <c r="DI82" t="s">
        <v>29</v>
      </c>
      <c r="DJ82">
        <f t="shared" si="97"/>
        <v>1309</v>
      </c>
      <c r="DK82">
        <f t="shared" si="98"/>
        <v>1230</v>
      </c>
      <c r="DM82" t="s">
        <v>23</v>
      </c>
      <c r="DN82" t="str">
        <f t="shared" si="101"/>
        <v>0.10</v>
      </c>
      <c r="DO82" t="s">
        <v>24</v>
      </c>
      <c r="DP82">
        <f t="shared" si="102"/>
        <v>1309</v>
      </c>
      <c r="DQ82" t="s">
        <v>25</v>
      </c>
      <c r="DR82" t="str">
        <f t="shared" si="99"/>
        <v>( 0.10 , 1309 )</v>
      </c>
      <c r="DT82" t="s">
        <v>23</v>
      </c>
      <c r="DU82" t="str">
        <f t="shared" si="103"/>
        <v>0.10</v>
      </c>
      <c r="DV82" t="s">
        <v>24</v>
      </c>
      <c r="DW82">
        <f t="shared" si="104"/>
        <v>1230</v>
      </c>
      <c r="DX82" t="s">
        <v>25</v>
      </c>
      <c r="DY82" t="str">
        <f t="shared" si="100"/>
        <v>( 0.10 , 1230 )</v>
      </c>
      <c r="GR82">
        <v>22.796165256574341</v>
      </c>
      <c r="GS82">
        <v>23.07548296574333</v>
      </c>
      <c r="GT82">
        <v>22.383864939364692</v>
      </c>
      <c r="GU82">
        <f>$EI$15</f>
        <v>60</v>
      </c>
      <c r="GV82" t="s">
        <v>393</v>
      </c>
      <c r="GW82" t="s">
        <v>394</v>
      </c>
      <c r="GX82" t="s">
        <v>395</v>
      </c>
      <c r="GY82">
        <v>60</v>
      </c>
      <c r="GZ82" t="s">
        <v>23</v>
      </c>
      <c r="HA82">
        <v>8</v>
      </c>
      <c r="HB82" t="s">
        <v>24</v>
      </c>
      <c r="HC82" t="str">
        <f t="shared" si="109"/>
        <v>22.7961652565743</v>
      </c>
      <c r="HD82" t="s">
        <v>25</v>
      </c>
      <c r="HE82" t="str">
        <f t="shared" si="105"/>
        <v>( 8 , 22.7961652565743 )</v>
      </c>
      <c r="HG82" t="s">
        <v>23</v>
      </c>
      <c r="HH82">
        <f t="shared" si="110"/>
        <v>8</v>
      </c>
      <c r="HI82" t="s">
        <v>24</v>
      </c>
      <c r="HJ82" t="str">
        <f t="shared" si="111"/>
        <v>23.0754829657433</v>
      </c>
      <c r="HK82" t="s">
        <v>25</v>
      </c>
      <c r="HL82" t="str">
        <f t="shared" si="106"/>
        <v>( 8 , 23.0754829657433 )</v>
      </c>
      <c r="HM82" t="s">
        <v>23</v>
      </c>
      <c r="HN82">
        <f t="shared" si="112"/>
        <v>8</v>
      </c>
      <c r="HO82" t="s">
        <v>24</v>
      </c>
      <c r="HP82" t="str">
        <f t="shared" si="113"/>
        <v>22.3838649393647</v>
      </c>
      <c r="HQ82" t="s">
        <v>25</v>
      </c>
      <c r="HR82" t="str">
        <f t="shared" si="107"/>
        <v>( 8 , 22.3838649393647 )</v>
      </c>
      <c r="HV82" t="s">
        <v>23</v>
      </c>
      <c r="HW82">
        <f t="shared" si="114"/>
        <v>8</v>
      </c>
      <c r="HX82" t="s">
        <v>24</v>
      </c>
      <c r="HY82" s="12">
        <f t="shared" si="115"/>
        <v>60</v>
      </c>
      <c r="HZ82" t="s">
        <v>25</v>
      </c>
      <c r="IA82" t="str">
        <f t="shared" si="116"/>
        <v>( 8 , 60 )</v>
      </c>
    </row>
    <row r="83" spans="1:235" x14ac:dyDescent="0.2">
      <c r="A83">
        <v>9</v>
      </c>
      <c r="B83">
        <v>10</v>
      </c>
      <c r="C83">
        <v>0.1</v>
      </c>
      <c r="D83">
        <v>20</v>
      </c>
      <c r="E83">
        <v>1</v>
      </c>
      <c r="F83">
        <v>965.27499999999986</v>
      </c>
      <c r="G83">
        <v>902.86040292898974</v>
      </c>
      <c r="H83">
        <v>6.465991253374441E-2</v>
      </c>
      <c r="I83">
        <v>1200.1259250640869</v>
      </c>
      <c r="J83" t="s">
        <v>16</v>
      </c>
      <c r="K83" t="s">
        <v>13</v>
      </c>
      <c r="L83" t="s">
        <v>45</v>
      </c>
      <c r="M83">
        <v>965.27499999999986</v>
      </c>
      <c r="N83">
        <v>965.27499999999986</v>
      </c>
      <c r="O83">
        <v>0</v>
      </c>
      <c r="P83">
        <v>0.16990470886230469</v>
      </c>
      <c r="Q83" t="s">
        <v>17</v>
      </c>
      <c r="R83" t="s">
        <v>13</v>
      </c>
      <c r="S83">
        <v>965.27499999999986</v>
      </c>
      <c r="T83">
        <v>902.86040292898974</v>
      </c>
      <c r="U83">
        <v>6.465991253374441E-2</v>
      </c>
      <c r="V83" t="s">
        <v>13</v>
      </c>
      <c r="W83">
        <v>22.658094926663932</v>
      </c>
      <c r="X83">
        <v>27.531316385634341</v>
      </c>
      <c r="Y83">
        <v>28.13510958102631</v>
      </c>
      <c r="Z83">
        <v>28.31041157031461</v>
      </c>
      <c r="AA83">
        <v>29.829810344491651</v>
      </c>
      <c r="AB83">
        <v>21.836706875590071</v>
      </c>
      <c r="AC83">
        <v>16.533592216808579</v>
      </c>
      <c r="AD83">
        <v>21.385974942005092</v>
      </c>
      <c r="AE83">
        <v>24.82061902034005</v>
      </c>
      <c r="AF83">
        <v>28.063654122336299</v>
      </c>
      <c r="AG83">
        <v>30.254694692647039</v>
      </c>
      <c r="AH83">
        <v>30.71724829125262</v>
      </c>
      <c r="AI83">
        <v>23.460679636445182</v>
      </c>
      <c r="AJ83">
        <v>18.374513522314619</v>
      </c>
      <c r="AK83">
        <v>23.222563041648758</v>
      </c>
      <c r="AL83">
        <v>27.66055628733897</v>
      </c>
      <c r="AM83">
        <v>28.597109890309689</v>
      </c>
      <c r="AN83">
        <v>29.3023243619254</v>
      </c>
      <c r="AO83">
        <v>30.77087789363928</v>
      </c>
      <c r="AP83">
        <v>22.97778914137033</v>
      </c>
      <c r="AQ83">
        <v>17.659889336522589</v>
      </c>
      <c r="AR83">
        <v>22.847147892702171</v>
      </c>
      <c r="AS83">
        <v>25.478524522532322</v>
      </c>
      <c r="AT83">
        <v>28.347152853926399</v>
      </c>
      <c r="AU83">
        <v>30.82611037340677</v>
      </c>
      <c r="AV83">
        <v>31.864451290968319</v>
      </c>
      <c r="AW83">
        <v>23.780931718145041</v>
      </c>
      <c r="AX83">
        <v>18.235251339421879</v>
      </c>
      <c r="AY83" t="s">
        <v>13</v>
      </c>
      <c r="AZ83" t="s">
        <v>13</v>
      </c>
      <c r="BA83">
        <v>3.092738101982127</v>
      </c>
      <c r="BB83">
        <v>5.0764757535738729</v>
      </c>
      <c r="BC83">
        <v>5.1368446008785877</v>
      </c>
      <c r="BD83">
        <v>4.2922908789706486</v>
      </c>
      <c r="BE83">
        <v>4.601483002363989</v>
      </c>
      <c r="BF83">
        <v>1.706392252941062</v>
      </c>
      <c r="BG83">
        <v>0</v>
      </c>
      <c r="BH83">
        <v>3.743402026308114</v>
      </c>
      <c r="BI83">
        <v>5.5420600640965159</v>
      </c>
      <c r="BJ83">
        <v>5.4658316641897731</v>
      </c>
      <c r="BK83">
        <v>5.0849378282566473</v>
      </c>
      <c r="BL83">
        <v>5.7096251016061412</v>
      </c>
      <c r="BM83">
        <v>2.1259364186191791</v>
      </c>
      <c r="BN83">
        <v>0</v>
      </c>
      <c r="BO83">
        <v>3.0828343220636518</v>
      </c>
      <c r="BP83">
        <v>4.6716756876938623</v>
      </c>
      <c r="BQ83">
        <v>5.5395432608827209</v>
      </c>
      <c r="BR83">
        <v>5.1856710925481861</v>
      </c>
      <c r="BS83">
        <v>5.1282376613706946</v>
      </c>
      <c r="BT83">
        <v>1.8265004435162611</v>
      </c>
      <c r="BU83">
        <v>0</v>
      </c>
      <c r="BV83">
        <v>3.671220488499912</v>
      </c>
      <c r="BW83">
        <v>5.1349631112526701</v>
      </c>
      <c r="BX83">
        <v>5.156213379852332</v>
      </c>
      <c r="BY83">
        <v>4.7183888962752727</v>
      </c>
      <c r="BZ83">
        <v>5.7596326061175747</v>
      </c>
      <c r="CA83">
        <v>2.234989106933146</v>
      </c>
      <c r="CB83">
        <v>0</v>
      </c>
      <c r="CD83">
        <v>27</v>
      </c>
      <c r="CE83">
        <f>S30</f>
        <v>1877.675</v>
      </c>
      <c r="CF83">
        <f>S60</f>
        <v>1664.45</v>
      </c>
      <c r="CG83">
        <f>S90</f>
        <v>1468.2</v>
      </c>
      <c r="CH83">
        <f>S120</f>
        <v>1452.7</v>
      </c>
      <c r="CI83">
        <f>S150</f>
        <v>1452.7</v>
      </c>
      <c r="CJ83">
        <f>S180</f>
        <v>1452.7</v>
      </c>
      <c r="CK83">
        <f>S210</f>
        <v>1452.7</v>
      </c>
      <c r="CN83">
        <v>27</v>
      </c>
      <c r="CO83">
        <f>T30</f>
        <v>1862.595</v>
      </c>
      <c r="CP83">
        <f>T60</f>
        <v>1601.425</v>
      </c>
      <c r="CQ83">
        <f>T90</f>
        <v>1433.48</v>
      </c>
      <c r="CR83">
        <f>T120</f>
        <v>1421.3</v>
      </c>
      <c r="CS83">
        <f>T150</f>
        <v>1421.3</v>
      </c>
      <c r="CT83">
        <f>T180</f>
        <v>1421.3</v>
      </c>
      <c r="CU83">
        <f>T210</f>
        <v>1421.3</v>
      </c>
      <c r="CW83">
        <v>27</v>
      </c>
      <c r="CX83" s="2">
        <f>(CE83-CO83)/CE83</f>
        <v>8.0312088087661215E-3</v>
      </c>
      <c r="CY83" s="2">
        <f>(CF83-CP83)/CF83</f>
        <v>3.7865360930036999E-2</v>
      </c>
      <c r="CZ83" s="2">
        <f>(CG83-CQ83)/CG83</f>
        <v>2.3648004359079162E-2</v>
      </c>
      <c r="DA83" s="2">
        <f>(CH83-CR83)/CH83</f>
        <v>2.1614923934742267E-2</v>
      </c>
      <c r="DB83" s="2">
        <f>(CI83-CS83)/CI83</f>
        <v>2.1614923934742267E-2</v>
      </c>
      <c r="DC83" s="2">
        <f>(CJ83-CT83)/CJ83</f>
        <v>2.1614923934742267E-2</v>
      </c>
      <c r="DD83" s="2">
        <f>(CK83-CU83)/CK83</f>
        <v>2.1614923934742267E-2</v>
      </c>
      <c r="DH83">
        <v>20</v>
      </c>
      <c r="DI83" t="s">
        <v>29</v>
      </c>
      <c r="DJ83">
        <f t="shared" si="97"/>
        <v>965</v>
      </c>
      <c r="DK83">
        <f t="shared" si="98"/>
        <v>903</v>
      </c>
      <c r="DM83" t="s">
        <v>23</v>
      </c>
      <c r="DN83" t="str">
        <f t="shared" si="101"/>
        <v>0.10</v>
      </c>
      <c r="DO83" t="s">
        <v>24</v>
      </c>
      <c r="DP83">
        <f t="shared" si="102"/>
        <v>965</v>
      </c>
      <c r="DQ83" t="s">
        <v>25</v>
      </c>
      <c r="DR83" t="str">
        <f t="shared" si="99"/>
        <v>( 0.10 , 965 )</v>
      </c>
      <c r="DT83" t="s">
        <v>23</v>
      </c>
      <c r="DU83" t="str">
        <f t="shared" si="103"/>
        <v>0.10</v>
      </c>
      <c r="DV83" t="s">
        <v>24</v>
      </c>
      <c r="DW83">
        <f t="shared" si="104"/>
        <v>903</v>
      </c>
      <c r="DX83" t="s">
        <v>25</v>
      </c>
      <c r="DY83" t="str">
        <f t="shared" si="100"/>
        <v>( 0.10 , 903 )</v>
      </c>
      <c r="GR83">
        <v>26.091279280599554</v>
      </c>
      <c r="GS83">
        <v>26.581779760992088</v>
      </c>
      <c r="GT83">
        <v>25.592512708482012</v>
      </c>
      <c r="GU83">
        <f t="shared" ref="GU83:GU85" si="118">$EI$15</f>
        <v>60</v>
      </c>
      <c r="GV83" t="s">
        <v>396</v>
      </c>
      <c r="GW83" t="s">
        <v>397</v>
      </c>
      <c r="GX83" t="s">
        <v>398</v>
      </c>
      <c r="GY83">
        <v>60</v>
      </c>
      <c r="GZ83" t="s">
        <v>23</v>
      </c>
      <c r="HA83">
        <v>9</v>
      </c>
      <c r="HB83" t="s">
        <v>24</v>
      </c>
      <c r="HC83" t="str">
        <f t="shared" si="109"/>
        <v>26.0912792805996</v>
      </c>
      <c r="HD83" t="s">
        <v>25</v>
      </c>
      <c r="HE83" t="str">
        <f t="shared" si="105"/>
        <v>( 9 , 26.0912792805996 )</v>
      </c>
      <c r="HG83" t="s">
        <v>23</v>
      </c>
      <c r="HH83">
        <f t="shared" si="110"/>
        <v>9</v>
      </c>
      <c r="HI83" t="s">
        <v>24</v>
      </c>
      <c r="HJ83" t="str">
        <f t="shared" si="111"/>
        <v>26.5817797609921</v>
      </c>
      <c r="HK83" t="s">
        <v>25</v>
      </c>
      <c r="HL83" t="str">
        <f t="shared" si="106"/>
        <v>( 9 , 26.5817797609921 )</v>
      </c>
      <c r="HM83" t="s">
        <v>23</v>
      </c>
      <c r="HN83">
        <f t="shared" si="112"/>
        <v>9</v>
      </c>
      <c r="HO83" t="s">
        <v>24</v>
      </c>
      <c r="HP83" t="str">
        <f t="shared" si="113"/>
        <v>25.592512708482</v>
      </c>
      <c r="HQ83" t="s">
        <v>25</v>
      </c>
      <c r="HR83" t="str">
        <f t="shared" si="107"/>
        <v>( 9 , 25.592512708482 )</v>
      </c>
      <c r="HV83" t="s">
        <v>23</v>
      </c>
      <c r="HW83">
        <f t="shared" si="114"/>
        <v>9</v>
      </c>
      <c r="HX83" t="s">
        <v>24</v>
      </c>
      <c r="HY83" s="12">
        <f t="shared" si="115"/>
        <v>60</v>
      </c>
      <c r="HZ83" t="s">
        <v>25</v>
      </c>
      <c r="IA83" t="str">
        <f t="shared" si="116"/>
        <v>( 9 , 60 )</v>
      </c>
    </row>
    <row r="84" spans="1:235" x14ac:dyDescent="0.2">
      <c r="A84">
        <v>9</v>
      </c>
      <c r="B84">
        <v>10</v>
      </c>
      <c r="C84">
        <v>0.1</v>
      </c>
      <c r="D84">
        <v>21</v>
      </c>
      <c r="E84">
        <v>1</v>
      </c>
      <c r="F84">
        <v>441.1</v>
      </c>
      <c r="G84">
        <v>436.80500000000001</v>
      </c>
      <c r="H84">
        <v>9.7370210836544083E-3</v>
      </c>
      <c r="I84">
        <v>101.3045196533203</v>
      </c>
      <c r="J84" t="s">
        <v>17</v>
      </c>
      <c r="K84" t="s">
        <v>13</v>
      </c>
      <c r="L84" t="s">
        <v>43</v>
      </c>
      <c r="M84" t="s">
        <v>44</v>
      </c>
      <c r="N84" t="s">
        <v>44</v>
      </c>
      <c r="O84" t="s">
        <v>44</v>
      </c>
      <c r="P84" t="s">
        <v>44</v>
      </c>
      <c r="Q84" t="s">
        <v>44</v>
      </c>
      <c r="R84" t="s">
        <v>13</v>
      </c>
      <c r="S84">
        <v>441.1</v>
      </c>
      <c r="T84">
        <v>436.80500000000001</v>
      </c>
      <c r="U84">
        <v>9.7370210836544083E-3</v>
      </c>
      <c r="V84" t="s">
        <v>13</v>
      </c>
      <c r="W84">
        <v>23.51538477147859</v>
      </c>
      <c r="X84">
        <v>28.144662608851679</v>
      </c>
      <c r="Y84">
        <v>28.924335058220048</v>
      </c>
      <c r="Z84">
        <v>29.711735184108651</v>
      </c>
      <c r="AA84">
        <v>30.036343206443821</v>
      </c>
      <c r="AB84">
        <v>22.450176241956889</v>
      </c>
      <c r="AC84">
        <v>17.42952858885856</v>
      </c>
      <c r="AD84">
        <v>22.793491199597749</v>
      </c>
      <c r="AE84">
        <v>26.765432789094191</v>
      </c>
      <c r="AF84">
        <v>29.944029495694519</v>
      </c>
      <c r="AG84">
        <v>30.984817077242351</v>
      </c>
      <c r="AH84">
        <v>31.511109618635921</v>
      </c>
      <c r="AI84">
        <v>23.43879137808884</v>
      </c>
      <c r="AJ84">
        <v>18.04147835785021</v>
      </c>
      <c r="AK84">
        <v>23.581931106828371</v>
      </c>
      <c r="AL84">
        <v>27.761134635546892</v>
      </c>
      <c r="AM84">
        <v>27.836497512859331</v>
      </c>
      <c r="AN84">
        <v>28.626586316382401</v>
      </c>
      <c r="AO84">
        <v>29.911399883999991</v>
      </c>
      <c r="AP84">
        <v>22.1490099358648</v>
      </c>
      <c r="AQ84">
        <v>16.966203253188649</v>
      </c>
      <c r="AR84">
        <v>22.557044927992941</v>
      </c>
      <c r="AS84">
        <v>26.377582270940419</v>
      </c>
      <c r="AT84">
        <v>29.02685708273604</v>
      </c>
      <c r="AU84">
        <v>30.040130465547978</v>
      </c>
      <c r="AV84">
        <v>30.255586753579639</v>
      </c>
      <c r="AW84">
        <v>22.560804897954561</v>
      </c>
      <c r="AX84">
        <v>17.462699716746531</v>
      </c>
      <c r="AY84" t="s">
        <v>13</v>
      </c>
      <c r="AZ84" t="s">
        <v>13</v>
      </c>
      <c r="BA84">
        <v>4.1926622956102202</v>
      </c>
      <c r="BB84">
        <v>5.5858390845647534</v>
      </c>
      <c r="BC84">
        <v>4.5239149010434696</v>
      </c>
      <c r="BD84">
        <v>4.909671505315961</v>
      </c>
      <c r="BE84">
        <v>4.9730837427098127</v>
      </c>
      <c r="BF84">
        <v>1.590382048570157</v>
      </c>
      <c r="BG84">
        <v>0</v>
      </c>
      <c r="BH84">
        <v>4.0145471308120957</v>
      </c>
      <c r="BI84">
        <v>6.1806195798992372</v>
      </c>
      <c r="BJ84">
        <v>5.0912478316792473</v>
      </c>
      <c r="BK84">
        <v>5.3533845252854642</v>
      </c>
      <c r="BL84">
        <v>5.1797682324702166</v>
      </c>
      <c r="BM84">
        <v>1.655656292447379</v>
      </c>
      <c r="BN84">
        <v>0</v>
      </c>
      <c r="BO84">
        <v>4.1217582114765419</v>
      </c>
      <c r="BP84">
        <v>5.668684734544053</v>
      </c>
      <c r="BQ84">
        <v>4.48615907439659</v>
      </c>
      <c r="BR84">
        <v>4.5955186718460679</v>
      </c>
      <c r="BS84">
        <v>4.7671364869758754</v>
      </c>
      <c r="BT84">
        <v>1.555069710302444</v>
      </c>
      <c r="BU84">
        <v>0</v>
      </c>
      <c r="BV84">
        <v>3.632479656133317</v>
      </c>
      <c r="BW84">
        <v>5.3452307907364078</v>
      </c>
      <c r="BX84">
        <v>4.6525166201469803</v>
      </c>
      <c r="BY84">
        <v>5.4731818214793444</v>
      </c>
      <c r="BZ84">
        <v>5.2647107993597304</v>
      </c>
      <c r="CA84">
        <v>1.62430068248048</v>
      </c>
      <c r="CB84">
        <v>0</v>
      </c>
      <c r="CD84">
        <v>28</v>
      </c>
      <c r="CE84">
        <f>S31</f>
        <v>1988.75</v>
      </c>
      <c r="CF84">
        <f>S61</f>
        <v>1561.5249959509749</v>
      </c>
      <c r="CG84">
        <f>S91</f>
        <v>1337.25</v>
      </c>
      <c r="CH84">
        <f>S121</f>
        <v>1311.2</v>
      </c>
      <c r="CI84">
        <f>S151</f>
        <v>1311.2</v>
      </c>
      <c r="CJ84">
        <f>S181</f>
        <v>1311.2</v>
      </c>
      <c r="CK84">
        <f>S211</f>
        <v>1311.2</v>
      </c>
      <c r="CN84">
        <v>28</v>
      </c>
      <c r="CO84">
        <f>T31</f>
        <v>1975.18</v>
      </c>
      <c r="CP84">
        <f>T61</f>
        <v>1546.5</v>
      </c>
      <c r="CQ84">
        <f>T91</f>
        <v>1296.7750000000001</v>
      </c>
      <c r="CR84">
        <f>T121</f>
        <v>1301.2049999999999</v>
      </c>
      <c r="CS84">
        <f>T151</f>
        <v>1301.2049999999999</v>
      </c>
      <c r="CT84">
        <f>T181</f>
        <v>1303.0708333333339</v>
      </c>
      <c r="CU84">
        <f>T211</f>
        <v>1304.365</v>
      </c>
      <c r="CW84">
        <v>28</v>
      </c>
      <c r="CX84" s="2">
        <f>(CE84-CO84)/CE84</f>
        <v>6.8233815210559075E-3</v>
      </c>
      <c r="CY84" s="2">
        <f>(CF84-CP84)/CF84</f>
        <v>9.6220015625331969E-3</v>
      </c>
      <c r="CZ84" s="2">
        <f>(CG84-CQ84)/CG84</f>
        <v>3.0267339689661551E-2</v>
      </c>
      <c r="DA84" s="2">
        <f>(CH84-CR84)/CH84</f>
        <v>7.6227882855400535E-3</v>
      </c>
      <c r="DB84" s="2">
        <f>(CI84-CS84)/CI84</f>
        <v>7.6227882855400535E-3</v>
      </c>
      <c r="DC84" s="2">
        <f>(CJ84-CT84)/CJ84</f>
        <v>6.1997915395562465E-3</v>
      </c>
      <c r="DD84" s="2">
        <f>(CK84-CU84)/CK84</f>
        <v>5.212782184258722E-3</v>
      </c>
      <c r="DH84">
        <v>21</v>
      </c>
      <c r="DI84" t="s">
        <v>29</v>
      </c>
      <c r="DJ84">
        <f t="shared" si="97"/>
        <v>441</v>
      </c>
      <c r="DK84">
        <f t="shared" si="98"/>
        <v>437</v>
      </c>
      <c r="DM84" t="s">
        <v>23</v>
      </c>
      <c r="DN84" t="str">
        <f t="shared" si="101"/>
        <v>0.10</v>
      </c>
      <c r="DO84" t="s">
        <v>24</v>
      </c>
      <c r="DP84">
        <f t="shared" si="102"/>
        <v>441</v>
      </c>
      <c r="DQ84" t="s">
        <v>25</v>
      </c>
      <c r="DR84" t="str">
        <f t="shared" si="99"/>
        <v>( 0.10 , 441 )</v>
      </c>
      <c r="DT84" t="s">
        <v>23</v>
      </c>
      <c r="DU84" t="str">
        <f t="shared" si="103"/>
        <v>0.10</v>
      </c>
      <c r="DV84" t="s">
        <v>24</v>
      </c>
      <c r="DW84">
        <f t="shared" si="104"/>
        <v>437</v>
      </c>
      <c r="DX84" t="s">
        <v>25</v>
      </c>
      <c r="DY84" t="str">
        <f t="shared" si="100"/>
        <v>( 0.10 , 437 )</v>
      </c>
      <c r="GR84">
        <v>27.939113443493117</v>
      </c>
      <c r="GS84">
        <v>28.138288288888351</v>
      </c>
      <c r="GT84">
        <v>27.57572704548236</v>
      </c>
      <c r="GU84">
        <f t="shared" si="118"/>
        <v>60</v>
      </c>
      <c r="GV84" t="s">
        <v>399</v>
      </c>
      <c r="GW84" t="s">
        <v>400</v>
      </c>
      <c r="GX84" t="s">
        <v>401</v>
      </c>
      <c r="GY84">
        <v>60</v>
      </c>
      <c r="GZ84" t="s">
        <v>23</v>
      </c>
      <c r="HA84">
        <v>10</v>
      </c>
      <c r="HB84" t="s">
        <v>24</v>
      </c>
      <c r="HC84" t="str">
        <f t="shared" si="109"/>
        <v>27.9391134434931</v>
      </c>
      <c r="HD84" t="s">
        <v>25</v>
      </c>
      <c r="HE84" t="str">
        <f t="shared" si="105"/>
        <v>( 10 , 27.9391134434931 )</v>
      </c>
      <c r="HG84" t="s">
        <v>23</v>
      </c>
      <c r="HH84">
        <f t="shared" si="110"/>
        <v>10</v>
      </c>
      <c r="HI84" t="s">
        <v>24</v>
      </c>
      <c r="HJ84" t="str">
        <f t="shared" si="111"/>
        <v>28.1382882888884</v>
      </c>
      <c r="HK84" t="s">
        <v>25</v>
      </c>
      <c r="HL84" t="str">
        <f t="shared" si="106"/>
        <v>( 10 , 28.1382882888884 )</v>
      </c>
      <c r="HM84" t="s">
        <v>23</v>
      </c>
      <c r="HN84">
        <f t="shared" si="112"/>
        <v>10</v>
      </c>
      <c r="HO84" t="s">
        <v>24</v>
      </c>
      <c r="HP84" t="str">
        <f t="shared" si="113"/>
        <v>27.5757270454824</v>
      </c>
      <c r="HQ84" t="s">
        <v>25</v>
      </c>
      <c r="HR84" t="str">
        <f t="shared" si="107"/>
        <v>( 10 , 27.5757270454824 )</v>
      </c>
      <c r="HV84" t="s">
        <v>23</v>
      </c>
      <c r="HW84">
        <f t="shared" si="114"/>
        <v>10</v>
      </c>
      <c r="HX84" t="s">
        <v>24</v>
      </c>
      <c r="HY84" s="12">
        <f t="shared" si="115"/>
        <v>60</v>
      </c>
      <c r="HZ84" t="s">
        <v>25</v>
      </c>
      <c r="IA84" t="str">
        <f t="shared" si="116"/>
        <v>( 10 , 60 )</v>
      </c>
    </row>
    <row r="85" spans="1:235" x14ac:dyDescent="0.2">
      <c r="A85">
        <v>9</v>
      </c>
      <c r="B85">
        <v>10</v>
      </c>
      <c r="C85">
        <v>0.1</v>
      </c>
      <c r="D85">
        <v>22</v>
      </c>
      <c r="E85">
        <v>1</v>
      </c>
      <c r="F85">
        <v>753.62499999999989</v>
      </c>
      <c r="G85">
        <v>690.43500000000006</v>
      </c>
      <c r="H85">
        <v>8.3848067672914028E-2</v>
      </c>
      <c r="I85">
        <v>1200.1393013000491</v>
      </c>
      <c r="J85" t="s">
        <v>16</v>
      </c>
      <c r="K85" t="s">
        <v>13</v>
      </c>
      <c r="L85" t="s">
        <v>45</v>
      </c>
      <c r="M85">
        <v>753.62499999999989</v>
      </c>
      <c r="N85">
        <v>751.29</v>
      </c>
      <c r="O85">
        <v>3.0983579366394729E-3</v>
      </c>
      <c r="P85">
        <v>0.16213035583496091</v>
      </c>
      <c r="Q85" t="s">
        <v>17</v>
      </c>
      <c r="R85" t="s">
        <v>13</v>
      </c>
      <c r="S85">
        <v>753.62499999999989</v>
      </c>
      <c r="T85">
        <v>690.43500000000006</v>
      </c>
      <c r="U85">
        <v>8.3848067672914028E-2</v>
      </c>
      <c r="V85" t="s">
        <v>13</v>
      </c>
      <c r="W85">
        <v>24.106596001446459</v>
      </c>
      <c r="X85">
        <v>27.473013030217409</v>
      </c>
      <c r="Y85">
        <v>27.710326061589299</v>
      </c>
      <c r="Z85">
        <v>29.800178177909629</v>
      </c>
      <c r="AA85">
        <v>30.685440781141931</v>
      </c>
      <c r="AB85">
        <v>22.95310023767674</v>
      </c>
      <c r="AC85">
        <v>17.579923247983491</v>
      </c>
      <c r="AD85">
        <v>22.266617170122991</v>
      </c>
      <c r="AE85">
        <v>24.978784159155691</v>
      </c>
      <c r="AF85">
        <v>26.572306908440321</v>
      </c>
      <c r="AG85">
        <v>29.53289125735224</v>
      </c>
      <c r="AH85">
        <v>31.914470869717771</v>
      </c>
      <c r="AI85">
        <v>23.716904984387622</v>
      </c>
      <c r="AJ85">
        <v>18.182220949675621</v>
      </c>
      <c r="AK85">
        <v>24.423735273485612</v>
      </c>
      <c r="AL85">
        <v>27.220025297652679</v>
      </c>
      <c r="AM85">
        <v>28.34289392024068</v>
      </c>
      <c r="AN85">
        <v>30.27091403920673</v>
      </c>
      <c r="AO85">
        <v>31.746423089671811</v>
      </c>
      <c r="AP85">
        <v>23.378867210576971</v>
      </c>
      <c r="AQ85">
        <v>17.688257909177409</v>
      </c>
      <c r="AR85">
        <v>22.745941802447369</v>
      </c>
      <c r="AS85">
        <v>25.643402954711991</v>
      </c>
      <c r="AT85">
        <v>27.11310708881409</v>
      </c>
      <c r="AU85">
        <v>29.73487801264606</v>
      </c>
      <c r="AV85">
        <v>31.552336722428539</v>
      </c>
      <c r="AW85">
        <v>23.13706934479217</v>
      </c>
      <c r="AX85">
        <v>17.598027386027759</v>
      </c>
      <c r="AY85" t="s">
        <v>13</v>
      </c>
      <c r="AZ85" t="s">
        <v>13</v>
      </c>
      <c r="BA85">
        <v>3.9876485733594258</v>
      </c>
      <c r="BB85">
        <v>5.936393755445696</v>
      </c>
      <c r="BC85">
        <v>5.6028554869951099</v>
      </c>
      <c r="BD85">
        <v>4.9235219754448742</v>
      </c>
      <c r="BE85">
        <v>4.3366586389259636</v>
      </c>
      <c r="BF85">
        <v>1.416709812773423</v>
      </c>
      <c r="BG85">
        <v>0</v>
      </c>
      <c r="BH85">
        <v>3.724458752967799</v>
      </c>
      <c r="BI85">
        <v>5.3359586941457753</v>
      </c>
      <c r="BJ85">
        <v>5.309511689460475</v>
      </c>
      <c r="BK85">
        <v>4.8509787118552374</v>
      </c>
      <c r="BL85">
        <v>5.5644084573754471</v>
      </c>
      <c r="BM85">
        <v>2.0703001090940769</v>
      </c>
      <c r="BN85">
        <v>0</v>
      </c>
      <c r="BO85">
        <v>3.632030018969489</v>
      </c>
      <c r="BP85">
        <v>5.4985591727445859</v>
      </c>
      <c r="BQ85">
        <v>5.7216161354942399</v>
      </c>
      <c r="BR85">
        <v>5.0445765722218763</v>
      </c>
      <c r="BS85">
        <v>4.546718713167234</v>
      </c>
      <c r="BT85">
        <v>1.523914905653263</v>
      </c>
      <c r="BU85">
        <v>0</v>
      </c>
      <c r="BV85">
        <v>3.4719266680929359</v>
      </c>
      <c r="BW85">
        <v>5.0671035747602158</v>
      </c>
      <c r="BX85">
        <v>5.1988872447355847</v>
      </c>
      <c r="BY85">
        <v>4.8787693940810399</v>
      </c>
      <c r="BZ85">
        <v>5.2910962249264264</v>
      </c>
      <c r="CA85">
        <v>1.8978046648239291</v>
      </c>
      <c r="CB85">
        <v>0</v>
      </c>
      <c r="CD85">
        <v>29</v>
      </c>
      <c r="CE85">
        <f>S32</f>
        <v>1761.5250000000001</v>
      </c>
      <c r="CF85">
        <f>S62</f>
        <v>1288.075</v>
      </c>
      <c r="CG85">
        <f>S92</f>
        <v>1078.7249999999999</v>
      </c>
      <c r="CH85">
        <f>S122</f>
        <v>1078.7249999999999</v>
      </c>
      <c r="CI85">
        <f>S152</f>
        <v>1078.7249999999999</v>
      </c>
      <c r="CJ85">
        <f>S182</f>
        <v>1078.7249999999999</v>
      </c>
      <c r="CK85">
        <f>S212</f>
        <v>1078.7249999999999</v>
      </c>
      <c r="CN85">
        <v>29</v>
      </c>
      <c r="CO85">
        <f>T32</f>
        <v>1753.925</v>
      </c>
      <c r="CP85">
        <f>T62</f>
        <v>1275.226169100386</v>
      </c>
      <c r="CQ85">
        <f>T92</f>
        <v>1041.5250000000001</v>
      </c>
      <c r="CR85">
        <f>T122</f>
        <v>1066.325</v>
      </c>
      <c r="CS85">
        <f>T152</f>
        <v>1066.325</v>
      </c>
      <c r="CT85">
        <f>T182</f>
        <v>1066.125</v>
      </c>
      <c r="CU85">
        <f>T212</f>
        <v>1066.325</v>
      </c>
      <c r="CW85">
        <v>29</v>
      </c>
      <c r="CX85" s="2">
        <f>(CE85-CO85)/CE85</f>
        <v>4.3144434509871481E-3</v>
      </c>
      <c r="CY85" s="2">
        <f>(CF85-CP85)/CF85</f>
        <v>9.9752195327244813E-3</v>
      </c>
      <c r="CZ85" s="2">
        <f>(CG85-CQ85)/CG85</f>
        <v>3.4485156087047046E-2</v>
      </c>
      <c r="DA85" s="2">
        <f>(CH85-CR85)/CH85</f>
        <v>1.1495052029015611E-2</v>
      </c>
      <c r="DB85" s="2">
        <f>(CI85-CS85)/CI85</f>
        <v>1.1495052029015611E-2</v>
      </c>
      <c r="DC85" s="2">
        <f>(CJ85-CT85)/CJ85</f>
        <v>1.1680456093999777E-2</v>
      </c>
      <c r="DD85" s="2">
        <f>(CK85-CU85)/CK85</f>
        <v>1.1495052029015611E-2</v>
      </c>
      <c r="DH85">
        <v>22</v>
      </c>
      <c r="DI85" t="s">
        <v>29</v>
      </c>
      <c r="DJ85">
        <f t="shared" si="97"/>
        <v>754</v>
      </c>
      <c r="DK85">
        <f t="shared" si="98"/>
        <v>690</v>
      </c>
      <c r="DM85" t="s">
        <v>23</v>
      </c>
      <c r="DN85" t="str">
        <f t="shared" si="101"/>
        <v>0.10</v>
      </c>
      <c r="DO85" t="s">
        <v>24</v>
      </c>
      <c r="DP85">
        <f t="shared" si="102"/>
        <v>754</v>
      </c>
      <c r="DQ85" t="s">
        <v>25</v>
      </c>
      <c r="DR85" t="str">
        <f t="shared" si="99"/>
        <v>( 0.10 , 754 )</v>
      </c>
      <c r="DT85" t="s">
        <v>23</v>
      </c>
      <c r="DU85" t="str">
        <f t="shared" si="103"/>
        <v>0.10</v>
      </c>
      <c r="DV85" t="s">
        <v>24</v>
      </c>
      <c r="DW85">
        <f t="shared" si="104"/>
        <v>690</v>
      </c>
      <c r="DX85" t="s">
        <v>25</v>
      </c>
      <c r="DY85" t="str">
        <f t="shared" si="100"/>
        <v>( 0.10 , 690 )</v>
      </c>
      <c r="GR85">
        <v>29.372698330824967</v>
      </c>
      <c r="GS85">
        <v>29.578084704878066</v>
      </c>
      <c r="GT85">
        <v>29.134833856367372</v>
      </c>
      <c r="GU85">
        <f t="shared" si="118"/>
        <v>60</v>
      </c>
      <c r="GV85" t="s">
        <v>402</v>
      </c>
      <c r="GW85" t="s">
        <v>403</v>
      </c>
      <c r="GX85" t="s">
        <v>404</v>
      </c>
      <c r="GY85">
        <v>60</v>
      </c>
      <c r="GZ85" t="s">
        <v>23</v>
      </c>
      <c r="HA85">
        <v>11</v>
      </c>
      <c r="HB85" t="s">
        <v>24</v>
      </c>
      <c r="HC85" t="str">
        <f t="shared" si="109"/>
        <v>29.372698330825</v>
      </c>
      <c r="HD85" t="s">
        <v>25</v>
      </c>
      <c r="HE85" t="str">
        <f t="shared" si="105"/>
        <v>( 11 , 29.372698330825 )</v>
      </c>
      <c r="HG85" t="s">
        <v>23</v>
      </c>
      <c r="HH85">
        <f t="shared" si="110"/>
        <v>11</v>
      </c>
      <c r="HI85" t="s">
        <v>24</v>
      </c>
      <c r="HJ85" t="str">
        <f t="shared" si="111"/>
        <v>29.5780847048781</v>
      </c>
      <c r="HK85" t="s">
        <v>25</v>
      </c>
      <c r="HL85" t="str">
        <f t="shared" si="106"/>
        <v>( 11 , 29.5780847048781 )</v>
      </c>
      <c r="HM85" t="s">
        <v>23</v>
      </c>
      <c r="HN85">
        <f t="shared" si="112"/>
        <v>11</v>
      </c>
      <c r="HO85" t="s">
        <v>24</v>
      </c>
      <c r="HP85" t="str">
        <f t="shared" si="113"/>
        <v>29.1348338563674</v>
      </c>
      <c r="HQ85" t="s">
        <v>25</v>
      </c>
      <c r="HR85" t="str">
        <f t="shared" si="107"/>
        <v>( 11 , 29.1348338563674 )</v>
      </c>
      <c r="HV85" t="s">
        <v>23</v>
      </c>
      <c r="HW85">
        <f t="shared" si="114"/>
        <v>11</v>
      </c>
      <c r="HX85" t="s">
        <v>24</v>
      </c>
      <c r="HY85" s="12">
        <f t="shared" si="115"/>
        <v>60</v>
      </c>
      <c r="HZ85" t="s">
        <v>25</v>
      </c>
      <c r="IA85" t="str">
        <f t="shared" si="116"/>
        <v>( 11 , 60 )</v>
      </c>
    </row>
    <row r="86" spans="1:235" x14ac:dyDescent="0.2">
      <c r="A86">
        <v>9</v>
      </c>
      <c r="B86">
        <v>10</v>
      </c>
      <c r="C86">
        <v>0.1</v>
      </c>
      <c r="D86">
        <v>23</v>
      </c>
      <c r="E86">
        <v>1</v>
      </c>
      <c r="F86">
        <v>542.92500000000007</v>
      </c>
      <c r="G86">
        <v>502.72500000000002</v>
      </c>
      <c r="H86">
        <v>7.4043376156927826E-2</v>
      </c>
      <c r="I86">
        <v>1200.0992774963379</v>
      </c>
      <c r="J86" t="s">
        <v>16</v>
      </c>
      <c r="K86" t="s">
        <v>13</v>
      </c>
      <c r="L86" t="s">
        <v>45</v>
      </c>
      <c r="M86">
        <v>542.92499532338593</v>
      </c>
      <c r="N86">
        <v>542.92499532338593</v>
      </c>
      <c r="O86">
        <v>0</v>
      </c>
      <c r="P86">
        <v>0.19988441467285159</v>
      </c>
      <c r="Q86" t="s">
        <v>17</v>
      </c>
      <c r="R86" t="s">
        <v>13</v>
      </c>
      <c r="S86">
        <v>542.92499532338593</v>
      </c>
      <c r="T86">
        <v>502.72500000000002</v>
      </c>
      <c r="U86">
        <v>7.4043368180979258E-2</v>
      </c>
      <c r="V86" t="s">
        <v>13</v>
      </c>
      <c r="W86">
        <v>22.186004338960231</v>
      </c>
      <c r="X86">
        <v>25.47916049990269</v>
      </c>
      <c r="Y86">
        <v>27.490041411339821</v>
      </c>
      <c r="Z86">
        <v>28.91400836658206</v>
      </c>
      <c r="AA86">
        <v>29.787718359284771</v>
      </c>
      <c r="AB86">
        <v>22.364837236887521</v>
      </c>
      <c r="AC86">
        <v>17.386905059125962</v>
      </c>
      <c r="AD86">
        <v>23.946750753745981</v>
      </c>
      <c r="AE86">
        <v>26.698069047567561</v>
      </c>
      <c r="AF86">
        <v>27.428059337375661</v>
      </c>
      <c r="AG86">
        <v>28.033154390976652</v>
      </c>
      <c r="AH86">
        <v>30.84044462610656</v>
      </c>
      <c r="AI86">
        <v>23.1832131514075</v>
      </c>
      <c r="AJ86">
        <v>17.71767885294059</v>
      </c>
      <c r="AK86">
        <v>22.878104050423559</v>
      </c>
      <c r="AL86">
        <v>24.799498705757571</v>
      </c>
      <c r="AM86">
        <v>27.086333889303031</v>
      </c>
      <c r="AN86">
        <v>28.455856965599871</v>
      </c>
      <c r="AO86">
        <v>29.88560280209672</v>
      </c>
      <c r="AP86">
        <v>22.586734701176741</v>
      </c>
      <c r="AQ86">
        <v>17.57766725443458</v>
      </c>
      <c r="AR86">
        <v>24.003655110292609</v>
      </c>
      <c r="AS86">
        <v>27.038137645590592</v>
      </c>
      <c r="AT86">
        <v>28.158971625222961</v>
      </c>
      <c r="AU86">
        <v>28.832490556269128</v>
      </c>
      <c r="AV86">
        <v>31.275025672519568</v>
      </c>
      <c r="AW86">
        <v>23.495015854183158</v>
      </c>
      <c r="AX86">
        <v>18.044723846923919</v>
      </c>
      <c r="AY86" t="s">
        <v>13</v>
      </c>
      <c r="AZ86" t="s">
        <v>13</v>
      </c>
      <c r="BA86">
        <v>2.8779950833873431</v>
      </c>
      <c r="BB86">
        <v>4.8448680619003586</v>
      </c>
      <c r="BC86">
        <v>5.4571466218932851</v>
      </c>
      <c r="BD86">
        <v>4.6952904858417197</v>
      </c>
      <c r="BE86">
        <v>5.1945481977228214</v>
      </c>
      <c r="BF86">
        <v>1.9582000439203511</v>
      </c>
      <c r="BG86">
        <v>0</v>
      </c>
      <c r="BH86">
        <v>3.2377343783201731</v>
      </c>
      <c r="BI86">
        <v>4.8072756203050409</v>
      </c>
      <c r="BJ86">
        <v>5.3114540799933003</v>
      </c>
      <c r="BK86">
        <v>4.921387136921072</v>
      </c>
      <c r="BL86">
        <v>5.3934122815782004</v>
      </c>
      <c r="BM86">
        <v>1.9786354243067179</v>
      </c>
      <c r="BN86">
        <v>0</v>
      </c>
      <c r="BO86">
        <v>3.3983255306753701</v>
      </c>
      <c r="BP86">
        <v>4.7402227148122806</v>
      </c>
      <c r="BQ86">
        <v>5.4403883216439368</v>
      </c>
      <c r="BR86">
        <v>4.5601889630083754</v>
      </c>
      <c r="BS86">
        <v>5.2887393328845436</v>
      </c>
      <c r="BT86">
        <v>2.080715338995335</v>
      </c>
      <c r="BU86">
        <v>0</v>
      </c>
      <c r="BV86">
        <v>3.5833851756119528</v>
      </c>
      <c r="BW86">
        <v>5.1696176785057961</v>
      </c>
      <c r="BX86">
        <v>5.1308387673426941</v>
      </c>
      <c r="BY86">
        <v>4.9656987285433196</v>
      </c>
      <c r="BZ86">
        <v>5.5008587022794773</v>
      </c>
      <c r="CA86">
        <v>1.9736247186348941</v>
      </c>
      <c r="CB86">
        <v>0</v>
      </c>
      <c r="CD86">
        <v>30</v>
      </c>
      <c r="CE86">
        <f>S33</f>
        <v>1476.899999683377</v>
      </c>
      <c r="CF86">
        <f>S63</f>
        <v>1169.5250000000001</v>
      </c>
      <c r="CG86">
        <f>S93</f>
        <v>1130.325</v>
      </c>
      <c r="CH86">
        <f>S123</f>
        <v>1130.325</v>
      </c>
      <c r="CI86">
        <f>S153</f>
        <v>1130.325</v>
      </c>
      <c r="CJ86">
        <f>S183</f>
        <v>1130.325</v>
      </c>
      <c r="CK86">
        <f>S213</f>
        <v>1130.3249998382551</v>
      </c>
      <c r="CN86">
        <v>30</v>
      </c>
      <c r="CO86">
        <f>T33</f>
        <v>1463.0601725923609</v>
      </c>
      <c r="CP86">
        <f>T63</f>
        <v>1145.0050000000001</v>
      </c>
      <c r="CQ86">
        <f>T93</f>
        <v>1117.925</v>
      </c>
      <c r="CR86">
        <f>T123</f>
        <v>1117.925</v>
      </c>
      <c r="CS86">
        <f>T153</f>
        <v>1117.925</v>
      </c>
      <c r="CT86">
        <f>T183</f>
        <v>1117.8</v>
      </c>
      <c r="CU86">
        <f>T213</f>
        <v>1117.925</v>
      </c>
      <c r="CW86">
        <v>30</v>
      </c>
      <c r="CX86" s="2">
        <f>(CE86-CO86)/CE86</f>
        <v>9.3708626812804754E-3</v>
      </c>
      <c r="CY86" s="2">
        <f>(CF86-CP86)/CF86</f>
        <v>2.0965776704217506E-2</v>
      </c>
      <c r="CZ86" s="2">
        <f>(CG86-CQ86)/CG86</f>
        <v>1.0970296153761166E-2</v>
      </c>
      <c r="DA86" s="2">
        <f>(CH86-CR86)/CH86</f>
        <v>1.0970296153761166E-2</v>
      </c>
      <c r="DB86" s="2">
        <f>(CI86-CS86)/CI86</f>
        <v>1.0970296153761166E-2</v>
      </c>
      <c r="DC86" s="2">
        <f>(CJ86-CT86)/CJ86</f>
        <v>1.10808838166015E-2</v>
      </c>
      <c r="DD86" s="2">
        <f>(CK86-CU86)/CK86</f>
        <v>1.0970296012234966E-2</v>
      </c>
      <c r="DH86">
        <v>23</v>
      </c>
      <c r="DI86" t="s">
        <v>29</v>
      </c>
      <c r="DJ86">
        <f t="shared" si="97"/>
        <v>543</v>
      </c>
      <c r="DK86">
        <f t="shared" si="98"/>
        <v>503</v>
      </c>
      <c r="DM86" t="s">
        <v>23</v>
      </c>
      <c r="DN86" t="str">
        <f t="shared" si="101"/>
        <v>0.10</v>
      </c>
      <c r="DO86" t="s">
        <v>24</v>
      </c>
      <c r="DP86">
        <f t="shared" si="102"/>
        <v>543</v>
      </c>
      <c r="DQ86" t="s">
        <v>25</v>
      </c>
      <c r="DR86" t="str">
        <f t="shared" si="99"/>
        <v>( 0.10 , 543 )</v>
      </c>
      <c r="DT86" t="s">
        <v>23</v>
      </c>
      <c r="DU86" t="str">
        <f t="shared" si="103"/>
        <v>0.10</v>
      </c>
      <c r="DV86" t="s">
        <v>24</v>
      </c>
      <c r="DW86">
        <f t="shared" si="104"/>
        <v>503</v>
      </c>
      <c r="DX86" t="s">
        <v>25</v>
      </c>
      <c r="DY86" t="str">
        <f t="shared" si="100"/>
        <v>( 0.10 , 503 )</v>
      </c>
      <c r="GR86">
        <v>30.867006395731419</v>
      </c>
      <c r="GS86">
        <v>31.288452267852882</v>
      </c>
      <c r="GT86">
        <v>30.094274100851695</v>
      </c>
      <c r="GU86">
        <f>$EI$16</f>
        <v>49</v>
      </c>
      <c r="GV86" t="s">
        <v>405</v>
      </c>
      <c r="GW86" t="s">
        <v>406</v>
      </c>
      <c r="GX86" t="s">
        <v>407</v>
      </c>
      <c r="GY86">
        <v>49</v>
      </c>
      <c r="GZ86" t="s">
        <v>23</v>
      </c>
      <c r="HA86">
        <v>12</v>
      </c>
      <c r="HB86" t="s">
        <v>24</v>
      </c>
      <c r="HC86" t="str">
        <f t="shared" si="109"/>
        <v>30.8670063957314</v>
      </c>
      <c r="HD86" t="s">
        <v>25</v>
      </c>
      <c r="HE86" t="str">
        <f t="shared" si="105"/>
        <v>( 12 , 30.8670063957314 )</v>
      </c>
      <c r="HG86" t="s">
        <v>23</v>
      </c>
      <c r="HH86">
        <f t="shared" si="110"/>
        <v>12</v>
      </c>
      <c r="HI86" t="s">
        <v>24</v>
      </c>
      <c r="HJ86" t="str">
        <f t="shared" si="111"/>
        <v>31.2884522678529</v>
      </c>
      <c r="HK86" t="s">
        <v>25</v>
      </c>
      <c r="HL86" t="str">
        <f t="shared" si="106"/>
        <v>( 12 , 31.2884522678529 )</v>
      </c>
      <c r="HM86" t="s">
        <v>23</v>
      </c>
      <c r="HN86">
        <f t="shared" si="112"/>
        <v>12</v>
      </c>
      <c r="HO86" t="s">
        <v>24</v>
      </c>
      <c r="HP86" t="str">
        <f t="shared" si="113"/>
        <v>30.0942741008517</v>
      </c>
      <c r="HQ86" t="s">
        <v>25</v>
      </c>
      <c r="HR86" t="str">
        <f t="shared" si="107"/>
        <v>( 12 , 30.0942741008517 )</v>
      </c>
      <c r="HV86" t="s">
        <v>23</v>
      </c>
      <c r="HW86">
        <f t="shared" si="114"/>
        <v>12</v>
      </c>
      <c r="HX86" t="s">
        <v>24</v>
      </c>
      <c r="HY86" s="12">
        <f t="shared" si="115"/>
        <v>49</v>
      </c>
      <c r="HZ86" t="s">
        <v>25</v>
      </c>
      <c r="IA86" t="str">
        <f t="shared" si="116"/>
        <v>( 12 , 49 )</v>
      </c>
    </row>
    <row r="87" spans="1:235" x14ac:dyDescent="0.2">
      <c r="A87">
        <v>9</v>
      </c>
      <c r="B87">
        <v>10</v>
      </c>
      <c r="C87">
        <v>0.1</v>
      </c>
      <c r="D87">
        <v>24</v>
      </c>
      <c r="E87">
        <v>1</v>
      </c>
      <c r="F87">
        <v>2234.7750000000001</v>
      </c>
      <c r="G87">
        <v>2212.4821412571441</v>
      </c>
      <c r="H87">
        <v>9.9754376806864085E-3</v>
      </c>
      <c r="I87">
        <v>569.81087303161621</v>
      </c>
      <c r="J87" t="s">
        <v>17</v>
      </c>
      <c r="K87" t="s">
        <v>13</v>
      </c>
      <c r="L87" t="s">
        <v>43</v>
      </c>
      <c r="M87" t="s">
        <v>44</v>
      </c>
      <c r="N87" t="s">
        <v>44</v>
      </c>
      <c r="O87" t="s">
        <v>44</v>
      </c>
      <c r="P87" t="s">
        <v>44</v>
      </c>
      <c r="Q87" t="s">
        <v>44</v>
      </c>
      <c r="R87" t="s">
        <v>13</v>
      </c>
      <c r="S87">
        <v>2234.7750000000001</v>
      </c>
      <c r="T87">
        <v>2212.4821412571441</v>
      </c>
      <c r="U87">
        <v>9.9754376806864085E-3</v>
      </c>
      <c r="V87" t="s">
        <v>13</v>
      </c>
      <c r="W87">
        <v>23.21224422148326</v>
      </c>
      <c r="X87">
        <v>26.33157878448208</v>
      </c>
      <c r="Y87">
        <v>28.25377056321372</v>
      </c>
      <c r="Z87">
        <v>29.335668392459759</v>
      </c>
      <c r="AA87">
        <v>30.536397730706</v>
      </c>
      <c r="AB87">
        <v>22.720054534102552</v>
      </c>
      <c r="AC87">
        <v>17.431413668145389</v>
      </c>
      <c r="AD87">
        <v>23.313890348592601</v>
      </c>
      <c r="AE87">
        <v>27.228109610100521</v>
      </c>
      <c r="AF87">
        <v>28.392448100017582</v>
      </c>
      <c r="AG87">
        <v>30.811514053559609</v>
      </c>
      <c r="AH87">
        <v>31.776132064477149</v>
      </c>
      <c r="AI87">
        <v>23.582889571275739</v>
      </c>
      <c r="AJ87">
        <v>17.863328240895601</v>
      </c>
      <c r="AK87">
        <v>22.714466697003409</v>
      </c>
      <c r="AL87">
        <v>26.240352176001981</v>
      </c>
      <c r="AM87">
        <v>28.51068183364573</v>
      </c>
      <c r="AN87">
        <v>29.468451461114729</v>
      </c>
      <c r="AO87">
        <v>30.056799993755771</v>
      </c>
      <c r="AP87">
        <v>22.48677398748875</v>
      </c>
      <c r="AQ87">
        <v>17.348170128104648</v>
      </c>
      <c r="AR87">
        <v>23.353552560867161</v>
      </c>
      <c r="AS87">
        <v>27.415275023824801</v>
      </c>
      <c r="AT87">
        <v>28.741898814742822</v>
      </c>
      <c r="AU87">
        <v>31.438121108728051</v>
      </c>
      <c r="AV87">
        <v>32.962915488522732</v>
      </c>
      <c r="AW87">
        <v>24.902126808987731</v>
      </c>
      <c r="AX87">
        <v>19.302251634739932</v>
      </c>
      <c r="AY87" t="s">
        <v>13</v>
      </c>
      <c r="AZ87" t="s">
        <v>13</v>
      </c>
      <c r="BA87">
        <v>3.5160953285840071</v>
      </c>
      <c r="BB87">
        <v>5.1844113829068661</v>
      </c>
      <c r="BC87">
        <v>4.8860208341284661</v>
      </c>
      <c r="BD87">
        <v>4.7950025456420287</v>
      </c>
      <c r="BE87">
        <v>5.072666450136083</v>
      </c>
      <c r="BF87">
        <v>1.761638874948761</v>
      </c>
      <c r="BG87">
        <v>0</v>
      </c>
      <c r="BH87">
        <v>3.4649516701288352</v>
      </c>
      <c r="BI87">
        <v>4.9453507460145119</v>
      </c>
      <c r="BJ87">
        <v>6.0019807082626846</v>
      </c>
      <c r="BK87">
        <v>6.3315498013793912</v>
      </c>
      <c r="BL87">
        <v>4.5686446182412812</v>
      </c>
      <c r="BM87">
        <v>1.23924060535812</v>
      </c>
      <c r="BN87">
        <v>0</v>
      </c>
      <c r="BO87">
        <v>3.668045857389421</v>
      </c>
      <c r="BP87">
        <v>5.2152246845081276</v>
      </c>
      <c r="BQ87">
        <v>4.8558701951230354</v>
      </c>
      <c r="BR87">
        <v>4.7289487783138284</v>
      </c>
      <c r="BS87">
        <v>5.4291152510980112</v>
      </c>
      <c r="BT87">
        <v>1.9892596328302781</v>
      </c>
      <c r="BU87">
        <v>0</v>
      </c>
      <c r="BV87">
        <v>4.3948250524063921</v>
      </c>
      <c r="BW87">
        <v>5.6152378743276801</v>
      </c>
      <c r="BX87">
        <v>5.9473843718163577</v>
      </c>
      <c r="BY87">
        <v>6.2950451646217394</v>
      </c>
      <c r="BZ87">
        <v>5.4070115305737758</v>
      </c>
      <c r="CA87">
        <v>1.7012616022903639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97"/>
        <v>2235</v>
      </c>
      <c r="DK87">
        <f t="shared" si="98"/>
        <v>2212</v>
      </c>
      <c r="DM87" t="s">
        <v>23</v>
      </c>
      <c r="DN87" t="str">
        <f t="shared" si="101"/>
        <v>0.10</v>
      </c>
      <c r="DO87" t="s">
        <v>24</v>
      </c>
      <c r="DP87">
        <f t="shared" si="102"/>
        <v>2235</v>
      </c>
      <c r="DQ87" t="s">
        <v>25</v>
      </c>
      <c r="DR87" t="str">
        <f t="shared" si="99"/>
        <v>( 0.10 , 2235 )</v>
      </c>
      <c r="DT87" t="s">
        <v>23</v>
      </c>
      <c r="DU87" t="str">
        <f t="shared" si="103"/>
        <v>0.10</v>
      </c>
      <c r="DV87" t="s">
        <v>24</v>
      </c>
      <c r="DW87">
        <f t="shared" si="104"/>
        <v>2212</v>
      </c>
      <c r="DX87" t="s">
        <v>25</v>
      </c>
      <c r="DY87" t="str">
        <f t="shared" si="100"/>
        <v>( 0.10 , 2212 )</v>
      </c>
      <c r="GR87">
        <v>22.995725790063609</v>
      </c>
      <c r="GS87">
        <v>23.230569047866151</v>
      </c>
      <c r="GT87">
        <v>22.213281118187489</v>
      </c>
      <c r="GU87">
        <f t="shared" ref="GU87:GU88" si="119">$EI$16</f>
        <v>49</v>
      </c>
      <c r="GV87" t="s">
        <v>408</v>
      </c>
      <c r="GW87" t="s">
        <v>409</v>
      </c>
      <c r="GX87" t="s">
        <v>410</v>
      </c>
      <c r="GY87">
        <v>49</v>
      </c>
      <c r="GZ87" t="s">
        <v>23</v>
      </c>
      <c r="HA87">
        <v>13</v>
      </c>
      <c r="HB87" t="s">
        <v>24</v>
      </c>
      <c r="HC87" t="str">
        <f t="shared" si="109"/>
        <v>22.9957257900636</v>
      </c>
      <c r="HD87" t="s">
        <v>25</v>
      </c>
      <c r="HE87" t="str">
        <f t="shared" si="105"/>
        <v>( 13 , 22.9957257900636 )</v>
      </c>
      <c r="HG87" t="s">
        <v>23</v>
      </c>
      <c r="HH87">
        <f t="shared" si="110"/>
        <v>13</v>
      </c>
      <c r="HI87" t="s">
        <v>24</v>
      </c>
      <c r="HJ87" t="str">
        <f t="shared" si="111"/>
        <v>23.2305690478662</v>
      </c>
      <c r="HK87" t="s">
        <v>25</v>
      </c>
      <c r="HL87" t="str">
        <f t="shared" si="106"/>
        <v>( 13 , 23.2305690478662 )</v>
      </c>
      <c r="HM87" t="s">
        <v>23</v>
      </c>
      <c r="HN87">
        <f t="shared" si="112"/>
        <v>13</v>
      </c>
      <c r="HO87" t="s">
        <v>24</v>
      </c>
      <c r="HP87" t="str">
        <f t="shared" si="113"/>
        <v>22.2132811181875</v>
      </c>
      <c r="HQ87" t="s">
        <v>25</v>
      </c>
      <c r="HR87" t="str">
        <f t="shared" si="107"/>
        <v>( 13 , 22.2132811181875 )</v>
      </c>
      <c r="HV87" t="s">
        <v>23</v>
      </c>
      <c r="HW87">
        <f t="shared" si="114"/>
        <v>13</v>
      </c>
      <c r="HX87" t="s">
        <v>24</v>
      </c>
      <c r="HY87" s="12">
        <f t="shared" si="115"/>
        <v>49</v>
      </c>
      <c r="HZ87" t="s">
        <v>25</v>
      </c>
      <c r="IA87" t="str">
        <f t="shared" si="116"/>
        <v>( 13 , 49 )</v>
      </c>
    </row>
    <row r="88" spans="1:235" x14ac:dyDescent="0.2">
      <c r="A88">
        <v>9</v>
      </c>
      <c r="B88">
        <v>10</v>
      </c>
      <c r="C88">
        <v>0.1</v>
      </c>
      <c r="D88">
        <v>25</v>
      </c>
      <c r="E88">
        <v>1</v>
      </c>
      <c r="F88">
        <v>740.32499999999993</v>
      </c>
      <c r="G88">
        <v>721.92500000000246</v>
      </c>
      <c r="H88">
        <v>2.4853949279029449E-2</v>
      </c>
      <c r="I88">
        <v>1200.0947456359861</v>
      </c>
      <c r="J88" t="s">
        <v>16</v>
      </c>
      <c r="K88" t="s">
        <v>13</v>
      </c>
      <c r="L88" t="s">
        <v>45</v>
      </c>
      <c r="M88">
        <v>740.32499999999993</v>
      </c>
      <c r="N88">
        <v>736.72</v>
      </c>
      <c r="O88">
        <v>4.8694829973321254E-3</v>
      </c>
      <c r="P88">
        <v>0.1823768615722656</v>
      </c>
      <c r="Q88" t="s">
        <v>17</v>
      </c>
      <c r="R88" t="s">
        <v>13</v>
      </c>
      <c r="S88">
        <v>740.32499999999993</v>
      </c>
      <c r="T88">
        <v>721.92500000000246</v>
      </c>
      <c r="U88">
        <v>2.4853949279029449E-2</v>
      </c>
      <c r="V88" t="s">
        <v>13</v>
      </c>
      <c r="W88">
        <v>23.278132590523871</v>
      </c>
      <c r="X88">
        <v>26.076611230443199</v>
      </c>
      <c r="Y88">
        <v>28.485936678574909</v>
      </c>
      <c r="Z88">
        <v>27.681297473080051</v>
      </c>
      <c r="AA88">
        <v>29.552782196758528</v>
      </c>
      <c r="AB88">
        <v>21.9359525712924</v>
      </c>
      <c r="AC88">
        <v>16.966231472750881</v>
      </c>
      <c r="AD88">
        <v>22.34885176653815</v>
      </c>
      <c r="AE88">
        <v>25.81062845768442</v>
      </c>
      <c r="AF88">
        <v>29.064167561063439</v>
      </c>
      <c r="AG88">
        <v>29.740999463577271</v>
      </c>
      <c r="AH88">
        <v>30.30514271160731</v>
      </c>
      <c r="AI88">
        <v>23.468261340910718</v>
      </c>
      <c r="AJ88">
        <v>18.711372042205571</v>
      </c>
      <c r="AK88">
        <v>24.405229407682221</v>
      </c>
      <c r="AL88">
        <v>27.134968681288509</v>
      </c>
      <c r="AM88">
        <v>29.535731464520708</v>
      </c>
      <c r="AN88">
        <v>29.481086885110539</v>
      </c>
      <c r="AO88">
        <v>31.015767933276781</v>
      </c>
      <c r="AP88">
        <v>23.081417324923581</v>
      </c>
      <c r="AQ88">
        <v>17.808818633816561</v>
      </c>
      <c r="AR88">
        <v>23.643054497281732</v>
      </c>
      <c r="AS88">
        <v>27.439602275774799</v>
      </c>
      <c r="AT88">
        <v>30.121352298395241</v>
      </c>
      <c r="AU88">
        <v>29.83324755207796</v>
      </c>
      <c r="AV88">
        <v>31.523542729397121</v>
      </c>
      <c r="AW88">
        <v>23.88032531316674</v>
      </c>
      <c r="AX88">
        <v>18.72784141507174</v>
      </c>
      <c r="AY88" t="s">
        <v>13</v>
      </c>
      <c r="AZ88" t="s">
        <v>13</v>
      </c>
      <c r="BA88">
        <v>3.0991916558251931</v>
      </c>
      <c r="BB88">
        <v>5.4416598256342068</v>
      </c>
      <c r="BC88">
        <v>4.1171792719417004</v>
      </c>
      <c r="BD88">
        <v>3.9153379048794128</v>
      </c>
      <c r="BE88">
        <v>5.5545977595634746</v>
      </c>
      <c r="BF88">
        <v>2.131273019004539</v>
      </c>
      <c r="BG88">
        <v>0</v>
      </c>
      <c r="BH88">
        <v>3.458811225782386</v>
      </c>
      <c r="BI88">
        <v>5.8044228324666776</v>
      </c>
      <c r="BJ88">
        <v>6.5173812893913876</v>
      </c>
      <c r="BK88">
        <v>6.1567131691742008</v>
      </c>
      <c r="BL88">
        <v>5.2068735121298912</v>
      </c>
      <c r="BM88">
        <v>1.652354318667782</v>
      </c>
      <c r="BN88">
        <v>0</v>
      </c>
      <c r="BO88">
        <v>3.4209067571618612</v>
      </c>
      <c r="BP88">
        <v>5.5356726320480281</v>
      </c>
      <c r="BQ88">
        <v>4.9595469077378276</v>
      </c>
      <c r="BR88">
        <v>4.3097707319147887</v>
      </c>
      <c r="BS88">
        <v>5.294708742835347</v>
      </c>
      <c r="BT88">
        <v>2.008647580347505</v>
      </c>
      <c r="BU88">
        <v>0</v>
      </c>
      <c r="BV88">
        <v>3.793576238098844</v>
      </c>
      <c r="BW88">
        <v>5.6675010690038361</v>
      </c>
      <c r="BX88">
        <v>5.7691572672240063</v>
      </c>
      <c r="BY88">
        <v>5.3439089066929188</v>
      </c>
      <c r="BZ88">
        <v>5.5107635096978829</v>
      </c>
      <c r="CA88">
        <v>1.958504422956127</v>
      </c>
      <c r="CB88">
        <v>0</v>
      </c>
      <c r="CD88" t="s">
        <v>22</v>
      </c>
      <c r="CE88">
        <f>AVERAGE(CE57:CE86)</f>
        <v>1485.6533333227794</v>
      </c>
      <c r="CF88">
        <f>AVERAGE(CF57:CF86)</f>
        <v>1094.3308326132321</v>
      </c>
      <c r="CG88">
        <f>AVERAGE(CG57:CG86)</f>
        <v>883.66916593556198</v>
      </c>
      <c r="CH88">
        <f>AVERAGE(CH57:CH86)</f>
        <v>853.3258329411409</v>
      </c>
      <c r="CI88">
        <f>AVERAGE(CI57:CI86)</f>
        <v>851.05916643291664</v>
      </c>
      <c r="CJ88">
        <f>AVERAGE(CJ57:CJ86)</f>
        <v>851.00499953231179</v>
      </c>
      <c r="CK88">
        <f>AVERAGE(CK57:CK86)</f>
        <v>850.84583309414541</v>
      </c>
      <c r="CN88" t="s">
        <v>22</v>
      </c>
      <c r="CO88">
        <f>AVERAGE(CO57:CO85)</f>
        <v>1475.8159212766782</v>
      </c>
      <c r="CP88">
        <f>AVERAGE(CP57:CP85)</f>
        <v>1042.9881624691602</v>
      </c>
      <c r="CQ88">
        <f>AVERAGE(CQ57:CQ85)</f>
        <v>801.53853781623332</v>
      </c>
      <c r="CR88">
        <f>AVERAGE(CR57:CR85)</f>
        <v>792.11948275862073</v>
      </c>
      <c r="CS88">
        <f>AVERAGE(CS57:CS85)</f>
        <v>752.97198455472653</v>
      </c>
      <c r="CT88">
        <f>AVERAGE(CT57:CT85)</f>
        <v>791.29167186594032</v>
      </c>
      <c r="CU88">
        <f>AVERAGE(CU57:CU85)</f>
        <v>786.64862068965522</v>
      </c>
      <c r="CW88" t="s">
        <v>22</v>
      </c>
      <c r="CX88" s="3">
        <f>AVERAGE(CX57:CX85)</f>
        <v>6.4867056258424722E-3</v>
      </c>
      <c r="CY88" s="3">
        <f>AVERAGE(CY57:CY85)</f>
        <v>4.5126206712795928E-2</v>
      </c>
      <c r="CZ88" s="3">
        <f>AVERAGE(CZ57:CZ85)</f>
        <v>0.11700534283554928</v>
      </c>
      <c r="DA88" s="3">
        <f>AVERAGE(DA57:DA85)</f>
        <v>0.10657720756772601</v>
      </c>
      <c r="DB88" s="3">
        <f>AVERAGE(DB57:DB85)</f>
        <v>0.13935213935160265</v>
      </c>
      <c r="DC88" s="3">
        <f>AVERAGE(DC57:DC85)</f>
        <v>0.10334933240577324</v>
      </c>
      <c r="DD88" s="3">
        <f>AVERAGE(DD57:DD85)</f>
        <v>0.11326540739836469</v>
      </c>
      <c r="DH88">
        <v>25</v>
      </c>
      <c r="DI88" t="s">
        <v>29</v>
      </c>
      <c r="DJ88">
        <f t="shared" si="97"/>
        <v>740</v>
      </c>
      <c r="DK88">
        <f t="shared" si="98"/>
        <v>722</v>
      </c>
      <c r="DM88" t="s">
        <v>23</v>
      </c>
      <c r="DN88" t="str">
        <f t="shared" si="101"/>
        <v>0.10</v>
      </c>
      <c r="DO88" t="s">
        <v>24</v>
      </c>
      <c r="DP88">
        <f t="shared" si="102"/>
        <v>740</v>
      </c>
      <c r="DQ88" t="s">
        <v>25</v>
      </c>
      <c r="DR88" t="str">
        <f t="shared" si="99"/>
        <v>( 0.10 , 740 )</v>
      </c>
      <c r="DT88" t="s">
        <v>23</v>
      </c>
      <c r="DU88" t="str">
        <f t="shared" si="103"/>
        <v>0.10</v>
      </c>
      <c r="DV88" t="s">
        <v>24</v>
      </c>
      <c r="DW88">
        <f t="shared" si="104"/>
        <v>722</v>
      </c>
      <c r="DX88" t="s">
        <v>25</v>
      </c>
      <c r="DY88" t="str">
        <f t="shared" si="100"/>
        <v>( 0.10 , 722 )</v>
      </c>
      <c r="GR88">
        <v>17.611292986134341</v>
      </c>
      <c r="GS88">
        <v>17.775878617879805</v>
      </c>
      <c r="GT88">
        <v>16.940357015423917</v>
      </c>
      <c r="GU88">
        <f t="shared" si="119"/>
        <v>49</v>
      </c>
      <c r="GV88" t="s">
        <v>411</v>
      </c>
      <c r="GW88" t="s">
        <v>412</v>
      </c>
      <c r="GX88" t="s">
        <v>413</v>
      </c>
      <c r="GY88">
        <v>49</v>
      </c>
      <c r="GZ88" t="s">
        <v>23</v>
      </c>
      <c r="HA88">
        <v>14</v>
      </c>
      <c r="HB88" t="s">
        <v>24</v>
      </c>
      <c r="HC88" t="str">
        <f t="shared" si="109"/>
        <v>17.6112929861343</v>
      </c>
      <c r="HD88" t="s">
        <v>25</v>
      </c>
      <c r="HE88" t="str">
        <f t="shared" si="105"/>
        <v>( 14 , 17.6112929861343 )</v>
      </c>
      <c r="HG88" t="s">
        <v>23</v>
      </c>
      <c r="HH88">
        <f t="shared" si="110"/>
        <v>14</v>
      </c>
      <c r="HI88" t="s">
        <v>24</v>
      </c>
      <c r="HJ88" t="str">
        <f t="shared" si="111"/>
        <v>17.7758786178798</v>
      </c>
      <c r="HK88" t="s">
        <v>25</v>
      </c>
      <c r="HL88" t="str">
        <f t="shared" si="106"/>
        <v>( 14 , 17.7758786178798 )</v>
      </c>
      <c r="HM88" t="s">
        <v>23</v>
      </c>
      <c r="HN88">
        <f t="shared" si="112"/>
        <v>14</v>
      </c>
      <c r="HO88" t="s">
        <v>24</v>
      </c>
      <c r="HP88" t="str">
        <f t="shared" si="113"/>
        <v>16.9403570154239</v>
      </c>
      <c r="HQ88" t="s">
        <v>25</v>
      </c>
      <c r="HR88" t="str">
        <f t="shared" si="107"/>
        <v>( 14 , 16.9403570154239 )</v>
      </c>
      <c r="HV88" t="s">
        <v>23</v>
      </c>
      <c r="HW88">
        <f t="shared" si="114"/>
        <v>14</v>
      </c>
      <c r="HX88" t="s">
        <v>24</v>
      </c>
      <c r="HY88" s="12">
        <f t="shared" si="115"/>
        <v>49</v>
      </c>
      <c r="HZ88" t="s">
        <v>25</v>
      </c>
      <c r="IA88" t="str">
        <f t="shared" si="116"/>
        <v>( 14 , 49 )</v>
      </c>
    </row>
    <row r="89" spans="1:235" x14ac:dyDescent="0.2">
      <c r="A89">
        <v>9</v>
      </c>
      <c r="B89">
        <v>10</v>
      </c>
      <c r="C89">
        <v>0.1</v>
      </c>
      <c r="D89">
        <v>26</v>
      </c>
      <c r="E89">
        <v>1</v>
      </c>
      <c r="F89">
        <v>1190.45</v>
      </c>
      <c r="G89">
        <v>1153.06</v>
      </c>
      <c r="H89">
        <v>3.1408290982401693E-2</v>
      </c>
      <c r="I89">
        <v>1200.0741024017329</v>
      </c>
      <c r="J89" t="s">
        <v>16</v>
      </c>
      <c r="K89" t="s">
        <v>13</v>
      </c>
      <c r="L89" t="s">
        <v>45</v>
      </c>
      <c r="M89">
        <v>1190.45</v>
      </c>
      <c r="N89">
        <v>1190.45</v>
      </c>
      <c r="O89">
        <v>0</v>
      </c>
      <c r="P89">
        <v>0.1926689147949219</v>
      </c>
      <c r="Q89" t="s">
        <v>17</v>
      </c>
      <c r="R89" t="s">
        <v>13</v>
      </c>
      <c r="S89">
        <v>1190.45</v>
      </c>
      <c r="T89">
        <v>1153.06</v>
      </c>
      <c r="U89">
        <v>3.1408290982401693E-2</v>
      </c>
      <c r="V89" t="s">
        <v>13</v>
      </c>
      <c r="W89">
        <v>23.82816179605793</v>
      </c>
      <c r="X89">
        <v>27.737676644355268</v>
      </c>
      <c r="Y89">
        <v>28.9406978080264</v>
      </c>
      <c r="Z89">
        <v>30.25856230124041</v>
      </c>
      <c r="AA89">
        <v>31.549535714865879</v>
      </c>
      <c r="AB89">
        <v>23.516002721376619</v>
      </c>
      <c r="AC89">
        <v>18.11692923400858</v>
      </c>
      <c r="AD89">
        <v>23.97898097232035</v>
      </c>
      <c r="AE89">
        <v>27.892466932724339</v>
      </c>
      <c r="AF89">
        <v>28.763104603383539</v>
      </c>
      <c r="AG89">
        <v>29.249418500802509</v>
      </c>
      <c r="AH89">
        <v>30.811261032740031</v>
      </c>
      <c r="AI89">
        <v>23.529999094277091</v>
      </c>
      <c r="AJ89">
        <v>18.23471596444617</v>
      </c>
      <c r="AK89">
        <v>23.93586640382355</v>
      </c>
      <c r="AL89">
        <v>26.894033466857739</v>
      </c>
      <c r="AM89">
        <v>28.71855488198684</v>
      </c>
      <c r="AN89">
        <v>29.58071059874732</v>
      </c>
      <c r="AO89">
        <v>31.81238410669344</v>
      </c>
      <c r="AP89">
        <v>24.017902497320879</v>
      </c>
      <c r="AQ89">
        <v>18.526886191883101</v>
      </c>
      <c r="AR89">
        <v>24.374981305089481</v>
      </c>
      <c r="AS89">
        <v>28.055833385472901</v>
      </c>
      <c r="AT89">
        <v>29.294606873432901</v>
      </c>
      <c r="AU89">
        <v>31.15230538631285</v>
      </c>
      <c r="AV89">
        <v>32.172233634216887</v>
      </c>
      <c r="AW89">
        <v>24.35094431197162</v>
      </c>
      <c r="AX89">
        <v>18.833321621352141</v>
      </c>
      <c r="AY89" t="s">
        <v>13</v>
      </c>
      <c r="AZ89" t="s">
        <v>13</v>
      </c>
      <c r="BA89">
        <v>4.0373068097223221</v>
      </c>
      <c r="BB89">
        <v>5.4864089660255866</v>
      </c>
      <c r="BC89">
        <v>4.8519915397715394</v>
      </c>
      <c r="BD89">
        <v>4.9589742776644847</v>
      </c>
      <c r="BE89">
        <v>5.6117556599903331</v>
      </c>
      <c r="BF89">
        <v>2.0256276166420841</v>
      </c>
      <c r="BG89">
        <v>0</v>
      </c>
      <c r="BH89">
        <v>3.1158536257774818</v>
      </c>
      <c r="BI89">
        <v>5.6823431307779124</v>
      </c>
      <c r="BJ89">
        <v>5.4066273868802641</v>
      </c>
      <c r="BK89">
        <v>5.5878229738711749</v>
      </c>
      <c r="BL89">
        <v>5.1407772103775367</v>
      </c>
      <c r="BM89">
        <v>1.5564868601843269</v>
      </c>
      <c r="BN89">
        <v>0</v>
      </c>
      <c r="BO89">
        <v>4.0067119907458437</v>
      </c>
      <c r="BP89">
        <v>5.4730313561373309</v>
      </c>
      <c r="BQ89">
        <v>4.9411476074835239</v>
      </c>
      <c r="BR89">
        <v>5.1304789556387176</v>
      </c>
      <c r="BS89">
        <v>5.6596013045405984</v>
      </c>
      <c r="BT89">
        <v>1.9854875477155529</v>
      </c>
      <c r="BU89">
        <v>0</v>
      </c>
      <c r="BV89">
        <v>3.0883134085557562</v>
      </c>
      <c r="BW89">
        <v>6.5322940810539034</v>
      </c>
      <c r="BX89">
        <v>6.3795180259883324</v>
      </c>
      <c r="BY89">
        <v>5.0983443626611074</v>
      </c>
      <c r="BZ89">
        <v>5.4506033828429974</v>
      </c>
      <c r="CA89">
        <v>1.9562891208197111</v>
      </c>
      <c r="CB89">
        <v>0</v>
      </c>
      <c r="CD89">
        <v>0.75</v>
      </c>
      <c r="CE89">
        <f>_xlfn.PERCENTILE.INC(CE57:CE86,$CD$36)</f>
        <v>1641.5625</v>
      </c>
      <c r="CF89">
        <f>_xlfn.PERCENTILE.INC(CF57:CF86,$CD$36)</f>
        <v>1251.6312499999999</v>
      </c>
      <c r="CG89">
        <f>_xlfn.PERCENTILE.INC(CG57:CG86,$CD$36)</f>
        <v>1117.425</v>
      </c>
      <c r="CH89">
        <f>_xlfn.PERCENTILE.INC(CH57:CH86,$CD$36)</f>
        <v>1111.875</v>
      </c>
      <c r="CI89">
        <f>_xlfn.PERCENTILE.INC(CI57:CI86,$CD$36)</f>
        <v>1111.875</v>
      </c>
      <c r="CJ89">
        <f>_xlfn.PERCENTILE.INC(CJ57:CJ86,$CD$36)</f>
        <v>1111.875</v>
      </c>
      <c r="CK89">
        <f>_xlfn.PERCENTILE.INC(CK57:CK86,$CD$36)</f>
        <v>1111.875</v>
      </c>
      <c r="CN89">
        <v>0.75</v>
      </c>
      <c r="CO89">
        <f>_xlfn.PERCENTILE.INC(CO57:CO85,$CN$36)</f>
        <v>1626.8150000000001</v>
      </c>
      <c r="CP89">
        <f>_xlfn.PERCENTILE.INC(CP57:CP85,$CD$36)</f>
        <v>1258.3499999999999</v>
      </c>
      <c r="CQ89">
        <f>_xlfn.PERCENTILE.INC(CQ57:CQ85,$CD$36)</f>
        <v>1013.59</v>
      </c>
      <c r="CR89">
        <f>_xlfn.PERCENTILE.INC(CR57:CR85,$CD$36)</f>
        <v>1062.0050000000001</v>
      </c>
      <c r="CS89">
        <f>_xlfn.PERCENTILE.INC(CS57:CS85,$CD$36)</f>
        <v>922.07500000000005</v>
      </c>
      <c r="CT89">
        <f>_xlfn.PERCENTILE.INC(CT57:CT85,$CD$36)</f>
        <v>1054.820887042551</v>
      </c>
      <c r="CU89">
        <f>_xlfn.PERCENTILE.INC(CU57:CU85,$CD$36)</f>
        <v>1059.2550000000001</v>
      </c>
      <c r="DH89">
        <v>26</v>
      </c>
      <c r="DI89" t="s">
        <v>29</v>
      </c>
      <c r="DJ89">
        <f t="shared" si="97"/>
        <v>1190</v>
      </c>
      <c r="DK89">
        <f t="shared" si="98"/>
        <v>1153</v>
      </c>
      <c r="DM89" t="s">
        <v>23</v>
      </c>
      <c r="DN89" t="str">
        <f t="shared" si="101"/>
        <v>0.10</v>
      </c>
      <c r="DO89" t="s">
        <v>24</v>
      </c>
      <c r="DP89">
        <f t="shared" si="102"/>
        <v>1190</v>
      </c>
      <c r="DQ89" t="s">
        <v>25</v>
      </c>
      <c r="DR89" t="str">
        <f t="shared" si="99"/>
        <v>( 0.10 , 1190 )</v>
      </c>
      <c r="DT89" t="s">
        <v>23</v>
      </c>
      <c r="DU89" t="str">
        <f t="shared" si="103"/>
        <v>0.10</v>
      </c>
      <c r="DV89" t="s">
        <v>24</v>
      </c>
      <c r="DW89">
        <f t="shared" si="104"/>
        <v>1153</v>
      </c>
      <c r="DX89" t="s">
        <v>25</v>
      </c>
      <c r="DY89" t="str">
        <f t="shared" si="100"/>
        <v>( 0.10 , 1153 )</v>
      </c>
      <c r="GR89">
        <v>22.830479592368039</v>
      </c>
      <c r="GS89">
        <v>23.108846050449237</v>
      </c>
      <c r="GT89">
        <v>22.29849908893992</v>
      </c>
      <c r="GU89">
        <f>$EI$15</f>
        <v>60</v>
      </c>
      <c r="GV89" t="s">
        <v>414</v>
      </c>
      <c r="GW89" t="s">
        <v>415</v>
      </c>
      <c r="GX89" t="s">
        <v>416</v>
      </c>
      <c r="GY89">
        <v>60</v>
      </c>
      <c r="GZ89" t="s">
        <v>23</v>
      </c>
      <c r="HA89">
        <v>15</v>
      </c>
      <c r="HB89" t="s">
        <v>24</v>
      </c>
      <c r="HC89" t="str">
        <f t="shared" si="109"/>
        <v>22.830479592368</v>
      </c>
      <c r="HD89" t="s">
        <v>25</v>
      </c>
      <c r="HE89" t="str">
        <f t="shared" si="105"/>
        <v>( 15 , 22.830479592368 )</v>
      </c>
      <c r="HG89" t="s">
        <v>23</v>
      </c>
      <c r="HH89">
        <f t="shared" si="110"/>
        <v>15</v>
      </c>
      <c r="HI89" t="s">
        <v>24</v>
      </c>
      <c r="HJ89" t="str">
        <f t="shared" si="111"/>
        <v>23.1088460504492</v>
      </c>
      <c r="HK89" t="s">
        <v>25</v>
      </c>
      <c r="HL89" t="str">
        <f t="shared" si="106"/>
        <v>( 15 , 23.1088460504492 )</v>
      </c>
      <c r="HM89" t="s">
        <v>23</v>
      </c>
      <c r="HN89">
        <f t="shared" si="112"/>
        <v>15</v>
      </c>
      <c r="HO89" t="s">
        <v>24</v>
      </c>
      <c r="HP89" t="str">
        <f t="shared" si="113"/>
        <v>22.2984990889399</v>
      </c>
      <c r="HQ89" t="s">
        <v>25</v>
      </c>
      <c r="HR89" t="str">
        <f t="shared" si="107"/>
        <v>( 15 , 22.2984990889399 )</v>
      </c>
      <c r="HV89" t="s">
        <v>23</v>
      </c>
      <c r="HW89">
        <f t="shared" si="114"/>
        <v>15</v>
      </c>
      <c r="HX89" t="s">
        <v>24</v>
      </c>
      <c r="HY89" s="12">
        <f t="shared" si="115"/>
        <v>60</v>
      </c>
      <c r="HZ89" t="s">
        <v>25</v>
      </c>
      <c r="IA89" t="str">
        <f t="shared" si="116"/>
        <v>( 15 , 60 )</v>
      </c>
    </row>
    <row r="90" spans="1:235" x14ac:dyDescent="0.2">
      <c r="A90">
        <v>9</v>
      </c>
      <c r="B90">
        <v>10</v>
      </c>
      <c r="C90">
        <v>0.1</v>
      </c>
      <c r="D90">
        <v>27</v>
      </c>
      <c r="E90">
        <v>1</v>
      </c>
      <c r="F90">
        <v>1468.2</v>
      </c>
      <c r="G90">
        <v>1433.48</v>
      </c>
      <c r="H90">
        <v>2.364800435907901E-2</v>
      </c>
      <c r="I90">
        <v>1200.072237014771</v>
      </c>
      <c r="J90" t="s">
        <v>16</v>
      </c>
      <c r="K90" t="s">
        <v>13</v>
      </c>
      <c r="L90" t="s">
        <v>45</v>
      </c>
      <c r="M90">
        <v>1480.5999976625001</v>
      </c>
      <c r="N90">
        <v>1465.864997662499</v>
      </c>
      <c r="O90">
        <v>9.9520464833604584E-3</v>
      </c>
      <c r="P90">
        <v>0.72964668273925781</v>
      </c>
      <c r="Q90" t="s">
        <v>17</v>
      </c>
      <c r="R90" t="s">
        <v>13</v>
      </c>
      <c r="S90">
        <v>1468.2</v>
      </c>
      <c r="T90">
        <v>1433.48</v>
      </c>
      <c r="U90">
        <v>2.364800435907901E-2</v>
      </c>
      <c r="V90" t="s">
        <v>13</v>
      </c>
      <c r="W90">
        <v>23.140678228147369</v>
      </c>
      <c r="X90">
        <v>26.975852359433741</v>
      </c>
      <c r="Y90">
        <v>30.27878385260172</v>
      </c>
      <c r="Z90">
        <v>30.66221176708024</v>
      </c>
      <c r="AA90">
        <v>30.642132687459181</v>
      </c>
      <c r="AB90">
        <v>22.656181761917061</v>
      </c>
      <c r="AC90">
        <v>17.389464937681112</v>
      </c>
      <c r="AD90">
        <v>22.659314899240972</v>
      </c>
      <c r="AE90">
        <v>25.613213898301741</v>
      </c>
      <c r="AF90">
        <v>27.061142006363941</v>
      </c>
      <c r="AG90">
        <v>29.498110159463071</v>
      </c>
      <c r="AH90">
        <v>30.865084603356259</v>
      </c>
      <c r="AI90">
        <v>23.140528984378811</v>
      </c>
      <c r="AJ90">
        <v>17.910413334410158</v>
      </c>
      <c r="AK90">
        <v>23.09036181633719</v>
      </c>
      <c r="AL90">
        <v>25.839266233304109</v>
      </c>
      <c r="AM90">
        <v>29.484813354326981</v>
      </c>
      <c r="AN90">
        <v>29.71987067120601</v>
      </c>
      <c r="AO90">
        <v>30.182117944877881</v>
      </c>
      <c r="AP90">
        <v>22.49868687030434</v>
      </c>
      <c r="AQ90">
        <v>17.30043926788159</v>
      </c>
      <c r="AR90">
        <v>23.180127535919659</v>
      </c>
      <c r="AS90">
        <v>26.275683390499939</v>
      </c>
      <c r="AT90">
        <v>28.62618397060081</v>
      </c>
      <c r="AU90">
        <v>31.34035102801538</v>
      </c>
      <c r="AV90">
        <v>32.932458117224478</v>
      </c>
      <c r="AW90">
        <v>24.972588393439121</v>
      </c>
      <c r="AX90">
        <v>19.332060942574788</v>
      </c>
      <c r="AY90" t="s">
        <v>13</v>
      </c>
      <c r="AZ90" t="s">
        <v>13</v>
      </c>
      <c r="BA90">
        <v>3.3392280762179398</v>
      </c>
      <c r="BB90">
        <v>5.5011507766115013</v>
      </c>
      <c r="BC90">
        <v>5.7894186003968979</v>
      </c>
      <c r="BD90">
        <v>4.6214501940319694</v>
      </c>
      <c r="BE90">
        <v>4.5081936131676708</v>
      </c>
      <c r="BF90">
        <v>1.6016427852947259</v>
      </c>
      <c r="BG90">
        <v>0</v>
      </c>
      <c r="BH90">
        <v>3.0532845887922089</v>
      </c>
      <c r="BI90">
        <v>5.5957973923740827</v>
      </c>
      <c r="BJ90">
        <v>5.4847908550753566</v>
      </c>
      <c r="BK90">
        <v>5.5964136827320718</v>
      </c>
      <c r="BL90">
        <v>5.234190706869807</v>
      </c>
      <c r="BM90">
        <v>1.641066022822093</v>
      </c>
      <c r="BN90">
        <v>0</v>
      </c>
      <c r="BO90">
        <v>3.051168091715474</v>
      </c>
      <c r="BP90">
        <v>5.0065310134653016</v>
      </c>
      <c r="BQ90">
        <v>5.6880514632271861</v>
      </c>
      <c r="BR90">
        <v>4.9027691726570293</v>
      </c>
      <c r="BS90">
        <v>4.9157620032919196</v>
      </c>
      <c r="BT90">
        <v>1.7485710808463759</v>
      </c>
      <c r="BU90">
        <v>0</v>
      </c>
      <c r="BV90">
        <v>3.841950509112416</v>
      </c>
      <c r="BW90">
        <v>6.5764079427086326</v>
      </c>
      <c r="BX90">
        <v>6.3518352806238649</v>
      </c>
      <c r="BY90">
        <v>5.5990952927940327</v>
      </c>
      <c r="BZ90">
        <v>5.660982866163228</v>
      </c>
      <c r="CA90">
        <v>1.970191955779065</v>
      </c>
      <c r="CB90">
        <v>0</v>
      </c>
      <c r="CD90">
        <v>0.25</v>
      </c>
      <c r="CE90">
        <f>_xlfn.PERCENTILE.INC(CE57:CE86,$CD$37)</f>
        <v>1285.60625</v>
      </c>
      <c r="CF90">
        <f>_xlfn.PERCENTILE.INC(CF57:CF86,$CD$37)</f>
        <v>906.69375000000002</v>
      </c>
      <c r="CG90">
        <f>_xlfn.PERCENTILE.INC(CG57:CG86,$CD$37)</f>
        <v>642.95624999999995</v>
      </c>
      <c r="CH90">
        <f>_xlfn.PERCENTILE.INC(CH57:CH86,$CD$37)</f>
        <v>596.74374999999998</v>
      </c>
      <c r="CI90">
        <f>_xlfn.PERCENTILE.INC(CI57:CI86,$CD$37)</f>
        <v>594.91250000000002</v>
      </c>
      <c r="CJ90">
        <f>_xlfn.PERCENTILE.INC(CJ57:CJ86,$CD$37)</f>
        <v>594.91249649265069</v>
      </c>
      <c r="CK90">
        <f>_xlfn.PERCENTILE.INC(CK57:CK86,$CD$37)</f>
        <v>594.91249824687475</v>
      </c>
      <c r="CN90">
        <v>0.25</v>
      </c>
      <c r="CO90">
        <f>_xlfn.PERCENTILE.INC(CO57:CO85,$CN$37)</f>
        <v>1271.7349999999999</v>
      </c>
      <c r="CP90">
        <f>_xlfn.PERCENTILE.INC(CP57:CP85,$CD$37)</f>
        <v>812.245</v>
      </c>
      <c r="CQ90">
        <f>_xlfn.PERCENTILE.INC(CQ57:CQ85,$CD$37)</f>
        <v>570.21500000000003</v>
      </c>
      <c r="CR90">
        <f>_xlfn.PERCENTILE.INC(CR57:CR85,$CD$37)</f>
        <v>516.59999999999991</v>
      </c>
      <c r="CS90">
        <f>_xlfn.PERCENTILE.INC(CS57:CS85,$CD$37)</f>
        <v>486.90499999999997</v>
      </c>
      <c r="CT90">
        <f>_xlfn.PERCENTILE.INC(CT57:CT85,$CD$37)</f>
        <v>516.6</v>
      </c>
      <c r="CU90">
        <f>_xlfn.PERCENTILE.INC(CU57:CU85,$CD$37)</f>
        <v>516.6</v>
      </c>
      <c r="DH90">
        <v>27</v>
      </c>
      <c r="DI90" t="s">
        <v>29</v>
      </c>
      <c r="DJ90">
        <f t="shared" si="97"/>
        <v>1468</v>
      </c>
      <c r="DK90">
        <f t="shared" si="98"/>
        <v>1433</v>
      </c>
      <c r="DM90" t="s">
        <v>23</v>
      </c>
      <c r="DN90" t="str">
        <f t="shared" si="101"/>
        <v>0.10</v>
      </c>
      <c r="DO90" t="s">
        <v>24</v>
      </c>
      <c r="DP90">
        <f t="shared" si="102"/>
        <v>1468</v>
      </c>
      <c r="DQ90" t="s">
        <v>25</v>
      </c>
      <c r="DR90" t="str">
        <f t="shared" si="99"/>
        <v>( 0.10 , 1468 )</v>
      </c>
      <c r="DT90" t="s">
        <v>23</v>
      </c>
      <c r="DU90" t="str">
        <f t="shared" si="103"/>
        <v>0.10</v>
      </c>
      <c r="DV90" t="s">
        <v>24</v>
      </c>
      <c r="DW90">
        <f t="shared" si="104"/>
        <v>1433</v>
      </c>
      <c r="DX90" t="s">
        <v>25</v>
      </c>
      <c r="DY90" t="str">
        <f t="shared" si="100"/>
        <v>( 0.10 , 1433 )</v>
      </c>
      <c r="GR90">
        <v>26.054032215469789</v>
      </c>
      <c r="GS90">
        <v>26.47686516191883</v>
      </c>
      <c r="GT90">
        <v>25.578416030103085</v>
      </c>
      <c r="GU90">
        <f t="shared" ref="GU90:GU92" si="120">$EI$15</f>
        <v>60</v>
      </c>
      <c r="GV90" t="s">
        <v>417</v>
      </c>
      <c r="GW90" t="s">
        <v>418</v>
      </c>
      <c r="GX90" t="s">
        <v>419</v>
      </c>
      <c r="GY90">
        <v>60</v>
      </c>
      <c r="GZ90" t="s">
        <v>23</v>
      </c>
      <c r="HA90">
        <v>16</v>
      </c>
      <c r="HB90" t="s">
        <v>24</v>
      </c>
      <c r="HC90" t="str">
        <f t="shared" si="109"/>
        <v>26.0540322154698</v>
      </c>
      <c r="HD90" t="s">
        <v>25</v>
      </c>
      <c r="HE90" t="str">
        <f t="shared" si="105"/>
        <v>( 16 , 26.0540322154698 )</v>
      </c>
      <c r="HG90" t="s">
        <v>23</v>
      </c>
      <c r="HH90">
        <f t="shared" si="110"/>
        <v>16</v>
      </c>
      <c r="HI90" t="s">
        <v>24</v>
      </c>
      <c r="HJ90" t="str">
        <f t="shared" si="111"/>
        <v>26.4768651619188</v>
      </c>
      <c r="HK90" t="s">
        <v>25</v>
      </c>
      <c r="HL90" t="str">
        <f t="shared" si="106"/>
        <v>( 16 , 26.4768651619188 )</v>
      </c>
      <c r="HM90" t="s">
        <v>23</v>
      </c>
      <c r="HN90">
        <f t="shared" si="112"/>
        <v>16</v>
      </c>
      <c r="HO90" t="s">
        <v>24</v>
      </c>
      <c r="HP90" t="str">
        <f t="shared" si="113"/>
        <v>25.5784160301031</v>
      </c>
      <c r="HQ90" t="s">
        <v>25</v>
      </c>
      <c r="HR90" t="str">
        <f t="shared" si="107"/>
        <v>( 16 , 25.5784160301031 )</v>
      </c>
      <c r="HV90" t="s">
        <v>23</v>
      </c>
      <c r="HW90">
        <f t="shared" si="114"/>
        <v>16</v>
      </c>
      <c r="HX90" t="s">
        <v>24</v>
      </c>
      <c r="HY90" s="12">
        <f t="shared" si="115"/>
        <v>60</v>
      </c>
      <c r="HZ90" t="s">
        <v>25</v>
      </c>
      <c r="IA90" t="str">
        <f t="shared" si="116"/>
        <v>( 16 , 60 )</v>
      </c>
    </row>
    <row r="91" spans="1:235" x14ac:dyDescent="0.2">
      <c r="A91">
        <v>9</v>
      </c>
      <c r="B91">
        <v>10</v>
      </c>
      <c r="C91">
        <v>0.1</v>
      </c>
      <c r="D91">
        <v>28</v>
      </c>
      <c r="E91">
        <v>1</v>
      </c>
      <c r="F91">
        <v>1337.25</v>
      </c>
      <c r="G91">
        <v>1296.7750000000001</v>
      </c>
      <c r="H91">
        <v>3.0267339689661551E-2</v>
      </c>
      <c r="I91">
        <v>1200.0917377471919</v>
      </c>
      <c r="J91" t="s">
        <v>16</v>
      </c>
      <c r="K91" t="s">
        <v>13</v>
      </c>
      <c r="L91" t="s">
        <v>45</v>
      </c>
      <c r="M91">
        <v>1346.85</v>
      </c>
      <c r="N91">
        <v>1335.3849999999979</v>
      </c>
      <c r="O91">
        <v>8.5124549875650341E-3</v>
      </c>
      <c r="P91">
        <v>0.2751007080078125</v>
      </c>
      <c r="Q91" t="s">
        <v>17</v>
      </c>
      <c r="R91" t="s">
        <v>13</v>
      </c>
      <c r="S91">
        <v>1337.25</v>
      </c>
      <c r="T91">
        <v>1296.7750000000001</v>
      </c>
      <c r="U91">
        <v>3.0267339689661551E-2</v>
      </c>
      <c r="V91" t="s">
        <v>13</v>
      </c>
      <c r="W91">
        <v>23.487616250955391</v>
      </c>
      <c r="X91">
        <v>26.95401316644471</v>
      </c>
      <c r="Y91">
        <v>28.538869031605309</v>
      </c>
      <c r="Z91">
        <v>29.560665042957751</v>
      </c>
      <c r="AA91">
        <v>30.67666878787939</v>
      </c>
      <c r="AB91">
        <v>22.968496246272519</v>
      </c>
      <c r="AC91">
        <v>17.672803850541111</v>
      </c>
      <c r="AD91">
        <v>22.72414633425181</v>
      </c>
      <c r="AE91">
        <v>26.773314581791489</v>
      </c>
      <c r="AF91">
        <v>28.193292471555701</v>
      </c>
      <c r="AG91">
        <v>30.525366173822199</v>
      </c>
      <c r="AH91">
        <v>31.921592252160849</v>
      </c>
      <c r="AI91">
        <v>23.424692058703549</v>
      </c>
      <c r="AJ91">
        <v>17.753435578219829</v>
      </c>
      <c r="AK91">
        <v>23.112877437958161</v>
      </c>
      <c r="AL91">
        <v>26.329569103471059</v>
      </c>
      <c r="AM91">
        <v>28.090784611153332</v>
      </c>
      <c r="AN91">
        <v>29.355580189573011</v>
      </c>
      <c r="AO91">
        <v>30.651143153705458</v>
      </c>
      <c r="AP91">
        <v>23.062981395339779</v>
      </c>
      <c r="AQ91">
        <v>17.85814959775205</v>
      </c>
      <c r="AR91">
        <v>23.22344204375829</v>
      </c>
      <c r="AS91">
        <v>27.489288668416631</v>
      </c>
      <c r="AT91">
        <v>28.60544279437481</v>
      </c>
      <c r="AU91">
        <v>30.288968132483731</v>
      </c>
      <c r="AV91">
        <v>31.67702197529464</v>
      </c>
      <c r="AW91">
        <v>23.27005847509367</v>
      </c>
      <c r="AX91">
        <v>17.556123408234178</v>
      </c>
      <c r="AY91" t="s">
        <v>13</v>
      </c>
      <c r="AZ91" t="s">
        <v>13</v>
      </c>
      <c r="BA91">
        <v>3.0402882448262409</v>
      </c>
      <c r="BB91">
        <v>5.2257948781966572</v>
      </c>
      <c r="BC91">
        <v>5.4140688911206087</v>
      </c>
      <c r="BD91">
        <v>5.4509501130496663</v>
      </c>
      <c r="BE91">
        <v>5.0878789312753927</v>
      </c>
      <c r="BF91">
        <v>1.6179258701420109</v>
      </c>
      <c r="BG91">
        <v>0</v>
      </c>
      <c r="BH91">
        <v>3.3175584623962622</v>
      </c>
      <c r="BI91">
        <v>5.2515512087386416</v>
      </c>
      <c r="BJ91">
        <v>5.463626199050891</v>
      </c>
      <c r="BK91">
        <v>5.4734431785551054</v>
      </c>
      <c r="BL91">
        <v>4.9648150541045792</v>
      </c>
      <c r="BM91">
        <v>1.59382414256052</v>
      </c>
      <c r="BN91">
        <v>0</v>
      </c>
      <c r="BO91">
        <v>2.8064479170273118</v>
      </c>
      <c r="BP91">
        <v>5.2368092513239466</v>
      </c>
      <c r="BQ91">
        <v>5.4675923995795621</v>
      </c>
      <c r="BR91">
        <v>5.2050629804384752</v>
      </c>
      <c r="BS91">
        <v>5.3994104643153102</v>
      </c>
      <c r="BT91">
        <v>1.8763545865285209</v>
      </c>
      <c r="BU91">
        <v>0</v>
      </c>
      <c r="BV91">
        <v>3.8563063882062272</v>
      </c>
      <c r="BW91">
        <v>5.2723597976872094</v>
      </c>
      <c r="BX91">
        <v>4.9443857454954596</v>
      </c>
      <c r="BY91">
        <v>4.8919050461737026</v>
      </c>
      <c r="BZ91">
        <v>5.0097470885046622</v>
      </c>
      <c r="CA91">
        <v>1.729009664386379</v>
      </c>
      <c r="CB91">
        <v>0</v>
      </c>
      <c r="DH91">
        <v>28</v>
      </c>
      <c r="DI91" t="s">
        <v>29</v>
      </c>
      <c r="DJ91">
        <f t="shared" si="97"/>
        <v>1337</v>
      </c>
      <c r="DK91">
        <f t="shared" si="98"/>
        <v>1297</v>
      </c>
      <c r="DM91" t="s">
        <v>23</v>
      </c>
      <c r="DN91" t="str">
        <f t="shared" si="101"/>
        <v>0.10</v>
      </c>
      <c r="DO91" t="s">
        <v>24</v>
      </c>
      <c r="DP91">
        <f t="shared" si="102"/>
        <v>1337</v>
      </c>
      <c r="DQ91" t="s">
        <v>25</v>
      </c>
      <c r="DR91" t="str">
        <f t="shared" si="99"/>
        <v>( 0.10 , 1337 )</v>
      </c>
      <c r="DT91" t="s">
        <v>23</v>
      </c>
      <c r="DU91" t="str">
        <f t="shared" si="103"/>
        <v>0.10</v>
      </c>
      <c r="DV91" t="s">
        <v>24</v>
      </c>
      <c r="DW91">
        <f t="shared" si="104"/>
        <v>1297</v>
      </c>
      <c r="DX91" t="s">
        <v>25</v>
      </c>
      <c r="DY91" t="str">
        <f t="shared" si="100"/>
        <v>( 0.10 , 1297 )</v>
      </c>
      <c r="GR91">
        <v>27.952199529946817</v>
      </c>
      <c r="GS91">
        <v>28.335287480222124</v>
      </c>
      <c r="GT91">
        <v>27.669852294650852</v>
      </c>
      <c r="GU91">
        <f t="shared" si="120"/>
        <v>60</v>
      </c>
      <c r="GV91" t="s">
        <v>420</v>
      </c>
      <c r="GW91" t="s">
        <v>421</v>
      </c>
      <c r="GX91" t="s">
        <v>422</v>
      </c>
      <c r="GY91">
        <v>60</v>
      </c>
      <c r="GZ91" t="s">
        <v>23</v>
      </c>
      <c r="HA91">
        <v>17</v>
      </c>
      <c r="HB91" t="s">
        <v>24</v>
      </c>
      <c r="HC91" t="str">
        <f t="shared" si="109"/>
        <v>27.9521995299468</v>
      </c>
      <c r="HD91" t="s">
        <v>25</v>
      </c>
      <c r="HE91" t="str">
        <f t="shared" si="105"/>
        <v>( 17 , 27.9521995299468 )</v>
      </c>
      <c r="HG91" t="s">
        <v>23</v>
      </c>
      <c r="HH91">
        <f t="shared" si="110"/>
        <v>17</v>
      </c>
      <c r="HI91" t="s">
        <v>24</v>
      </c>
      <c r="HJ91" t="str">
        <f t="shared" si="111"/>
        <v>28.3352874802221</v>
      </c>
      <c r="HK91" t="s">
        <v>25</v>
      </c>
      <c r="HL91" t="str">
        <f t="shared" si="106"/>
        <v>( 17 , 28.3352874802221 )</v>
      </c>
      <c r="HM91" t="s">
        <v>23</v>
      </c>
      <c r="HN91">
        <f t="shared" si="112"/>
        <v>17</v>
      </c>
      <c r="HO91" t="s">
        <v>24</v>
      </c>
      <c r="HP91" t="str">
        <f t="shared" si="113"/>
        <v>27.6698522946509</v>
      </c>
      <c r="HQ91" t="s">
        <v>25</v>
      </c>
      <c r="HR91" t="str">
        <f t="shared" si="107"/>
        <v>( 17 , 27.6698522946509 )</v>
      </c>
      <c r="HV91" t="s">
        <v>23</v>
      </c>
      <c r="HW91">
        <f t="shared" si="114"/>
        <v>17</v>
      </c>
      <c r="HX91" t="s">
        <v>24</v>
      </c>
      <c r="HY91" s="12">
        <f t="shared" si="115"/>
        <v>60</v>
      </c>
      <c r="HZ91" t="s">
        <v>25</v>
      </c>
      <c r="IA91" t="str">
        <f t="shared" si="116"/>
        <v>( 17 , 60 )</v>
      </c>
    </row>
    <row r="92" spans="1:235" x14ac:dyDescent="0.2">
      <c r="A92">
        <v>9</v>
      </c>
      <c r="B92">
        <v>10</v>
      </c>
      <c r="C92">
        <v>0.1</v>
      </c>
      <c r="D92">
        <v>29</v>
      </c>
      <c r="E92">
        <v>1</v>
      </c>
      <c r="F92">
        <v>1078.7249999999999</v>
      </c>
      <c r="G92">
        <v>1041.5250000000001</v>
      </c>
      <c r="H92">
        <v>3.4485156087047053E-2</v>
      </c>
      <c r="I92">
        <v>1200.038864135742</v>
      </c>
      <c r="J92" t="s">
        <v>16</v>
      </c>
      <c r="K92" t="s">
        <v>13</v>
      </c>
      <c r="L92" t="s">
        <v>45</v>
      </c>
      <c r="M92">
        <v>1078.7249999999999</v>
      </c>
      <c r="N92">
        <v>1078.724999999999</v>
      </c>
      <c r="O92">
        <v>0</v>
      </c>
      <c r="P92">
        <v>0.25748634338378912</v>
      </c>
      <c r="Q92" t="s">
        <v>17</v>
      </c>
      <c r="R92" t="s">
        <v>13</v>
      </c>
      <c r="S92">
        <v>1078.7249999999999</v>
      </c>
      <c r="T92">
        <v>1041.5250000000001</v>
      </c>
      <c r="U92">
        <v>3.4485156087047053E-2</v>
      </c>
      <c r="V92" t="s">
        <v>13</v>
      </c>
      <c r="W92">
        <v>24.08207388334689</v>
      </c>
      <c r="X92">
        <v>25.968721398210029</v>
      </c>
      <c r="Y92">
        <v>27.959559452463481</v>
      </c>
      <c r="Z92">
        <v>28.34882241285759</v>
      </c>
      <c r="AA92">
        <v>29.516276796936129</v>
      </c>
      <c r="AB92">
        <v>22.495295060597819</v>
      </c>
      <c r="AC92">
        <v>17.611199579102401</v>
      </c>
      <c r="AD92">
        <v>22.444181769392891</v>
      </c>
      <c r="AE92">
        <v>26.081812974156389</v>
      </c>
      <c r="AF92">
        <v>28.523544926033221</v>
      </c>
      <c r="AG92">
        <v>30.908085201941041</v>
      </c>
      <c r="AH92">
        <v>33.413483783113762</v>
      </c>
      <c r="AI92">
        <v>24.52646380421282</v>
      </c>
      <c r="AJ92">
        <v>18.392242346463391</v>
      </c>
      <c r="AK92">
        <v>24.25277376897818</v>
      </c>
      <c r="AL92">
        <v>26.204207649329231</v>
      </c>
      <c r="AM92">
        <v>27.788668308334341</v>
      </c>
      <c r="AN92">
        <v>27.88410457846463</v>
      </c>
      <c r="AO92">
        <v>29.5264117966992</v>
      </c>
      <c r="AP92">
        <v>22.447380202037159</v>
      </c>
      <c r="AQ92">
        <v>17.52358305902348</v>
      </c>
      <c r="AR92">
        <v>22.454642372403651</v>
      </c>
      <c r="AS92">
        <v>26.325929613894861</v>
      </c>
      <c r="AT92">
        <v>28.491233003157451</v>
      </c>
      <c r="AU92">
        <v>30.925576235321131</v>
      </c>
      <c r="AV92">
        <v>34.157663109970358</v>
      </c>
      <c r="AW92">
        <v>25.189996113327531</v>
      </c>
      <c r="AX92">
        <v>19.03807340987689</v>
      </c>
      <c r="AY92" t="s">
        <v>13</v>
      </c>
      <c r="AZ92" t="s">
        <v>13</v>
      </c>
      <c r="BA92">
        <v>3.2717261832672229</v>
      </c>
      <c r="BB92">
        <v>4.6868489325672611</v>
      </c>
      <c r="BC92">
        <v>5.338541858849486</v>
      </c>
      <c r="BD92">
        <v>5.4124205332561681</v>
      </c>
      <c r="BE92">
        <v>5.3159745413488011</v>
      </c>
      <c r="BF92">
        <v>1.86674773759982</v>
      </c>
      <c r="BG92">
        <v>0</v>
      </c>
      <c r="BH92">
        <v>3.5042870167424671</v>
      </c>
      <c r="BI92">
        <v>5.8176215326325913</v>
      </c>
      <c r="BJ92">
        <v>5.6987078152122788</v>
      </c>
      <c r="BK92">
        <v>4.7452090956465547</v>
      </c>
      <c r="BL92">
        <v>5.3776884856657867</v>
      </c>
      <c r="BM92">
        <v>1.972505702943987</v>
      </c>
      <c r="BN92">
        <v>0</v>
      </c>
      <c r="BO92">
        <v>3.3796150223907819</v>
      </c>
      <c r="BP92">
        <v>4.7094080507242833</v>
      </c>
      <c r="BQ92">
        <v>5.2152333097374868</v>
      </c>
      <c r="BR92">
        <v>5.4213888594941793</v>
      </c>
      <c r="BS92">
        <v>5.1413037369171883</v>
      </c>
      <c r="BT92">
        <v>1.718472881061504</v>
      </c>
      <c r="BU92">
        <v>0</v>
      </c>
      <c r="BV92">
        <v>3.0942257331610281</v>
      </c>
      <c r="BW92">
        <v>5.568655127169273</v>
      </c>
      <c r="BX92">
        <v>5.709753209422205</v>
      </c>
      <c r="BY92">
        <v>5.6322417207924707</v>
      </c>
      <c r="BZ92">
        <v>5.403833760451195</v>
      </c>
      <c r="CA92">
        <v>1.7081924368341159</v>
      </c>
      <c r="CB92">
        <v>0</v>
      </c>
      <c r="DH92">
        <v>29</v>
      </c>
      <c r="DI92" t="s">
        <v>29</v>
      </c>
      <c r="DJ92">
        <f t="shared" si="97"/>
        <v>1079</v>
      </c>
      <c r="DK92">
        <f t="shared" si="98"/>
        <v>1042</v>
      </c>
      <c r="DM92" t="s">
        <v>23</v>
      </c>
      <c r="DN92" t="str">
        <f t="shared" si="101"/>
        <v>0.10</v>
      </c>
      <c r="DO92" t="s">
        <v>24</v>
      </c>
      <c r="DP92">
        <f t="shared" si="102"/>
        <v>1079</v>
      </c>
      <c r="DQ92" t="s">
        <v>25</v>
      </c>
      <c r="DR92" t="str">
        <f t="shared" si="99"/>
        <v>( 0.10 , 1079 )</v>
      </c>
      <c r="DT92" t="s">
        <v>23</v>
      </c>
      <c r="DU92" t="str">
        <f t="shared" si="103"/>
        <v>0.10</v>
      </c>
      <c r="DV92" t="s">
        <v>24</v>
      </c>
      <c r="DW92">
        <f t="shared" si="104"/>
        <v>1042</v>
      </c>
      <c r="DX92" t="s">
        <v>25</v>
      </c>
      <c r="DY92" t="str">
        <f t="shared" si="100"/>
        <v>( 0.10 , 1042 )</v>
      </c>
      <c r="GR92">
        <v>29.342340716706669</v>
      </c>
      <c r="GS92">
        <v>29.734105512402095</v>
      </c>
      <c r="GT92">
        <v>28.816293740996652</v>
      </c>
      <c r="GU92">
        <f t="shared" si="120"/>
        <v>60</v>
      </c>
      <c r="GV92" t="s">
        <v>423</v>
      </c>
      <c r="GW92" t="s">
        <v>424</v>
      </c>
      <c r="GX92" t="s">
        <v>425</v>
      </c>
      <c r="GY92">
        <v>60</v>
      </c>
      <c r="GZ92" t="s">
        <v>23</v>
      </c>
      <c r="HA92">
        <v>18</v>
      </c>
      <c r="HB92" t="s">
        <v>24</v>
      </c>
      <c r="HC92" t="str">
        <f t="shared" si="109"/>
        <v>29.3423407167067</v>
      </c>
      <c r="HD92" t="s">
        <v>25</v>
      </c>
      <c r="HE92" t="str">
        <f t="shared" si="105"/>
        <v>( 18 , 29.3423407167067 )</v>
      </c>
      <c r="HG92" t="s">
        <v>23</v>
      </c>
      <c r="HH92">
        <f t="shared" si="110"/>
        <v>18</v>
      </c>
      <c r="HI92" t="s">
        <v>24</v>
      </c>
      <c r="HJ92" t="str">
        <f t="shared" si="111"/>
        <v>29.7341055124021</v>
      </c>
      <c r="HK92" t="s">
        <v>25</v>
      </c>
      <c r="HL92" t="str">
        <f t="shared" si="106"/>
        <v>( 18 , 29.7341055124021 )</v>
      </c>
      <c r="HM92" t="s">
        <v>23</v>
      </c>
      <c r="HN92">
        <f t="shared" si="112"/>
        <v>18</v>
      </c>
      <c r="HO92" t="s">
        <v>24</v>
      </c>
      <c r="HP92" t="str">
        <f t="shared" si="113"/>
        <v>28.8162937409967</v>
      </c>
      <c r="HQ92" t="s">
        <v>25</v>
      </c>
      <c r="HR92" t="str">
        <f t="shared" si="107"/>
        <v>( 18 , 28.8162937409967 )</v>
      </c>
      <c r="HV92" t="s">
        <v>23</v>
      </c>
      <c r="HW92">
        <f t="shared" si="114"/>
        <v>18</v>
      </c>
      <c r="HX92" t="s">
        <v>24</v>
      </c>
      <c r="HY92" s="12">
        <f t="shared" si="115"/>
        <v>60</v>
      </c>
      <c r="HZ92" t="s">
        <v>25</v>
      </c>
      <c r="IA92" t="str">
        <f t="shared" si="116"/>
        <v>( 18 , 60 )</v>
      </c>
    </row>
    <row r="93" spans="1:235" x14ac:dyDescent="0.2">
      <c r="A93">
        <v>9</v>
      </c>
      <c r="B93">
        <v>10</v>
      </c>
      <c r="C93">
        <v>0.1</v>
      </c>
      <c r="D93">
        <v>30</v>
      </c>
      <c r="E93">
        <v>1</v>
      </c>
      <c r="F93">
        <v>1130.325</v>
      </c>
      <c r="G93">
        <v>1117.925</v>
      </c>
      <c r="H93">
        <v>1.097029615376117E-2</v>
      </c>
      <c r="I93">
        <v>1200.069828033447</v>
      </c>
      <c r="J93" t="s">
        <v>16</v>
      </c>
      <c r="K93" t="s">
        <v>13</v>
      </c>
      <c r="L93" t="s">
        <v>45</v>
      </c>
      <c r="M93">
        <v>1130.325</v>
      </c>
      <c r="N93">
        <v>1130.325</v>
      </c>
      <c r="O93">
        <v>0</v>
      </c>
      <c r="P93">
        <v>0.22687530517578119</v>
      </c>
      <c r="Q93" t="s">
        <v>17</v>
      </c>
      <c r="R93" t="s">
        <v>13</v>
      </c>
      <c r="S93">
        <v>1130.325</v>
      </c>
      <c r="T93">
        <v>1117.925</v>
      </c>
      <c r="U93">
        <v>1.097029615376117E-2</v>
      </c>
      <c r="V93" t="s">
        <v>13</v>
      </c>
      <c r="W93">
        <v>22.668743235983388</v>
      </c>
      <c r="X93">
        <v>25.629888362632521</v>
      </c>
      <c r="Y93">
        <v>27.348292331432809</v>
      </c>
      <c r="Z93">
        <v>27.942297296632489</v>
      </c>
      <c r="AA93">
        <v>29.55279984301265</v>
      </c>
      <c r="AB93">
        <v>22.295005722930298</v>
      </c>
      <c r="AC93">
        <v>17.319432332979378</v>
      </c>
      <c r="AD93">
        <v>21.183204540740832</v>
      </c>
      <c r="AE93">
        <v>24.665288229196801</v>
      </c>
      <c r="AF93">
        <v>26.720093591099811</v>
      </c>
      <c r="AG93">
        <v>28.005982990468119</v>
      </c>
      <c r="AH93">
        <v>32.153359630836682</v>
      </c>
      <c r="AI93">
        <v>23.528016881228989</v>
      </c>
      <c r="AJ93">
        <v>17.719213832515759</v>
      </c>
      <c r="AK93">
        <v>23.240475145946</v>
      </c>
      <c r="AL93">
        <v>25.666419579409951</v>
      </c>
      <c r="AM93">
        <v>27.579510701096009</v>
      </c>
      <c r="AN93">
        <v>28.108759338513849</v>
      </c>
      <c r="AO93">
        <v>30.188089495214051</v>
      </c>
      <c r="AP93">
        <v>22.510507809764139</v>
      </c>
      <c r="AQ93">
        <v>17.503354557937911</v>
      </c>
      <c r="AR93">
        <v>22.247651185153739</v>
      </c>
      <c r="AS93">
        <v>26.450160390889341</v>
      </c>
      <c r="AT93">
        <v>28.995085371527338</v>
      </c>
      <c r="AU93">
        <v>30.572362528864591</v>
      </c>
      <c r="AV93">
        <v>34.406392026881782</v>
      </c>
      <c r="AW93">
        <v>25.31912742517358</v>
      </c>
      <c r="AX93">
        <v>19.251729858105229</v>
      </c>
      <c r="AY93" t="s">
        <v>13</v>
      </c>
      <c r="AZ93" t="s">
        <v>13</v>
      </c>
      <c r="BA93">
        <v>2.563379311653752</v>
      </c>
      <c r="BB93">
        <v>5.2709314515933396</v>
      </c>
      <c r="BC93">
        <v>5.5659131992658493</v>
      </c>
      <c r="BD93">
        <v>4.705508196330026</v>
      </c>
      <c r="BE93">
        <v>5.4402586613909047</v>
      </c>
      <c r="BF93">
        <v>2.079996602150699</v>
      </c>
      <c r="BG93">
        <v>0</v>
      </c>
      <c r="BH93">
        <v>2.7037616037184251</v>
      </c>
      <c r="BI93">
        <v>5.5037165771890608</v>
      </c>
      <c r="BJ93">
        <v>5.253141839750481</v>
      </c>
      <c r="BK93">
        <v>4.2892085446841097</v>
      </c>
      <c r="BL93">
        <v>5.481716843709787</v>
      </c>
      <c r="BM93">
        <v>2.091142182129015</v>
      </c>
      <c r="BN93">
        <v>0</v>
      </c>
      <c r="BO93">
        <v>3.3556129464223692</v>
      </c>
      <c r="BP93">
        <v>5.1177171244199728</v>
      </c>
      <c r="BQ93">
        <v>5.267741647553823</v>
      </c>
      <c r="BR93">
        <v>4.8031928406642708</v>
      </c>
      <c r="BS93">
        <v>5.2659021173790519</v>
      </c>
      <c r="BT93">
        <v>1.934308277351898</v>
      </c>
      <c r="BU93">
        <v>0</v>
      </c>
      <c r="BV93">
        <v>3.4940785911435688</v>
      </c>
      <c r="BW93">
        <v>6.2984504293633146</v>
      </c>
      <c r="BX93">
        <v>5.7178507897267226</v>
      </c>
      <c r="BY93">
        <v>4.4909803123947674</v>
      </c>
      <c r="BZ93">
        <v>5.7566939425548211</v>
      </c>
      <c r="CA93">
        <v>2.2099089463704038</v>
      </c>
      <c r="CB93">
        <v>0</v>
      </c>
      <c r="DH93">
        <v>30</v>
      </c>
      <c r="DI93" t="s">
        <v>29</v>
      </c>
      <c r="DJ93">
        <f t="shared" si="97"/>
        <v>1130</v>
      </c>
      <c r="DK93">
        <f t="shared" si="98"/>
        <v>1118</v>
      </c>
      <c r="DM93" t="s">
        <v>23</v>
      </c>
      <c r="DN93" t="str">
        <f t="shared" si="101"/>
        <v>0.10</v>
      </c>
      <c r="DO93" t="s">
        <v>24</v>
      </c>
      <c r="DP93">
        <f t="shared" si="102"/>
        <v>1130</v>
      </c>
      <c r="DQ93" t="s">
        <v>25</v>
      </c>
      <c r="DR93" t="str">
        <f t="shared" si="99"/>
        <v>( 0.10 , 1130 )</v>
      </c>
      <c r="DT93" t="s">
        <v>23</v>
      </c>
      <c r="DU93" t="str">
        <f t="shared" si="103"/>
        <v>0.10</v>
      </c>
      <c r="DV93" t="s">
        <v>24</v>
      </c>
      <c r="DW93">
        <f t="shared" si="104"/>
        <v>1118</v>
      </c>
      <c r="DX93" t="s">
        <v>25</v>
      </c>
      <c r="DY93" t="str">
        <f t="shared" si="100"/>
        <v>( 0.10 , 1118 )</v>
      </c>
      <c r="GR93">
        <v>30.392522497579069</v>
      </c>
      <c r="GS93">
        <v>30.793245817583095</v>
      </c>
      <c r="GT93">
        <v>29.711892219091972</v>
      </c>
      <c r="GU93">
        <f>$EI$16</f>
        <v>49</v>
      </c>
      <c r="GV93" t="s">
        <v>426</v>
      </c>
      <c r="GW93" t="s">
        <v>427</v>
      </c>
      <c r="GX93" t="s">
        <v>428</v>
      </c>
      <c r="GY93">
        <v>49</v>
      </c>
      <c r="GZ93" t="s">
        <v>23</v>
      </c>
      <c r="HA93">
        <v>19</v>
      </c>
      <c r="HB93" t="s">
        <v>24</v>
      </c>
      <c r="HC93" t="str">
        <f t="shared" si="109"/>
        <v>30.3925224975791</v>
      </c>
      <c r="HD93" t="s">
        <v>25</v>
      </c>
      <c r="HE93" t="str">
        <f t="shared" si="105"/>
        <v>( 19 , 30.3925224975791 )</v>
      </c>
      <c r="HG93" t="s">
        <v>23</v>
      </c>
      <c r="HH93">
        <f t="shared" si="110"/>
        <v>19</v>
      </c>
      <c r="HI93" t="s">
        <v>24</v>
      </c>
      <c r="HJ93" t="str">
        <f t="shared" si="111"/>
        <v>30.7932458175831</v>
      </c>
      <c r="HK93" t="s">
        <v>25</v>
      </c>
      <c r="HL93" t="str">
        <f t="shared" si="106"/>
        <v>( 19 , 30.7932458175831 )</v>
      </c>
      <c r="HM93" t="s">
        <v>23</v>
      </c>
      <c r="HN93">
        <f t="shared" si="112"/>
        <v>19</v>
      </c>
      <c r="HO93" t="s">
        <v>24</v>
      </c>
      <c r="HP93" t="str">
        <f t="shared" si="113"/>
        <v>29.711892219092</v>
      </c>
      <c r="HQ93" t="s">
        <v>25</v>
      </c>
      <c r="HR93" t="str">
        <f t="shared" si="107"/>
        <v>( 19 , 29.711892219092 )</v>
      </c>
      <c r="HV93" t="s">
        <v>23</v>
      </c>
      <c r="HW93">
        <f t="shared" si="114"/>
        <v>19</v>
      </c>
      <c r="HX93" t="s">
        <v>24</v>
      </c>
      <c r="HY93" s="12">
        <f t="shared" si="115"/>
        <v>49</v>
      </c>
      <c r="HZ93" t="s">
        <v>25</v>
      </c>
      <c r="IA93" t="str">
        <f t="shared" si="116"/>
        <v>( 19 , 49 )</v>
      </c>
    </row>
    <row r="94" spans="1:235" x14ac:dyDescent="0.2">
      <c r="A94">
        <v>9</v>
      </c>
      <c r="B94">
        <v>10</v>
      </c>
      <c r="C94">
        <v>0.15</v>
      </c>
      <c r="D94">
        <v>1</v>
      </c>
      <c r="E94">
        <v>1</v>
      </c>
      <c r="F94">
        <v>276.10000000000002</v>
      </c>
      <c r="G94">
        <v>250.10000000000011</v>
      </c>
      <c r="H94">
        <v>9.4168779427743363E-2</v>
      </c>
      <c r="I94">
        <v>1200.097799301147</v>
      </c>
      <c r="J94" t="s">
        <v>16</v>
      </c>
      <c r="K94" t="s">
        <v>13</v>
      </c>
      <c r="L94" t="s">
        <v>45</v>
      </c>
      <c r="M94">
        <v>276.10000000000002</v>
      </c>
      <c r="N94">
        <v>276.10000000000002</v>
      </c>
      <c r="O94">
        <v>0</v>
      </c>
      <c r="P94">
        <v>0.54355049133300781</v>
      </c>
      <c r="Q94" t="s">
        <v>17</v>
      </c>
      <c r="R94" t="s">
        <v>13</v>
      </c>
      <c r="S94">
        <v>276.10000000000002</v>
      </c>
      <c r="T94">
        <v>250.10000000000011</v>
      </c>
      <c r="U94">
        <v>9.4168779427743363E-2</v>
      </c>
      <c r="V94" t="s">
        <v>13</v>
      </c>
      <c r="W94">
        <v>23.478890422369322</v>
      </c>
      <c r="X94">
        <v>28.007158644344351</v>
      </c>
      <c r="Y94">
        <v>29.672271373171839</v>
      </c>
      <c r="Z94">
        <v>30.186218441199291</v>
      </c>
      <c r="AA94">
        <v>32.035106175648409</v>
      </c>
      <c r="AB94">
        <v>24.221203907907391</v>
      </c>
      <c r="AC94">
        <v>18.801360171275292</v>
      </c>
      <c r="AD94">
        <v>23.126086665758539</v>
      </c>
      <c r="AE94">
        <v>24.974084107586961</v>
      </c>
      <c r="AF94">
        <v>26.467631016889619</v>
      </c>
      <c r="AG94">
        <v>28.43244352982865</v>
      </c>
      <c r="AH94">
        <v>29.307125868862521</v>
      </c>
      <c r="AI94">
        <v>21.66143475312019</v>
      </c>
      <c r="AJ94">
        <v>16.518003561517649</v>
      </c>
      <c r="AK94">
        <v>21.783417727881812</v>
      </c>
      <c r="AL94">
        <v>26.086269379841301</v>
      </c>
      <c r="AM94">
        <v>27.93650595106206</v>
      </c>
      <c r="AN94">
        <v>28.91623476555532</v>
      </c>
      <c r="AO94">
        <v>31.205091233353031</v>
      </c>
      <c r="AP94">
        <v>22.77392837433926</v>
      </c>
      <c r="AQ94">
        <v>17.10393385758605</v>
      </c>
      <c r="AR94">
        <v>22.060323312058181</v>
      </c>
      <c r="AS94">
        <v>24.918773176858281</v>
      </c>
      <c r="AT94">
        <v>27.1945097003425</v>
      </c>
      <c r="AU94">
        <v>29.133635951932579</v>
      </c>
      <c r="AV94">
        <v>30.044211739614699</v>
      </c>
      <c r="AW94">
        <v>22.685081444290539</v>
      </c>
      <c r="AX94">
        <v>17.763062992543951</v>
      </c>
      <c r="AY94" t="s">
        <v>13</v>
      </c>
      <c r="AZ94" t="s">
        <v>13</v>
      </c>
      <c r="BA94">
        <v>4.2560883978167912</v>
      </c>
      <c r="BB94">
        <v>5.7389067104457698</v>
      </c>
      <c r="BC94">
        <v>5.6079817529220426</v>
      </c>
      <c r="BD94">
        <v>5.5150064961505514</v>
      </c>
      <c r="BE94">
        <v>5.2817401613358097</v>
      </c>
      <c r="BF94">
        <v>1.743626451613405</v>
      </c>
      <c r="BG94">
        <v>0</v>
      </c>
      <c r="BH94">
        <v>3.1048265340649688</v>
      </c>
      <c r="BI94">
        <v>4.6448674938780954</v>
      </c>
      <c r="BJ94">
        <v>4.4989203275139804</v>
      </c>
      <c r="BK94">
        <v>4.3787024250623334</v>
      </c>
      <c r="BL94">
        <v>4.8269695666383896</v>
      </c>
      <c r="BM94">
        <v>1.719734249632545</v>
      </c>
      <c r="BN94">
        <v>0</v>
      </c>
      <c r="BO94">
        <v>3.2811991348495719</v>
      </c>
      <c r="BP94">
        <v>4.3228359840142003</v>
      </c>
      <c r="BQ94">
        <v>5.2363965122407379</v>
      </c>
      <c r="BR94">
        <v>5.3317930201850618</v>
      </c>
      <c r="BS94">
        <v>5.1791976849166899</v>
      </c>
      <c r="BT94">
        <v>1.7669485263919329</v>
      </c>
      <c r="BU94">
        <v>0</v>
      </c>
      <c r="BV94">
        <v>3.6090732393771261</v>
      </c>
      <c r="BW94">
        <v>5.2494845197047608</v>
      </c>
      <c r="BX94">
        <v>5.2393307906122626</v>
      </c>
      <c r="BY94">
        <v>4.9806049434794222</v>
      </c>
      <c r="BZ94">
        <v>5.2341969738646696</v>
      </c>
      <c r="CA94">
        <v>1.8561220618483749</v>
      </c>
      <c r="CB94">
        <v>0</v>
      </c>
      <c r="DH94">
        <v>1</v>
      </c>
      <c r="DI94" t="s">
        <v>30</v>
      </c>
      <c r="DJ94">
        <f>ROUND(CH57,0)</f>
        <v>276</v>
      </c>
      <c r="DK94">
        <f>ROUND(CR57,0)</f>
        <v>250</v>
      </c>
      <c r="DM94" t="s">
        <v>23</v>
      </c>
      <c r="DN94" t="str">
        <f t="shared" si="101"/>
        <v>0.15</v>
      </c>
      <c r="DO94" t="s">
        <v>24</v>
      </c>
      <c r="DP94">
        <f t="shared" si="102"/>
        <v>276</v>
      </c>
      <c r="DQ94" t="s">
        <v>25</v>
      </c>
      <c r="DR94" t="str">
        <f t="shared" si="99"/>
        <v>( 0.15 , 276 )</v>
      </c>
      <c r="DT94" t="s">
        <v>23</v>
      </c>
      <c r="DU94" t="str">
        <f t="shared" si="103"/>
        <v>0.15</v>
      </c>
      <c r="DV94" t="s">
        <v>24</v>
      </c>
      <c r="DW94">
        <f t="shared" si="104"/>
        <v>250</v>
      </c>
      <c r="DX94" t="s">
        <v>25</v>
      </c>
      <c r="DY94" t="str">
        <f t="shared" si="100"/>
        <v>( 0.15 , 250 )</v>
      </c>
      <c r="GR94">
        <v>22.649406424837395</v>
      </c>
      <c r="GS94">
        <v>22.892450491692465</v>
      </c>
      <c r="GT94">
        <v>22.272699427451574</v>
      </c>
      <c r="GU94">
        <f t="shared" ref="GU94:GU95" si="121">$EI$16</f>
        <v>49</v>
      </c>
      <c r="GV94" t="s">
        <v>429</v>
      </c>
      <c r="GW94" t="s">
        <v>430</v>
      </c>
      <c r="GX94" t="s">
        <v>431</v>
      </c>
      <c r="GY94">
        <v>49</v>
      </c>
      <c r="GZ94" t="s">
        <v>23</v>
      </c>
      <c r="HA94">
        <v>20</v>
      </c>
      <c r="HB94" t="s">
        <v>24</v>
      </c>
      <c r="HC94" t="str">
        <f t="shared" si="109"/>
        <v>22.6494064248374</v>
      </c>
      <c r="HD94" t="s">
        <v>25</v>
      </c>
      <c r="HE94" t="str">
        <f t="shared" si="105"/>
        <v>( 20 , 22.6494064248374 )</v>
      </c>
      <c r="HG94" t="s">
        <v>23</v>
      </c>
      <c r="HH94">
        <f t="shared" si="110"/>
        <v>20</v>
      </c>
      <c r="HI94" t="s">
        <v>24</v>
      </c>
      <c r="HJ94" t="str">
        <f t="shared" si="111"/>
        <v>22.8924504916925</v>
      </c>
      <c r="HK94" t="s">
        <v>25</v>
      </c>
      <c r="HL94" t="str">
        <f t="shared" si="106"/>
        <v>( 20 , 22.8924504916925 )</v>
      </c>
      <c r="HM94" t="s">
        <v>23</v>
      </c>
      <c r="HN94">
        <f t="shared" si="112"/>
        <v>20</v>
      </c>
      <c r="HO94" t="s">
        <v>24</v>
      </c>
      <c r="HP94" t="str">
        <f t="shared" si="113"/>
        <v>22.2726994274516</v>
      </c>
      <c r="HQ94" t="s">
        <v>25</v>
      </c>
      <c r="HR94" t="str">
        <f t="shared" si="107"/>
        <v>( 20 , 22.2726994274516 )</v>
      </c>
      <c r="HV94" t="s">
        <v>23</v>
      </c>
      <c r="HW94">
        <f t="shared" si="114"/>
        <v>20</v>
      </c>
      <c r="HX94" t="s">
        <v>24</v>
      </c>
      <c r="HY94" s="12">
        <f t="shared" si="115"/>
        <v>49</v>
      </c>
      <c r="HZ94" t="s">
        <v>25</v>
      </c>
      <c r="IA94" t="str">
        <f t="shared" si="116"/>
        <v>( 20 , 49 )</v>
      </c>
    </row>
    <row r="95" spans="1:235" x14ac:dyDescent="0.2">
      <c r="A95">
        <v>9</v>
      </c>
      <c r="B95">
        <v>10</v>
      </c>
      <c r="C95">
        <v>0.15</v>
      </c>
      <c r="D95">
        <v>2</v>
      </c>
      <c r="E95">
        <v>1</v>
      </c>
      <c r="F95">
        <v>372.1</v>
      </c>
      <c r="G95">
        <v>337.7</v>
      </c>
      <c r="H95">
        <v>9.2448266595001286E-2</v>
      </c>
      <c r="I95">
        <v>1200.0441951751709</v>
      </c>
      <c r="J95" t="s">
        <v>16</v>
      </c>
      <c r="K95" t="s">
        <v>13</v>
      </c>
      <c r="L95" t="s">
        <v>45</v>
      </c>
      <c r="M95">
        <v>372.1</v>
      </c>
      <c r="N95">
        <v>369.76499999999987</v>
      </c>
      <c r="O95">
        <v>6.2751948400968467E-3</v>
      </c>
      <c r="P95">
        <v>0.18347930908203119</v>
      </c>
      <c r="Q95" t="s">
        <v>17</v>
      </c>
      <c r="R95" t="s">
        <v>13</v>
      </c>
      <c r="S95">
        <v>372.1</v>
      </c>
      <c r="T95">
        <v>337.7</v>
      </c>
      <c r="U95">
        <v>9.2448266595001286E-2</v>
      </c>
      <c r="V95" t="s">
        <v>13</v>
      </c>
      <c r="W95">
        <v>24.438586226405459</v>
      </c>
      <c r="X95">
        <v>26.145066359537349</v>
      </c>
      <c r="Y95">
        <v>28.794084336889789</v>
      </c>
      <c r="Z95">
        <v>29.381820421042981</v>
      </c>
      <c r="AA95">
        <v>30.042101599676268</v>
      </c>
      <c r="AB95">
        <v>22.971066946293298</v>
      </c>
      <c r="AC95">
        <v>17.952116840636432</v>
      </c>
      <c r="AD95">
        <v>22.591298500934769</v>
      </c>
      <c r="AE95">
        <v>25.53257693551927</v>
      </c>
      <c r="AF95">
        <v>27.63398484578007</v>
      </c>
      <c r="AG95">
        <v>29.575670530701029</v>
      </c>
      <c r="AH95">
        <v>31.118044903760421</v>
      </c>
      <c r="AI95">
        <v>23.28573639223859</v>
      </c>
      <c r="AJ95">
        <v>17.943249162947211</v>
      </c>
      <c r="AK95">
        <v>24.373309660745999</v>
      </c>
      <c r="AL95">
        <v>25.75619132026603</v>
      </c>
      <c r="AM95">
        <v>28.279444450199652</v>
      </c>
      <c r="AN95">
        <v>28.45942476393785</v>
      </c>
      <c r="AO95">
        <v>28.607829604333141</v>
      </c>
      <c r="AP95">
        <v>21.173868604159299</v>
      </c>
      <c r="AQ95">
        <v>16.231465011557631</v>
      </c>
      <c r="AR95">
        <v>21.402791896145551</v>
      </c>
      <c r="AS95">
        <v>25.163010210959321</v>
      </c>
      <c r="AT95">
        <v>26.89370526980122</v>
      </c>
      <c r="AU95">
        <v>28.785376523427299</v>
      </c>
      <c r="AV95">
        <v>31.439454668300961</v>
      </c>
      <c r="AW95">
        <v>23.545070665735231</v>
      </c>
      <c r="AX95">
        <v>18.109739891902041</v>
      </c>
      <c r="AY95" t="s">
        <v>13</v>
      </c>
      <c r="AZ95" t="s">
        <v>13</v>
      </c>
      <c r="BA95">
        <v>4.078951866105978</v>
      </c>
      <c r="BB95">
        <v>4.8614230881329332</v>
      </c>
      <c r="BC95">
        <v>5.4809596416556889</v>
      </c>
      <c r="BD95">
        <v>5.65149891641249</v>
      </c>
      <c r="BE95">
        <v>4.9474153641496761</v>
      </c>
      <c r="BF95">
        <v>1.5982695546949841</v>
      </c>
      <c r="BG95">
        <v>0</v>
      </c>
      <c r="BH95">
        <v>2.443822922339097</v>
      </c>
      <c r="BI95">
        <v>5.8651305827766063</v>
      </c>
      <c r="BJ95">
        <v>5.6346084745646792</v>
      </c>
      <c r="BK95">
        <v>5.2301179496670169</v>
      </c>
      <c r="BL95">
        <v>5.515291779634933</v>
      </c>
      <c r="BM95">
        <v>1.902362470928997</v>
      </c>
      <c r="BN95">
        <v>0</v>
      </c>
      <c r="BO95">
        <v>3.64276612277677</v>
      </c>
      <c r="BP95">
        <v>4.2259916426506594</v>
      </c>
      <c r="BQ95">
        <v>4.6729454360861453</v>
      </c>
      <c r="BR95">
        <v>4.9123327499482317</v>
      </c>
      <c r="BS95">
        <v>4.5407232188534969</v>
      </c>
      <c r="BT95">
        <v>1.4957212134208251</v>
      </c>
      <c r="BU95">
        <v>0</v>
      </c>
      <c r="BV95">
        <v>2.7941294277218658</v>
      </c>
      <c r="BW95">
        <v>5.2334228699480194</v>
      </c>
      <c r="BX95">
        <v>5.054428910184102</v>
      </c>
      <c r="BY95">
        <v>6.0668718338706533</v>
      </c>
      <c r="BZ95">
        <v>5.5544914410495414</v>
      </c>
      <c r="CA95">
        <v>1.6514610090592849</v>
      </c>
      <c r="CB95">
        <v>0</v>
      </c>
      <c r="DH95">
        <v>2</v>
      </c>
      <c r="DI95" t="s">
        <v>30</v>
      </c>
      <c r="DJ95">
        <f t="shared" ref="DJ95:DJ123" si="122">ROUND(CH58,0)</f>
        <v>372</v>
      </c>
      <c r="DK95">
        <f t="shared" ref="DK95:DK123" si="123">ROUND(CR58,0)</f>
        <v>338</v>
      </c>
      <c r="DM95" t="s">
        <v>23</v>
      </c>
      <c r="DN95" t="str">
        <f t="shared" si="101"/>
        <v>0.15</v>
      </c>
      <c r="DO95" t="s">
        <v>24</v>
      </c>
      <c r="DP95">
        <f t="shared" si="102"/>
        <v>372</v>
      </c>
      <c r="DQ95" t="s">
        <v>25</v>
      </c>
      <c r="DR95" t="str">
        <f t="shared" si="99"/>
        <v>( 0.15 , 372 )</v>
      </c>
      <c r="DT95" t="s">
        <v>23</v>
      </c>
      <c r="DU95" t="str">
        <f t="shared" si="103"/>
        <v>0.15</v>
      </c>
      <c r="DV95" t="s">
        <v>24</v>
      </c>
      <c r="DW95">
        <f t="shared" si="104"/>
        <v>338</v>
      </c>
      <c r="DX95" t="s">
        <v>25</v>
      </c>
      <c r="DY95" t="str">
        <f t="shared" si="100"/>
        <v>( 0.15 , 338 )</v>
      </c>
      <c r="GR95">
        <v>17.439587642772128</v>
      </c>
      <c r="GS95">
        <v>17.583255167780226</v>
      </c>
      <c r="GT95">
        <v>17.227020830102422</v>
      </c>
      <c r="GU95">
        <f t="shared" si="121"/>
        <v>49</v>
      </c>
      <c r="GV95" t="s">
        <v>432</v>
      </c>
      <c r="GW95" t="s">
        <v>433</v>
      </c>
      <c r="GX95" t="s">
        <v>434</v>
      </c>
      <c r="GY95">
        <v>49</v>
      </c>
      <c r="GZ95" t="s">
        <v>23</v>
      </c>
      <c r="HA95">
        <v>21</v>
      </c>
      <c r="HB95" t="s">
        <v>24</v>
      </c>
      <c r="HC95" t="str">
        <f t="shared" si="109"/>
        <v>17.4395876427721</v>
      </c>
      <c r="HD95" t="s">
        <v>25</v>
      </c>
      <c r="HE95" t="str">
        <f t="shared" si="105"/>
        <v>( 21 , 17.4395876427721 )</v>
      </c>
      <c r="HG95" t="s">
        <v>23</v>
      </c>
      <c r="HH95">
        <f t="shared" si="110"/>
        <v>21</v>
      </c>
      <c r="HI95" t="s">
        <v>24</v>
      </c>
      <c r="HJ95" t="str">
        <f t="shared" si="111"/>
        <v>17.5832551677802</v>
      </c>
      <c r="HK95" t="s">
        <v>25</v>
      </c>
      <c r="HL95" t="str">
        <f t="shared" si="106"/>
        <v>( 21 , 17.5832551677802 )</v>
      </c>
      <c r="HM95" t="s">
        <v>23</v>
      </c>
      <c r="HN95">
        <f t="shared" si="112"/>
        <v>21</v>
      </c>
      <c r="HO95" t="s">
        <v>24</v>
      </c>
      <c r="HP95" t="str">
        <f t="shared" si="113"/>
        <v>17.2270208301024</v>
      </c>
      <c r="HQ95" t="s">
        <v>25</v>
      </c>
      <c r="HR95" t="str">
        <f t="shared" si="107"/>
        <v>( 21 , 17.2270208301024 )</v>
      </c>
      <c r="HV95" t="s">
        <v>23</v>
      </c>
      <c r="HW95">
        <f t="shared" si="114"/>
        <v>21</v>
      </c>
      <c r="HX95" t="s">
        <v>24</v>
      </c>
      <c r="HY95" s="12">
        <f t="shared" si="115"/>
        <v>49</v>
      </c>
      <c r="HZ95" t="s">
        <v>25</v>
      </c>
      <c r="IA95" t="str">
        <f t="shared" si="116"/>
        <v>( 21 , 49 )</v>
      </c>
    </row>
    <row r="96" spans="1:235" x14ac:dyDescent="0.2">
      <c r="A96">
        <v>9</v>
      </c>
      <c r="B96">
        <v>10</v>
      </c>
      <c r="C96">
        <v>0.15</v>
      </c>
      <c r="D96">
        <v>3</v>
      </c>
      <c r="E96">
        <v>1</v>
      </c>
      <c r="F96">
        <v>516.6</v>
      </c>
      <c r="G96">
        <v>516.59999999999991</v>
      </c>
      <c r="H96">
        <v>0</v>
      </c>
      <c r="I96">
        <v>210.929931640625</v>
      </c>
      <c r="J96" t="s">
        <v>17</v>
      </c>
      <c r="K96" t="s">
        <v>13</v>
      </c>
      <c r="L96" t="s">
        <v>43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13</v>
      </c>
      <c r="S96">
        <v>516.6</v>
      </c>
      <c r="T96">
        <v>516.59999999999991</v>
      </c>
      <c r="U96">
        <v>0</v>
      </c>
      <c r="V96" t="s">
        <v>13</v>
      </c>
      <c r="W96">
        <v>22.590676756996551</v>
      </c>
      <c r="X96">
        <v>25.952486924476499</v>
      </c>
      <c r="Y96">
        <v>27.219276684740521</v>
      </c>
      <c r="Z96">
        <v>28.515423226251261</v>
      </c>
      <c r="AA96">
        <v>29.378194784187119</v>
      </c>
      <c r="AB96">
        <v>21.995033245584519</v>
      </c>
      <c r="AC96">
        <v>17.061642104607071</v>
      </c>
      <c r="AD96">
        <v>23.03726016839698</v>
      </c>
      <c r="AE96">
        <v>25.706104873174709</v>
      </c>
      <c r="AF96">
        <v>28.991381552555499</v>
      </c>
      <c r="AG96">
        <v>30.336782728664659</v>
      </c>
      <c r="AH96">
        <v>32.845674307562568</v>
      </c>
      <c r="AI96">
        <v>24.386213491154081</v>
      </c>
      <c r="AJ96">
        <v>18.60509991621182</v>
      </c>
      <c r="AK96">
        <v>22.53993439640551</v>
      </c>
      <c r="AL96">
        <v>26.100271920026859</v>
      </c>
      <c r="AM96">
        <v>27.51911947424437</v>
      </c>
      <c r="AN96">
        <v>28.606900587162841</v>
      </c>
      <c r="AO96">
        <v>29.431607943479531</v>
      </c>
      <c r="AP96">
        <v>22.118287918406391</v>
      </c>
      <c r="AQ96">
        <v>17.112701849043081</v>
      </c>
      <c r="AR96">
        <v>22.987519540865652</v>
      </c>
      <c r="AS96">
        <v>26.098686212514419</v>
      </c>
      <c r="AT96">
        <v>29.09381376969079</v>
      </c>
      <c r="AU96">
        <v>30.439482650755419</v>
      </c>
      <c r="AV96">
        <v>32.904554771256073</v>
      </c>
      <c r="AW96">
        <v>24.736772367486662</v>
      </c>
      <c r="AX96">
        <v>19.03765966687536</v>
      </c>
      <c r="AY96" t="s">
        <v>13</v>
      </c>
      <c r="AZ96" t="s">
        <v>13</v>
      </c>
      <c r="BA96">
        <v>3.0809447719207288</v>
      </c>
      <c r="BB96">
        <v>4.9088514535934564</v>
      </c>
      <c r="BC96">
        <v>4.7713781960873369</v>
      </c>
      <c r="BD96">
        <v>4.4779421670451622</v>
      </c>
      <c r="BE96">
        <v>5.463271253492854</v>
      </c>
      <c r="BF96">
        <v>2.0441035091311042</v>
      </c>
      <c r="BG96">
        <v>0</v>
      </c>
      <c r="BH96">
        <v>3.6152280145291522</v>
      </c>
      <c r="BI96">
        <v>5.3119746709920346</v>
      </c>
      <c r="BJ96">
        <v>5.8755585998931199</v>
      </c>
      <c r="BK96">
        <v>5.6059432166618306</v>
      </c>
      <c r="BL96">
        <v>5.0768700318464628</v>
      </c>
      <c r="BM96">
        <v>1.651967983218072</v>
      </c>
      <c r="BN96">
        <v>0</v>
      </c>
      <c r="BO96">
        <v>2.852114706864024</v>
      </c>
      <c r="BP96">
        <v>5.4134210777181497</v>
      </c>
      <c r="BQ96">
        <v>4.9706898301657967</v>
      </c>
      <c r="BR96">
        <v>4.4362045130652774</v>
      </c>
      <c r="BS96">
        <v>4.9703975809706247</v>
      </c>
      <c r="BT96">
        <v>1.7795391054696521</v>
      </c>
      <c r="BU96">
        <v>0</v>
      </c>
      <c r="BV96">
        <v>3.216338521710334</v>
      </c>
      <c r="BW96">
        <v>5.2210185763950756</v>
      </c>
      <c r="BX96">
        <v>6.4838644797522003</v>
      </c>
      <c r="BY96">
        <v>6.1068194733091739</v>
      </c>
      <c r="BZ96">
        <v>5.2162520836278032</v>
      </c>
      <c r="CA96">
        <v>1.6678476785249401</v>
      </c>
      <c r="CB96">
        <v>0</v>
      </c>
      <c r="DH96">
        <v>3</v>
      </c>
      <c r="DI96" t="s">
        <v>30</v>
      </c>
      <c r="DJ96">
        <f t="shared" si="122"/>
        <v>517</v>
      </c>
      <c r="DK96">
        <f t="shared" si="123"/>
        <v>517</v>
      </c>
      <c r="DM96" t="s">
        <v>23</v>
      </c>
      <c r="DN96" t="str">
        <f t="shared" si="101"/>
        <v>0.15</v>
      </c>
      <c r="DO96" t="s">
        <v>24</v>
      </c>
      <c r="DP96">
        <f t="shared" si="102"/>
        <v>517</v>
      </c>
      <c r="DQ96" t="s">
        <v>25</v>
      </c>
      <c r="DR96" t="str">
        <f t="shared" si="99"/>
        <v>( 0.15 , 517 )</v>
      </c>
      <c r="DT96" t="s">
        <v>23</v>
      </c>
      <c r="DU96" t="str">
        <f t="shared" si="103"/>
        <v>0.15</v>
      </c>
      <c r="DV96" t="s">
        <v>24</v>
      </c>
      <c r="DW96">
        <f t="shared" si="104"/>
        <v>517</v>
      </c>
      <c r="DX96" t="s">
        <v>25</v>
      </c>
      <c r="DY96" t="str">
        <f t="shared" si="100"/>
        <v>( 0.15 , 517 )</v>
      </c>
      <c r="GR96">
        <v>23.03807638176314</v>
      </c>
      <c r="GS96">
        <v>23.290074868837554</v>
      </c>
      <c r="GT96">
        <v>22.771269009337498</v>
      </c>
      <c r="GU96">
        <f>$EI$15</f>
        <v>60</v>
      </c>
      <c r="GV96" t="s">
        <v>435</v>
      </c>
      <c r="GW96" t="s">
        <v>436</v>
      </c>
      <c r="GX96" t="s">
        <v>437</v>
      </c>
      <c r="GY96">
        <v>60</v>
      </c>
      <c r="GZ96" t="s">
        <v>23</v>
      </c>
      <c r="HA96">
        <v>22</v>
      </c>
      <c r="HB96" t="s">
        <v>24</v>
      </c>
      <c r="HC96" t="str">
        <f t="shared" si="109"/>
        <v>23.0380763817631</v>
      </c>
      <c r="HD96" t="s">
        <v>25</v>
      </c>
      <c r="HE96" t="str">
        <f t="shared" si="105"/>
        <v>( 22 , 23.0380763817631 )</v>
      </c>
      <c r="HG96" t="s">
        <v>23</v>
      </c>
      <c r="HH96">
        <f t="shared" si="110"/>
        <v>22</v>
      </c>
      <c r="HI96" t="s">
        <v>24</v>
      </c>
      <c r="HJ96" t="str">
        <f t="shared" si="111"/>
        <v>23.2900748688376</v>
      </c>
      <c r="HK96" t="s">
        <v>25</v>
      </c>
      <c r="HL96" t="str">
        <f t="shared" si="106"/>
        <v>( 22 , 23.2900748688376 )</v>
      </c>
      <c r="HM96" t="s">
        <v>23</v>
      </c>
      <c r="HN96">
        <f t="shared" si="112"/>
        <v>22</v>
      </c>
      <c r="HO96" t="s">
        <v>24</v>
      </c>
      <c r="HP96" t="str">
        <f t="shared" si="113"/>
        <v>22.7712690093375</v>
      </c>
      <c r="HQ96" t="s">
        <v>25</v>
      </c>
      <c r="HR96" t="str">
        <f t="shared" si="107"/>
        <v>( 22 , 22.7712690093375 )</v>
      </c>
      <c r="HV96" t="s">
        <v>23</v>
      </c>
      <c r="HW96">
        <f t="shared" si="114"/>
        <v>22</v>
      </c>
      <c r="HX96" t="s">
        <v>24</v>
      </c>
      <c r="HY96" s="12">
        <f t="shared" si="115"/>
        <v>60</v>
      </c>
      <c r="HZ96" t="s">
        <v>25</v>
      </c>
      <c r="IA96" t="str">
        <f t="shared" si="116"/>
        <v>( 22 , 60 )</v>
      </c>
    </row>
    <row r="97" spans="1:235" x14ac:dyDescent="0.2">
      <c r="A97">
        <v>9</v>
      </c>
      <c r="B97">
        <v>10</v>
      </c>
      <c r="C97">
        <v>0.15</v>
      </c>
      <c r="D97">
        <v>4</v>
      </c>
      <c r="E97">
        <v>1</v>
      </c>
      <c r="F97">
        <v>894.5</v>
      </c>
      <c r="G97">
        <v>838.95</v>
      </c>
      <c r="H97">
        <v>6.2101732811626557E-2</v>
      </c>
      <c r="I97">
        <v>1200.0732574462891</v>
      </c>
      <c r="J97" t="s">
        <v>16</v>
      </c>
      <c r="K97" t="s">
        <v>13</v>
      </c>
      <c r="L97" t="s">
        <v>45</v>
      </c>
      <c r="M97">
        <v>894.5</v>
      </c>
      <c r="N97">
        <v>894.49999999999989</v>
      </c>
      <c r="O97">
        <v>0</v>
      </c>
      <c r="P97">
        <v>0.18550682067871091</v>
      </c>
      <c r="Q97" t="s">
        <v>17</v>
      </c>
      <c r="R97" t="s">
        <v>13</v>
      </c>
      <c r="S97">
        <v>894.5</v>
      </c>
      <c r="T97">
        <v>838.95</v>
      </c>
      <c r="U97">
        <v>6.2101732811626557E-2</v>
      </c>
      <c r="V97" t="s">
        <v>13</v>
      </c>
      <c r="W97">
        <v>22.803713667431669</v>
      </c>
      <c r="X97">
        <v>25.966611086006591</v>
      </c>
      <c r="Y97">
        <v>28.177801489969699</v>
      </c>
      <c r="Z97">
        <v>29.855785298719059</v>
      </c>
      <c r="AA97">
        <v>30.57465046130763</v>
      </c>
      <c r="AB97">
        <v>22.91811953435295</v>
      </c>
      <c r="AC97">
        <v>17.635318384782579</v>
      </c>
      <c r="AD97">
        <v>22.888063491741161</v>
      </c>
      <c r="AE97">
        <v>26.257046328851509</v>
      </c>
      <c r="AF97">
        <v>27.402700031228221</v>
      </c>
      <c r="AG97">
        <v>27.447875273216638</v>
      </c>
      <c r="AH97">
        <v>30.691229523460599</v>
      </c>
      <c r="AI97">
        <v>22.912632263752101</v>
      </c>
      <c r="AJ97">
        <v>17.471983318899689</v>
      </c>
      <c r="AK97">
        <v>23.1855168817691</v>
      </c>
      <c r="AL97">
        <v>26.30917749144011</v>
      </c>
      <c r="AM97">
        <v>28.29857026302604</v>
      </c>
      <c r="AN97">
        <v>29.951240872910919</v>
      </c>
      <c r="AO97">
        <v>31.295191088733429</v>
      </c>
      <c r="AP97">
        <v>23.253590635819702</v>
      </c>
      <c r="AQ97">
        <v>17.757280892901509</v>
      </c>
      <c r="AR97">
        <v>23.46604873773228</v>
      </c>
      <c r="AS97">
        <v>26.1415415179309</v>
      </c>
      <c r="AT97">
        <v>28.122389969684299</v>
      </c>
      <c r="AU97">
        <v>29.030545933536619</v>
      </c>
      <c r="AV97">
        <v>31.99370544377787</v>
      </c>
      <c r="AW97">
        <v>23.849931935182589</v>
      </c>
      <c r="AX97">
        <v>18.2765961751962</v>
      </c>
      <c r="AY97" t="s">
        <v>13</v>
      </c>
      <c r="AZ97" t="s">
        <v>13</v>
      </c>
      <c r="BA97">
        <v>3.223000136489703</v>
      </c>
      <c r="BB97">
        <v>5.3014140233570828</v>
      </c>
      <c r="BC97">
        <v>5.0871426736023491</v>
      </c>
      <c r="BD97">
        <v>5.1089461872674891</v>
      </c>
      <c r="BE97">
        <v>5.2902790226108518</v>
      </c>
      <c r="BF97">
        <v>1.783594183897629</v>
      </c>
      <c r="BG97">
        <v>0</v>
      </c>
      <c r="BH97">
        <v>3.8081134829471419</v>
      </c>
      <c r="BI97">
        <v>5.0843029746842721</v>
      </c>
      <c r="BJ97">
        <v>5.036203394325188</v>
      </c>
      <c r="BK97">
        <v>4.4327765312800258</v>
      </c>
      <c r="BL97">
        <v>5.3548757201046966</v>
      </c>
      <c r="BM97">
        <v>2.0543115606698921</v>
      </c>
      <c r="BN97">
        <v>0</v>
      </c>
      <c r="BO97">
        <v>3.5553853198235408</v>
      </c>
      <c r="BP97">
        <v>5.6505359072980266</v>
      </c>
      <c r="BQ97">
        <v>4.9828383577699018</v>
      </c>
      <c r="BR97">
        <v>4.7465036520496602</v>
      </c>
      <c r="BS97">
        <v>5.4265309450362942</v>
      </c>
      <c r="BT97">
        <v>1.931807376343408</v>
      </c>
      <c r="BU97">
        <v>0</v>
      </c>
      <c r="BV97">
        <v>3.474599081939997</v>
      </c>
      <c r="BW97">
        <v>5.0043737592401483</v>
      </c>
      <c r="BX97">
        <v>5.7156972571067524</v>
      </c>
      <c r="BY97">
        <v>5.0060448176285668</v>
      </c>
      <c r="BZ97">
        <v>5.4595239751517664</v>
      </c>
      <c r="CA97">
        <v>2.0517630809512508</v>
      </c>
      <c r="CB97">
        <v>0</v>
      </c>
      <c r="DH97">
        <v>4</v>
      </c>
      <c r="DI97" t="s">
        <v>30</v>
      </c>
      <c r="DJ97">
        <f t="shared" si="122"/>
        <v>895</v>
      </c>
      <c r="DK97">
        <f t="shared" si="123"/>
        <v>839</v>
      </c>
      <c r="DM97" t="s">
        <v>23</v>
      </c>
      <c r="DN97" t="str">
        <f t="shared" si="101"/>
        <v>0.15</v>
      </c>
      <c r="DO97" t="s">
        <v>24</v>
      </c>
      <c r="DP97">
        <f t="shared" si="102"/>
        <v>895</v>
      </c>
      <c r="DQ97" t="s">
        <v>25</v>
      </c>
      <c r="DR97" t="str">
        <f t="shared" si="99"/>
        <v>( 0.15 , 895 )</v>
      </c>
      <c r="DT97" t="s">
        <v>23</v>
      </c>
      <c r="DU97" t="str">
        <f t="shared" si="103"/>
        <v>0.15</v>
      </c>
      <c r="DV97" t="s">
        <v>24</v>
      </c>
      <c r="DW97">
        <f t="shared" si="104"/>
        <v>839</v>
      </c>
      <c r="DX97" t="s">
        <v>25</v>
      </c>
      <c r="DY97" t="str">
        <f t="shared" si="100"/>
        <v>( 0.15 , 839 )</v>
      </c>
      <c r="GR97">
        <v>26.412814143430918</v>
      </c>
      <c r="GS97">
        <v>26.545514774983996</v>
      </c>
      <c r="GT97">
        <v>26.116009424794846</v>
      </c>
      <c r="GU97">
        <f t="shared" ref="GU97:GU99" si="124">$EI$15</f>
        <v>60</v>
      </c>
      <c r="GV97" t="s">
        <v>438</v>
      </c>
      <c r="GW97" t="s">
        <v>439</v>
      </c>
      <c r="GX97" t="s">
        <v>440</v>
      </c>
      <c r="GY97">
        <v>60</v>
      </c>
      <c r="GZ97" t="s">
        <v>23</v>
      </c>
      <c r="HA97">
        <v>23</v>
      </c>
      <c r="HB97" t="s">
        <v>24</v>
      </c>
      <c r="HC97" t="str">
        <f t="shared" si="109"/>
        <v>26.4128141434309</v>
      </c>
      <c r="HD97" t="s">
        <v>25</v>
      </c>
      <c r="HE97" t="str">
        <f t="shared" si="105"/>
        <v>( 23 , 26.4128141434309 )</v>
      </c>
      <c r="HG97" t="s">
        <v>23</v>
      </c>
      <c r="HH97">
        <f t="shared" si="110"/>
        <v>23</v>
      </c>
      <c r="HI97" t="s">
        <v>24</v>
      </c>
      <c r="HJ97" t="str">
        <f t="shared" si="111"/>
        <v>26.545514774984</v>
      </c>
      <c r="HK97" t="s">
        <v>25</v>
      </c>
      <c r="HL97" t="str">
        <f t="shared" si="106"/>
        <v>( 23 , 26.545514774984 )</v>
      </c>
      <c r="HM97" t="s">
        <v>23</v>
      </c>
      <c r="HN97">
        <f t="shared" si="112"/>
        <v>23</v>
      </c>
      <c r="HO97" t="s">
        <v>24</v>
      </c>
      <c r="HP97" t="str">
        <f t="shared" si="113"/>
        <v>26.1160094247948</v>
      </c>
      <c r="HQ97" t="s">
        <v>25</v>
      </c>
      <c r="HR97" t="str">
        <f t="shared" si="107"/>
        <v>( 23 , 26.1160094247948 )</v>
      </c>
      <c r="HV97" t="s">
        <v>23</v>
      </c>
      <c r="HW97">
        <f t="shared" si="114"/>
        <v>23</v>
      </c>
      <c r="HX97" t="s">
        <v>24</v>
      </c>
      <c r="HY97" s="12">
        <f t="shared" si="115"/>
        <v>60</v>
      </c>
      <c r="HZ97" t="s">
        <v>25</v>
      </c>
      <c r="IA97" t="str">
        <f t="shared" si="116"/>
        <v>( 23 , 60 )</v>
      </c>
    </row>
    <row r="98" spans="1:235" x14ac:dyDescent="0.2">
      <c r="A98">
        <v>9</v>
      </c>
      <c r="B98">
        <v>10</v>
      </c>
      <c r="C98">
        <v>0.15</v>
      </c>
      <c r="D98">
        <v>5</v>
      </c>
      <c r="E98">
        <v>1</v>
      </c>
      <c r="F98">
        <v>591.875</v>
      </c>
      <c r="G98">
        <v>561.07500000000005</v>
      </c>
      <c r="H98">
        <v>5.2038014783526848E-2</v>
      </c>
      <c r="I98">
        <v>1200.0998382568359</v>
      </c>
      <c r="J98" t="s">
        <v>16</v>
      </c>
      <c r="K98" t="s">
        <v>13</v>
      </c>
      <c r="L98" t="s">
        <v>45</v>
      </c>
      <c r="M98">
        <v>591.875</v>
      </c>
      <c r="N98">
        <v>591.87499999999989</v>
      </c>
      <c r="O98">
        <v>0</v>
      </c>
      <c r="P98">
        <v>0.24981880187988281</v>
      </c>
      <c r="Q98" t="s">
        <v>17</v>
      </c>
      <c r="R98" t="s">
        <v>13</v>
      </c>
      <c r="S98">
        <v>591.875</v>
      </c>
      <c r="T98">
        <v>561.07500000000005</v>
      </c>
      <c r="U98">
        <v>5.2038014783526848E-2</v>
      </c>
      <c r="V98" t="s">
        <v>13</v>
      </c>
      <c r="W98">
        <v>22.92373265236408</v>
      </c>
      <c r="X98">
        <v>26.109951125569641</v>
      </c>
      <c r="Y98">
        <v>28.037337164634209</v>
      </c>
      <c r="Z98">
        <v>28.632672294432592</v>
      </c>
      <c r="AA98">
        <v>29.404116869146161</v>
      </c>
      <c r="AB98">
        <v>21.60784510006572</v>
      </c>
      <c r="AC98">
        <v>16.398364425283152</v>
      </c>
      <c r="AD98">
        <v>23.045452082209302</v>
      </c>
      <c r="AE98">
        <v>25.73904649005356</v>
      </c>
      <c r="AF98">
        <v>27.31698468222373</v>
      </c>
      <c r="AG98">
        <v>28.476915955680049</v>
      </c>
      <c r="AH98">
        <v>29.967317721513009</v>
      </c>
      <c r="AI98">
        <v>22.360687705971031</v>
      </c>
      <c r="AJ98">
        <v>17.104710931906499</v>
      </c>
      <c r="AK98">
        <v>21.844309369401142</v>
      </c>
      <c r="AL98">
        <v>24.880265819694639</v>
      </c>
      <c r="AM98">
        <v>27.29075135407415</v>
      </c>
      <c r="AN98">
        <v>28.224524449622759</v>
      </c>
      <c r="AO98">
        <v>29.1992040800966</v>
      </c>
      <c r="AP98">
        <v>21.699653408563339</v>
      </c>
      <c r="AQ98">
        <v>16.69635537703568</v>
      </c>
      <c r="AR98">
        <v>23.353044273229681</v>
      </c>
      <c r="AS98">
        <v>25.818537002622389</v>
      </c>
      <c r="AT98">
        <v>27.634673398169031</v>
      </c>
      <c r="AU98">
        <v>29.759973069915748</v>
      </c>
      <c r="AV98">
        <v>31.21512693297678</v>
      </c>
      <c r="AW98">
        <v>23.15840449706462</v>
      </c>
      <c r="AX98">
        <v>17.664722642200768</v>
      </c>
      <c r="AY98" t="s">
        <v>13</v>
      </c>
      <c r="AZ98" t="s">
        <v>13</v>
      </c>
      <c r="BA98">
        <v>2.76199471124374</v>
      </c>
      <c r="BB98">
        <v>4.6113435978296087</v>
      </c>
      <c r="BC98">
        <v>5.0074017172992003</v>
      </c>
      <c r="BD98">
        <v>5.1952105626972358</v>
      </c>
      <c r="BE98">
        <v>4.468753003824399</v>
      </c>
      <c r="BF98">
        <v>1.3642738561109431</v>
      </c>
      <c r="BG98">
        <v>0</v>
      </c>
      <c r="BH98">
        <v>3.7033228604389259</v>
      </c>
      <c r="BI98">
        <v>5.2290386626139984</v>
      </c>
      <c r="BJ98">
        <v>5.4443876873201233</v>
      </c>
      <c r="BK98">
        <v>5.0993522038703736</v>
      </c>
      <c r="BL98">
        <v>4.6574975058107029</v>
      </c>
      <c r="BM98">
        <v>1.5553046298947699</v>
      </c>
      <c r="BN98">
        <v>0</v>
      </c>
      <c r="BO98">
        <v>2.588081358147031</v>
      </c>
      <c r="BP98">
        <v>4.7169916256776254</v>
      </c>
      <c r="BQ98">
        <v>5.2763675785817643</v>
      </c>
      <c r="BR98">
        <v>5.4388634229521662</v>
      </c>
      <c r="BS98">
        <v>4.6353798824832779</v>
      </c>
      <c r="BT98">
        <v>1.392241560923033</v>
      </c>
      <c r="BU98">
        <v>0</v>
      </c>
      <c r="BV98">
        <v>3.6675673047574739</v>
      </c>
      <c r="BW98">
        <v>5.4116373897737704</v>
      </c>
      <c r="BX98">
        <v>5.4803418519945613</v>
      </c>
      <c r="BY98">
        <v>5.2556728369978583</v>
      </c>
      <c r="BZ98">
        <v>4.7762934176350402</v>
      </c>
      <c r="CA98">
        <v>1.5449581707032609</v>
      </c>
      <c r="CB98">
        <v>0</v>
      </c>
      <c r="DH98">
        <v>5</v>
      </c>
      <c r="DI98" t="s">
        <v>30</v>
      </c>
      <c r="DJ98">
        <f t="shared" si="122"/>
        <v>592</v>
      </c>
      <c r="DK98">
        <f t="shared" si="123"/>
        <v>561</v>
      </c>
      <c r="DM98" t="s">
        <v>23</v>
      </c>
      <c r="DN98" t="str">
        <f t="shared" si="101"/>
        <v>0.15</v>
      </c>
      <c r="DO98" t="s">
        <v>24</v>
      </c>
      <c r="DP98">
        <f t="shared" si="102"/>
        <v>592</v>
      </c>
      <c r="DQ98" t="s">
        <v>25</v>
      </c>
      <c r="DR98" t="str">
        <f t="shared" si="99"/>
        <v>( 0.15 , 592 )</v>
      </c>
      <c r="DT98" t="s">
        <v>23</v>
      </c>
      <c r="DU98" t="str">
        <f t="shared" si="103"/>
        <v>0.15</v>
      </c>
      <c r="DV98" t="s">
        <v>24</v>
      </c>
      <c r="DW98">
        <f t="shared" si="104"/>
        <v>561</v>
      </c>
      <c r="DX98" t="s">
        <v>25</v>
      </c>
      <c r="DY98" t="str">
        <f t="shared" si="100"/>
        <v>( 0.15 , 561 )</v>
      </c>
      <c r="GR98">
        <v>28.354617865464235</v>
      </c>
      <c r="GS98">
        <v>28.577954981944245</v>
      </c>
      <c r="GT98">
        <v>28.037546628234882</v>
      </c>
      <c r="GU98">
        <f t="shared" si="124"/>
        <v>60</v>
      </c>
      <c r="GV98" t="s">
        <v>441</v>
      </c>
      <c r="GW98" t="s">
        <v>442</v>
      </c>
      <c r="GX98" t="s">
        <v>443</v>
      </c>
      <c r="GY98">
        <v>60</v>
      </c>
      <c r="GZ98" t="s">
        <v>23</v>
      </c>
      <c r="HA98">
        <v>24</v>
      </c>
      <c r="HB98" t="s">
        <v>24</v>
      </c>
      <c r="HC98" t="str">
        <f t="shared" si="109"/>
        <v>28.3546178654642</v>
      </c>
      <c r="HD98" t="s">
        <v>25</v>
      </c>
      <c r="HE98" t="str">
        <f t="shared" si="105"/>
        <v>( 24 , 28.3546178654642 )</v>
      </c>
      <c r="HG98" t="s">
        <v>23</v>
      </c>
      <c r="HH98">
        <f t="shared" si="110"/>
        <v>24</v>
      </c>
      <c r="HI98" t="s">
        <v>24</v>
      </c>
      <c r="HJ98" t="str">
        <f t="shared" si="111"/>
        <v>28.5779549819442</v>
      </c>
      <c r="HK98" t="s">
        <v>25</v>
      </c>
      <c r="HL98" t="str">
        <f t="shared" si="106"/>
        <v>( 24 , 28.5779549819442 )</v>
      </c>
      <c r="HM98" t="s">
        <v>23</v>
      </c>
      <c r="HN98">
        <f t="shared" si="112"/>
        <v>24</v>
      </c>
      <c r="HO98" t="s">
        <v>24</v>
      </c>
      <c r="HP98" t="str">
        <f t="shared" si="113"/>
        <v>28.0375466282349</v>
      </c>
      <c r="HQ98" t="s">
        <v>25</v>
      </c>
      <c r="HR98" t="str">
        <f t="shared" si="107"/>
        <v>( 24 , 28.0375466282349 )</v>
      </c>
      <c r="HV98" t="s">
        <v>23</v>
      </c>
      <c r="HW98">
        <f t="shared" si="114"/>
        <v>24</v>
      </c>
      <c r="HX98" t="s">
        <v>24</v>
      </c>
      <c r="HY98" s="12">
        <f t="shared" si="115"/>
        <v>60</v>
      </c>
      <c r="HZ98" t="s">
        <v>25</v>
      </c>
      <c r="IA98" t="str">
        <f t="shared" si="116"/>
        <v>( 24 , 60 )</v>
      </c>
    </row>
    <row r="99" spans="1:235" x14ac:dyDescent="0.2">
      <c r="A99">
        <v>9</v>
      </c>
      <c r="B99">
        <v>10</v>
      </c>
      <c r="C99">
        <v>0.15</v>
      </c>
      <c r="D99">
        <v>6</v>
      </c>
      <c r="E99">
        <v>1</v>
      </c>
      <c r="F99">
        <v>924.65</v>
      </c>
      <c r="G99">
        <v>873.52499999999998</v>
      </c>
      <c r="H99">
        <v>5.5291191261558431E-2</v>
      </c>
      <c r="I99">
        <v>1200.116662979126</v>
      </c>
      <c r="J99" t="s">
        <v>16</v>
      </c>
      <c r="K99" t="s">
        <v>13</v>
      </c>
      <c r="L99" t="s">
        <v>45</v>
      </c>
      <c r="M99">
        <v>924.65</v>
      </c>
      <c r="N99">
        <v>924.65</v>
      </c>
      <c r="O99">
        <v>0</v>
      </c>
      <c r="P99">
        <v>0.29940414428710938</v>
      </c>
      <c r="Q99" t="s">
        <v>17</v>
      </c>
      <c r="R99" t="s">
        <v>13</v>
      </c>
      <c r="S99">
        <v>924.65</v>
      </c>
      <c r="T99">
        <v>873.52499999999998</v>
      </c>
      <c r="U99">
        <v>5.5291191261558431E-2</v>
      </c>
      <c r="V99" t="s">
        <v>13</v>
      </c>
      <c r="W99">
        <v>22.649870257092761</v>
      </c>
      <c r="X99">
        <v>25.319986907642171</v>
      </c>
      <c r="Y99">
        <v>27.21200607236791</v>
      </c>
      <c r="Z99">
        <v>30.88822628335171</v>
      </c>
      <c r="AA99">
        <v>31.779711829146741</v>
      </c>
      <c r="AB99">
        <v>24.081623500508371</v>
      </c>
      <c r="AC99">
        <v>18.677844451233149</v>
      </c>
      <c r="AD99">
        <v>24.79229228707301</v>
      </c>
      <c r="AE99">
        <v>26.96661185608081</v>
      </c>
      <c r="AF99">
        <v>28.496268360550111</v>
      </c>
      <c r="AG99">
        <v>29.68648610228221</v>
      </c>
      <c r="AH99">
        <v>32.768401724499647</v>
      </c>
      <c r="AI99">
        <v>24.64235686091008</v>
      </c>
      <c r="AJ99">
        <v>18.872394350629641</v>
      </c>
      <c r="AK99">
        <v>23.70456691251842</v>
      </c>
      <c r="AL99">
        <v>26.712299374674441</v>
      </c>
      <c r="AM99">
        <v>28.062207125212499</v>
      </c>
      <c r="AN99">
        <v>30.869779754780179</v>
      </c>
      <c r="AO99">
        <v>31.472607361200321</v>
      </c>
      <c r="AP99">
        <v>23.214348670505341</v>
      </c>
      <c r="AQ99">
        <v>17.683460079100051</v>
      </c>
      <c r="AR99">
        <v>23.720788102012641</v>
      </c>
      <c r="AS99">
        <v>25.747202305716272</v>
      </c>
      <c r="AT99">
        <v>27.66308001891581</v>
      </c>
      <c r="AU99">
        <v>29.132021388272609</v>
      </c>
      <c r="AV99">
        <v>31.657905520312461</v>
      </c>
      <c r="AW99">
        <v>23.359673753008259</v>
      </c>
      <c r="AX99">
        <v>17.684324972325509</v>
      </c>
      <c r="AY99" t="s">
        <v>13</v>
      </c>
      <c r="AZ99" t="s">
        <v>13</v>
      </c>
      <c r="BA99">
        <v>2.891670640575307</v>
      </c>
      <c r="BB99">
        <v>5.0550474193401129</v>
      </c>
      <c r="BC99">
        <v>5.981258686409709</v>
      </c>
      <c r="BD99">
        <v>6.3414097862127292</v>
      </c>
      <c r="BE99">
        <v>5.5531398479650056</v>
      </c>
      <c r="BF99">
        <v>1.7605271695477831</v>
      </c>
      <c r="BG99">
        <v>0</v>
      </c>
      <c r="BH99">
        <v>3.206465438092589</v>
      </c>
      <c r="BI99">
        <v>5.934777151324206</v>
      </c>
      <c r="BJ99">
        <v>5.9771286100268251</v>
      </c>
      <c r="BK99">
        <v>5.0525190907621864</v>
      </c>
      <c r="BL99">
        <v>5.5025946788683289</v>
      </c>
      <c r="BM99">
        <v>2.0202672892009899</v>
      </c>
      <c r="BN99">
        <v>0</v>
      </c>
      <c r="BO99">
        <v>2.95258688851635</v>
      </c>
      <c r="BP99">
        <v>4.84715765659071</v>
      </c>
      <c r="BQ99">
        <v>5.2145543260706804</v>
      </c>
      <c r="BR99">
        <v>5.9823924625516032</v>
      </c>
      <c r="BS99">
        <v>4.9938980445056984</v>
      </c>
      <c r="BT99">
        <v>1.4370595320943329</v>
      </c>
      <c r="BU99">
        <v>0</v>
      </c>
      <c r="BV99">
        <v>2.8526730179451549</v>
      </c>
      <c r="BW99">
        <v>4.5830371193083108</v>
      </c>
      <c r="BX99">
        <v>5.2848183262998516</v>
      </c>
      <c r="BY99">
        <v>4.9798486832684636</v>
      </c>
      <c r="BZ99">
        <v>5.407763856765742</v>
      </c>
      <c r="CA99">
        <v>1.981955109441311</v>
      </c>
      <c r="CB99">
        <v>0</v>
      </c>
      <c r="DH99">
        <v>6</v>
      </c>
      <c r="DI99" t="s">
        <v>30</v>
      </c>
      <c r="DJ99">
        <f t="shared" si="122"/>
        <v>925</v>
      </c>
      <c r="DK99">
        <f t="shared" si="123"/>
        <v>874</v>
      </c>
      <c r="DM99" t="s">
        <v>23</v>
      </c>
      <c r="DN99" t="str">
        <f t="shared" si="101"/>
        <v>0.15</v>
      </c>
      <c r="DO99" t="s">
        <v>24</v>
      </c>
      <c r="DP99">
        <f t="shared" si="102"/>
        <v>925</v>
      </c>
      <c r="DQ99" t="s">
        <v>25</v>
      </c>
      <c r="DR99" t="str">
        <f t="shared" si="99"/>
        <v>( 0.15 , 925 )</v>
      </c>
      <c r="DT99" t="s">
        <v>23</v>
      </c>
      <c r="DU99" t="str">
        <f t="shared" si="103"/>
        <v>0.15</v>
      </c>
      <c r="DV99" t="s">
        <v>24</v>
      </c>
      <c r="DW99">
        <f t="shared" si="104"/>
        <v>874</v>
      </c>
      <c r="DX99" t="s">
        <v>25</v>
      </c>
      <c r="DY99" t="str">
        <f t="shared" si="100"/>
        <v>( 0.15 , 874 )</v>
      </c>
      <c r="GR99">
        <v>29.819119426012755</v>
      </c>
      <c r="GS99">
        <v>30.05692828827652</v>
      </c>
      <c r="GT99">
        <v>29.454004680048243</v>
      </c>
      <c r="GU99">
        <f t="shared" si="124"/>
        <v>60</v>
      </c>
      <c r="GV99" t="s">
        <v>444</v>
      </c>
      <c r="GW99" t="s">
        <v>445</v>
      </c>
      <c r="GX99" t="s">
        <v>446</v>
      </c>
      <c r="GY99">
        <v>60</v>
      </c>
      <c r="GZ99" t="s">
        <v>23</v>
      </c>
      <c r="HA99">
        <v>25</v>
      </c>
      <c r="HB99" t="s">
        <v>24</v>
      </c>
      <c r="HC99" t="str">
        <f t="shared" si="109"/>
        <v>29.8191194260128</v>
      </c>
      <c r="HD99" t="s">
        <v>25</v>
      </c>
      <c r="HE99" t="str">
        <f t="shared" si="105"/>
        <v>( 25 , 29.8191194260128 )</v>
      </c>
      <c r="HG99" t="s">
        <v>23</v>
      </c>
      <c r="HH99">
        <f t="shared" si="110"/>
        <v>25</v>
      </c>
      <c r="HI99" t="s">
        <v>24</v>
      </c>
      <c r="HJ99" t="str">
        <f t="shared" si="111"/>
        <v>30.0569282882765</v>
      </c>
      <c r="HK99" t="s">
        <v>25</v>
      </c>
      <c r="HL99" t="str">
        <f t="shared" si="106"/>
        <v>( 25 , 30.0569282882765 )</v>
      </c>
      <c r="HM99" t="s">
        <v>23</v>
      </c>
      <c r="HN99">
        <f t="shared" si="112"/>
        <v>25</v>
      </c>
      <c r="HO99" t="s">
        <v>24</v>
      </c>
      <c r="HP99" t="str">
        <f t="shared" si="113"/>
        <v>29.4540046800482</v>
      </c>
      <c r="HQ99" t="s">
        <v>25</v>
      </c>
      <c r="HR99" t="str">
        <f t="shared" si="107"/>
        <v>( 25 , 29.4540046800482 )</v>
      </c>
      <c r="HV99" t="s">
        <v>23</v>
      </c>
      <c r="HW99">
        <f t="shared" si="114"/>
        <v>25</v>
      </c>
      <c r="HX99" t="s">
        <v>24</v>
      </c>
      <c r="HY99" s="12">
        <f t="shared" si="115"/>
        <v>60</v>
      </c>
      <c r="HZ99" t="s">
        <v>25</v>
      </c>
      <c r="IA99" t="str">
        <f t="shared" si="116"/>
        <v>( 25 , 60 )</v>
      </c>
    </row>
    <row r="100" spans="1:235" x14ac:dyDescent="0.2">
      <c r="A100">
        <v>9</v>
      </c>
      <c r="B100">
        <v>10</v>
      </c>
      <c r="C100">
        <v>0.15</v>
      </c>
      <c r="D100">
        <v>7</v>
      </c>
      <c r="E100">
        <v>1</v>
      </c>
      <c r="F100">
        <v>720.32499999999993</v>
      </c>
      <c r="G100">
        <v>706.06000000000006</v>
      </c>
      <c r="H100">
        <v>1.980356089265245E-2</v>
      </c>
      <c r="I100">
        <v>1200.0479755401609</v>
      </c>
      <c r="J100" t="s">
        <v>16</v>
      </c>
      <c r="K100" t="s">
        <v>13</v>
      </c>
      <c r="L100" t="s">
        <v>45</v>
      </c>
      <c r="M100">
        <v>720.32499999999993</v>
      </c>
      <c r="N100">
        <v>720.3249999999997</v>
      </c>
      <c r="O100">
        <v>0</v>
      </c>
      <c r="P100">
        <v>0.33963394165039062</v>
      </c>
      <c r="Q100" t="s">
        <v>17</v>
      </c>
      <c r="R100" t="s">
        <v>13</v>
      </c>
      <c r="S100">
        <v>720.32499999999993</v>
      </c>
      <c r="T100">
        <v>706.06000000000006</v>
      </c>
      <c r="U100">
        <v>1.980356089265245E-2</v>
      </c>
      <c r="V100" t="s">
        <v>13</v>
      </c>
      <c r="W100">
        <v>24.844944709645901</v>
      </c>
      <c r="X100">
        <v>25.97769932243175</v>
      </c>
      <c r="Y100">
        <v>27.797820739223301</v>
      </c>
      <c r="Z100">
        <v>29.847933308011051</v>
      </c>
      <c r="AA100">
        <v>30.024096053450801</v>
      </c>
      <c r="AB100">
        <v>22.219866022502469</v>
      </c>
      <c r="AC100">
        <v>17.24543879348845</v>
      </c>
      <c r="AD100">
        <v>23.353995840374939</v>
      </c>
      <c r="AE100">
        <v>25.303323444440231</v>
      </c>
      <c r="AF100">
        <v>27.648789947490581</v>
      </c>
      <c r="AG100">
        <v>28.906646941747681</v>
      </c>
      <c r="AH100">
        <v>30.670184446533799</v>
      </c>
      <c r="AI100">
        <v>23.21340844563446</v>
      </c>
      <c r="AJ100">
        <v>17.865108003627821</v>
      </c>
      <c r="AK100">
        <v>24.599987838347271</v>
      </c>
      <c r="AL100">
        <v>26.780869562966728</v>
      </c>
      <c r="AM100">
        <v>28.50583104228857</v>
      </c>
      <c r="AN100">
        <v>30.268172352311549</v>
      </c>
      <c r="AO100">
        <v>30.899344295904552</v>
      </c>
      <c r="AP100">
        <v>22.984078341207329</v>
      </c>
      <c r="AQ100">
        <v>17.782172902019131</v>
      </c>
      <c r="AR100">
        <v>24.222349506422979</v>
      </c>
      <c r="AS100">
        <v>26.68860079627342</v>
      </c>
      <c r="AT100">
        <v>28.231207303307841</v>
      </c>
      <c r="AU100">
        <v>29.645435479411731</v>
      </c>
      <c r="AV100">
        <v>31.283537445619821</v>
      </c>
      <c r="AW100">
        <v>23.643667536455219</v>
      </c>
      <c r="AX100">
        <v>18.328445461887391</v>
      </c>
      <c r="AY100" t="s">
        <v>13</v>
      </c>
      <c r="AZ100" t="s">
        <v>13</v>
      </c>
      <c r="BA100">
        <v>3.231828439359095</v>
      </c>
      <c r="BB100">
        <v>5.4612816501027881</v>
      </c>
      <c r="BC100">
        <v>4.7604178810586557</v>
      </c>
      <c r="BD100">
        <v>4.2061358619566187</v>
      </c>
      <c r="BE100">
        <v>5.4538526836001093</v>
      </c>
      <c r="BF100">
        <v>2.0688613846753978</v>
      </c>
      <c r="BG100">
        <v>0</v>
      </c>
      <c r="BH100">
        <v>4.1141096794439624</v>
      </c>
      <c r="BI100">
        <v>5.1941644876209159</v>
      </c>
      <c r="BJ100">
        <v>5.1898746317945337</v>
      </c>
      <c r="BK100">
        <v>5.6296752795114386</v>
      </c>
      <c r="BL100">
        <v>4.9752400374096766</v>
      </c>
      <c r="BM100">
        <v>1.5354433157261029</v>
      </c>
      <c r="BN100">
        <v>0</v>
      </c>
      <c r="BO100">
        <v>3.6914989909064491</v>
      </c>
      <c r="BP100">
        <v>5.1992239311164674</v>
      </c>
      <c r="BQ100">
        <v>5.131550138152396</v>
      </c>
      <c r="BR100">
        <v>5.0952295714994227</v>
      </c>
      <c r="BS100">
        <v>5.1155164207033694</v>
      </c>
      <c r="BT100">
        <v>1.7456849976196691</v>
      </c>
      <c r="BU100">
        <v>0</v>
      </c>
      <c r="BV100">
        <v>3.7779091788322878</v>
      </c>
      <c r="BW100">
        <v>5.0282458529041536</v>
      </c>
      <c r="BX100">
        <v>5.5373739354219387</v>
      </c>
      <c r="BY100">
        <v>5.6030494895607923</v>
      </c>
      <c r="BZ100">
        <v>5.3657107366842913</v>
      </c>
      <c r="CA100">
        <v>1.8295964406541729</v>
      </c>
      <c r="CB100">
        <v>0</v>
      </c>
      <c r="DH100">
        <v>7</v>
      </c>
      <c r="DI100" t="s">
        <v>30</v>
      </c>
      <c r="DJ100">
        <f t="shared" si="122"/>
        <v>720</v>
      </c>
      <c r="DK100">
        <f t="shared" si="123"/>
        <v>706</v>
      </c>
      <c r="DM100" t="s">
        <v>23</v>
      </c>
      <c r="DN100" t="str">
        <f t="shared" si="101"/>
        <v>0.15</v>
      </c>
      <c r="DO100" t="s">
        <v>24</v>
      </c>
      <c r="DP100">
        <f t="shared" si="102"/>
        <v>720</v>
      </c>
      <c r="DQ100" t="s">
        <v>25</v>
      </c>
      <c r="DR100" t="str">
        <f t="shared" si="99"/>
        <v>( 0.15 , 720 )</v>
      </c>
      <c r="DT100" t="s">
        <v>23</v>
      </c>
      <c r="DU100" t="str">
        <f t="shared" si="103"/>
        <v>0.15</v>
      </c>
      <c r="DV100" t="s">
        <v>24</v>
      </c>
      <c r="DW100">
        <f t="shared" si="104"/>
        <v>706</v>
      </c>
      <c r="DX100" t="s">
        <v>25</v>
      </c>
      <c r="DY100" t="str">
        <f t="shared" si="100"/>
        <v>( 0.15 , 706 )</v>
      </c>
      <c r="GR100">
        <v>31.437092332426307</v>
      </c>
      <c r="GS100">
        <v>31.917700714478954</v>
      </c>
      <c r="GT100">
        <v>30.949795036145652</v>
      </c>
      <c r="GU100">
        <f>$EI$16</f>
        <v>49</v>
      </c>
      <c r="GV100" t="s">
        <v>447</v>
      </c>
      <c r="GW100" t="s">
        <v>448</v>
      </c>
      <c r="GX100" t="s">
        <v>449</v>
      </c>
      <c r="GY100">
        <v>49</v>
      </c>
      <c r="GZ100" t="s">
        <v>23</v>
      </c>
      <c r="HA100">
        <v>26</v>
      </c>
      <c r="HB100" t="s">
        <v>24</v>
      </c>
      <c r="HC100" t="str">
        <f t="shared" si="109"/>
        <v>31.4370923324263</v>
      </c>
      <c r="HD100" t="s">
        <v>25</v>
      </c>
      <c r="HE100" t="str">
        <f t="shared" si="105"/>
        <v>( 26 , 31.4370923324263 )</v>
      </c>
      <c r="HG100" t="s">
        <v>23</v>
      </c>
      <c r="HH100">
        <f t="shared" si="110"/>
        <v>26</v>
      </c>
      <c r="HI100" t="s">
        <v>24</v>
      </c>
      <c r="HJ100" t="str">
        <f t="shared" si="111"/>
        <v>31.917700714479</v>
      </c>
      <c r="HK100" t="s">
        <v>25</v>
      </c>
      <c r="HL100" t="str">
        <f t="shared" si="106"/>
        <v>( 26 , 31.917700714479 )</v>
      </c>
      <c r="HM100" t="s">
        <v>23</v>
      </c>
      <c r="HN100">
        <f t="shared" si="112"/>
        <v>26</v>
      </c>
      <c r="HO100" t="s">
        <v>24</v>
      </c>
      <c r="HP100" t="str">
        <f t="shared" si="113"/>
        <v>30.9497950361457</v>
      </c>
      <c r="HQ100" t="s">
        <v>25</v>
      </c>
      <c r="HR100" t="str">
        <f t="shared" si="107"/>
        <v>( 26 , 30.9497950361457 )</v>
      </c>
      <c r="HV100" t="s">
        <v>23</v>
      </c>
      <c r="HW100">
        <f t="shared" si="114"/>
        <v>26</v>
      </c>
      <c r="HX100" t="s">
        <v>24</v>
      </c>
      <c r="HY100" s="12">
        <f t="shared" si="115"/>
        <v>49</v>
      </c>
      <c r="HZ100" t="s">
        <v>25</v>
      </c>
      <c r="IA100" t="str">
        <f t="shared" si="116"/>
        <v>( 26 , 49 )</v>
      </c>
    </row>
    <row r="101" spans="1:235" x14ac:dyDescent="0.2">
      <c r="A101">
        <v>9</v>
      </c>
      <c r="B101">
        <v>10</v>
      </c>
      <c r="C101">
        <v>0.15</v>
      </c>
      <c r="D101">
        <v>8</v>
      </c>
      <c r="E101">
        <v>1</v>
      </c>
      <c r="F101">
        <v>1126.3</v>
      </c>
      <c r="G101">
        <v>1113.9000000000001</v>
      </c>
      <c r="H101">
        <v>1.100950013317932E-2</v>
      </c>
      <c r="I101">
        <v>1200.085319519043</v>
      </c>
      <c r="J101" t="s">
        <v>16</v>
      </c>
      <c r="K101" t="s">
        <v>13</v>
      </c>
      <c r="L101" t="s">
        <v>45</v>
      </c>
      <c r="M101">
        <v>1129.0450000000001</v>
      </c>
      <c r="N101">
        <v>1123.0999999999999</v>
      </c>
      <c r="O101">
        <v>5.2655120035075336E-3</v>
      </c>
      <c r="P101">
        <v>0.31098365783691412</v>
      </c>
      <c r="Q101" t="s">
        <v>17</v>
      </c>
      <c r="R101" t="s">
        <v>13</v>
      </c>
      <c r="S101">
        <v>1126.3</v>
      </c>
      <c r="T101">
        <v>1113.9000000000001</v>
      </c>
      <c r="U101">
        <v>1.100950013317932E-2</v>
      </c>
      <c r="V101" t="s">
        <v>13</v>
      </c>
      <c r="W101">
        <v>24.513718096374181</v>
      </c>
      <c r="X101">
        <v>27.25740773856738</v>
      </c>
      <c r="Y101">
        <v>28.078038344609741</v>
      </c>
      <c r="Z101">
        <v>29.109150326174451</v>
      </c>
      <c r="AA101">
        <v>30.115001302009919</v>
      </c>
      <c r="AB101">
        <v>22.514371167368871</v>
      </c>
      <c r="AC101">
        <v>17.53061803143687</v>
      </c>
      <c r="AD101">
        <v>22.50781404280983</v>
      </c>
      <c r="AE101">
        <v>26.511232397588561</v>
      </c>
      <c r="AF101">
        <v>28.07463347359845</v>
      </c>
      <c r="AG101">
        <v>29.38631590490035</v>
      </c>
      <c r="AH101">
        <v>30.947113175445601</v>
      </c>
      <c r="AI101">
        <v>23.243607041350351</v>
      </c>
      <c r="AJ101">
        <v>17.681995406699158</v>
      </c>
      <c r="AK101">
        <v>23.898835176138061</v>
      </c>
      <c r="AL101">
        <v>27.230128870423201</v>
      </c>
      <c r="AM101">
        <v>27.649002608951889</v>
      </c>
      <c r="AN101">
        <v>28.742868343756928</v>
      </c>
      <c r="AO101">
        <v>30.348039134762111</v>
      </c>
      <c r="AP101">
        <v>22.924367176146891</v>
      </c>
      <c r="AQ101">
        <v>17.8246667385012</v>
      </c>
      <c r="AR101">
        <v>23.083084535600999</v>
      </c>
      <c r="AS101">
        <v>26.484441274391639</v>
      </c>
      <c r="AT101">
        <v>27.394366974864031</v>
      </c>
      <c r="AU101">
        <v>28.722343570603702</v>
      </c>
      <c r="AV101">
        <v>30.342062431673661</v>
      </c>
      <c r="AW101">
        <v>22.828451929278788</v>
      </c>
      <c r="AX101">
        <v>17.536275971400819</v>
      </c>
      <c r="AY101" t="s">
        <v>13</v>
      </c>
      <c r="AZ101" t="s">
        <v>13</v>
      </c>
      <c r="BA101">
        <v>3.608303960542524</v>
      </c>
      <c r="BB101">
        <v>5.8822976145242638</v>
      </c>
      <c r="BC101">
        <v>5.0780615420519117</v>
      </c>
      <c r="BD101">
        <v>4.9975986088755029</v>
      </c>
      <c r="BE101">
        <v>4.8571766819202304</v>
      </c>
      <c r="BF101">
        <v>1.548451518718984</v>
      </c>
      <c r="BG101">
        <v>0</v>
      </c>
      <c r="BH101">
        <v>3.4910562632812652</v>
      </c>
      <c r="BI101">
        <v>5.1851010721493527</v>
      </c>
      <c r="BJ101">
        <v>5.771754615635234</v>
      </c>
      <c r="BK101">
        <v>5.3027528839961562</v>
      </c>
      <c r="BL101">
        <v>4.7579226132765529</v>
      </c>
      <c r="BM101">
        <v>1.613780041059993</v>
      </c>
      <c r="BN101">
        <v>0</v>
      </c>
      <c r="BO101">
        <v>3.1860069254881789</v>
      </c>
      <c r="BP101">
        <v>5.6129644102319807</v>
      </c>
      <c r="BQ101">
        <v>5.4649914508936739</v>
      </c>
      <c r="BR101">
        <v>5.5704003423590382</v>
      </c>
      <c r="BS101">
        <v>5.1536649410407893</v>
      </c>
      <c r="BT101">
        <v>1.626541148860706</v>
      </c>
      <c r="BU101">
        <v>0</v>
      </c>
      <c r="BV101">
        <v>3.214061607742118</v>
      </c>
      <c r="BW101">
        <v>4.047952096371036</v>
      </c>
      <c r="BX101">
        <v>5.2286753595235753</v>
      </c>
      <c r="BY101">
        <v>5.7742095423974948</v>
      </c>
      <c r="BZ101">
        <v>5.227350978738901</v>
      </c>
      <c r="CA101">
        <v>1.7579929033716759</v>
      </c>
      <c r="CB101">
        <v>0</v>
      </c>
      <c r="DH101">
        <v>8</v>
      </c>
      <c r="DI101" t="s">
        <v>30</v>
      </c>
      <c r="DJ101">
        <f t="shared" si="122"/>
        <v>1126</v>
      </c>
      <c r="DK101">
        <f t="shared" si="123"/>
        <v>1114</v>
      </c>
      <c r="DM101" t="s">
        <v>23</v>
      </c>
      <c r="DN101" t="str">
        <f t="shared" si="101"/>
        <v>0.15</v>
      </c>
      <c r="DO101" t="s">
        <v>24</v>
      </c>
      <c r="DP101">
        <f t="shared" si="102"/>
        <v>1126</v>
      </c>
      <c r="DQ101" t="s">
        <v>25</v>
      </c>
      <c r="DR101" t="str">
        <f t="shared" si="99"/>
        <v>( 0.15 , 1126 )</v>
      </c>
      <c r="DT101" t="s">
        <v>23</v>
      </c>
      <c r="DU101" t="str">
        <f t="shared" si="103"/>
        <v>0.15</v>
      </c>
      <c r="DV101" t="s">
        <v>24</v>
      </c>
      <c r="DW101">
        <f t="shared" si="104"/>
        <v>1114</v>
      </c>
      <c r="DX101" t="s">
        <v>25</v>
      </c>
      <c r="DY101" t="str">
        <f t="shared" si="100"/>
        <v>( 0.15 , 1114 )</v>
      </c>
      <c r="GR101">
        <v>23.422157122923174</v>
      </c>
      <c r="GS101">
        <v>23.684288341801093</v>
      </c>
      <c r="GT101">
        <v>23.057817866182305</v>
      </c>
      <c r="GU101">
        <f t="shared" ref="GU101:GU102" si="125">$EI$16</f>
        <v>49</v>
      </c>
      <c r="GV101" t="s">
        <v>450</v>
      </c>
      <c r="GW101" t="s">
        <v>451</v>
      </c>
      <c r="GX101" t="s">
        <v>452</v>
      </c>
      <c r="GY101">
        <v>49</v>
      </c>
      <c r="GZ101" t="s">
        <v>23</v>
      </c>
      <c r="HA101">
        <v>27</v>
      </c>
      <c r="HB101" t="s">
        <v>24</v>
      </c>
      <c r="HC101" t="str">
        <f t="shared" si="109"/>
        <v>23.4221571229232</v>
      </c>
      <c r="HD101" t="s">
        <v>25</v>
      </c>
      <c r="HE101" t="str">
        <f t="shared" si="105"/>
        <v>( 27 , 23.4221571229232 )</v>
      </c>
      <c r="HG101" t="s">
        <v>23</v>
      </c>
      <c r="HH101">
        <f t="shared" si="110"/>
        <v>27</v>
      </c>
      <c r="HI101" t="s">
        <v>24</v>
      </c>
      <c r="HJ101" t="str">
        <f t="shared" si="111"/>
        <v>23.6842883418011</v>
      </c>
      <c r="HK101" t="s">
        <v>25</v>
      </c>
      <c r="HL101" t="str">
        <f t="shared" si="106"/>
        <v>( 27 , 23.6842883418011 )</v>
      </c>
      <c r="HM101" t="s">
        <v>23</v>
      </c>
      <c r="HN101">
        <f t="shared" si="112"/>
        <v>27</v>
      </c>
      <c r="HO101" t="s">
        <v>24</v>
      </c>
      <c r="HP101" t="str">
        <f t="shared" si="113"/>
        <v>23.0578178661823</v>
      </c>
      <c r="HQ101" t="s">
        <v>25</v>
      </c>
      <c r="HR101" t="str">
        <f t="shared" si="107"/>
        <v>( 27 , 23.0578178661823 )</v>
      </c>
      <c r="HV101" t="s">
        <v>23</v>
      </c>
      <c r="HW101">
        <f t="shared" si="114"/>
        <v>27</v>
      </c>
      <c r="HX101" t="s">
        <v>24</v>
      </c>
      <c r="HY101" s="12">
        <f t="shared" si="115"/>
        <v>49</v>
      </c>
      <c r="HZ101" t="s">
        <v>25</v>
      </c>
      <c r="IA101" t="str">
        <f t="shared" si="116"/>
        <v>( 27 , 49 )</v>
      </c>
    </row>
    <row r="102" spans="1:235" x14ac:dyDescent="0.2">
      <c r="A102">
        <v>9</v>
      </c>
      <c r="B102">
        <v>10</v>
      </c>
      <c r="C102">
        <v>0.15</v>
      </c>
      <c r="D102">
        <v>9</v>
      </c>
      <c r="E102">
        <v>1</v>
      </c>
      <c r="F102">
        <v>611.35</v>
      </c>
      <c r="G102">
        <v>581.125</v>
      </c>
      <c r="H102">
        <v>4.9439764455712798E-2</v>
      </c>
      <c r="I102">
        <v>1200.06042098999</v>
      </c>
      <c r="J102" t="s">
        <v>16</v>
      </c>
      <c r="K102" t="s">
        <v>13</v>
      </c>
      <c r="L102" t="s">
        <v>45</v>
      </c>
      <c r="M102">
        <v>611.35</v>
      </c>
      <c r="N102">
        <v>611.3499999999998</v>
      </c>
      <c r="O102">
        <v>0</v>
      </c>
      <c r="P102">
        <v>0.41619491577148438</v>
      </c>
      <c r="Q102" t="s">
        <v>17</v>
      </c>
      <c r="R102" t="s">
        <v>13</v>
      </c>
      <c r="S102">
        <v>611.35</v>
      </c>
      <c r="T102">
        <v>581.125</v>
      </c>
      <c r="U102">
        <v>4.9439764455712798E-2</v>
      </c>
      <c r="V102" t="s">
        <v>13</v>
      </c>
      <c r="W102">
        <v>23.304689526504809</v>
      </c>
      <c r="X102">
        <v>26.101021272260201</v>
      </c>
      <c r="Y102">
        <v>28.09070546294587</v>
      </c>
      <c r="Z102">
        <v>29.070178132346189</v>
      </c>
      <c r="AA102">
        <v>29.903543203214369</v>
      </c>
      <c r="AB102">
        <v>22.223368491116211</v>
      </c>
      <c r="AC102">
        <v>17.022565801663799</v>
      </c>
      <c r="AD102">
        <v>21.811875512558661</v>
      </c>
      <c r="AE102">
        <v>25.461997658741961</v>
      </c>
      <c r="AF102">
        <v>27.245603523697621</v>
      </c>
      <c r="AG102">
        <v>28.185540799228061</v>
      </c>
      <c r="AH102">
        <v>29.335404633175148</v>
      </c>
      <c r="AI102">
        <v>21.759803280429001</v>
      </c>
      <c r="AJ102">
        <v>16.587329298806281</v>
      </c>
      <c r="AK102">
        <v>22.191574324417239</v>
      </c>
      <c r="AL102">
        <v>25.781783117846729</v>
      </c>
      <c r="AM102">
        <v>27.820544600304839</v>
      </c>
      <c r="AN102">
        <v>28.675530958288071</v>
      </c>
      <c r="AO102">
        <v>30.2277311060169</v>
      </c>
      <c r="AP102">
        <v>22.22573865796144</v>
      </c>
      <c r="AQ102">
        <v>16.93024680394274</v>
      </c>
      <c r="AR102">
        <v>23.170880699782241</v>
      </c>
      <c r="AS102">
        <v>26.218869734690781</v>
      </c>
      <c r="AT102">
        <v>26.77060975653993</v>
      </c>
      <c r="AU102">
        <v>27.887840553879169</v>
      </c>
      <c r="AV102">
        <v>29.572321126097329</v>
      </c>
      <c r="AW102">
        <v>22.21233066706397</v>
      </c>
      <c r="AX102">
        <v>17.26685312165986</v>
      </c>
      <c r="AY102" t="s">
        <v>13</v>
      </c>
      <c r="AZ102" t="s">
        <v>13</v>
      </c>
      <c r="BA102">
        <v>2.218721783495833</v>
      </c>
      <c r="BB102">
        <v>5.0633975656398098</v>
      </c>
      <c r="BC102">
        <v>5.7997177054379208</v>
      </c>
      <c r="BD102">
        <v>5.2760490943789708</v>
      </c>
      <c r="BE102">
        <v>4.8423709481815358</v>
      </c>
      <c r="BF102">
        <v>1.627330384053957</v>
      </c>
      <c r="BG102">
        <v>0</v>
      </c>
      <c r="BH102">
        <v>3.8486575185309011</v>
      </c>
      <c r="BI102">
        <v>5.190098207206157</v>
      </c>
      <c r="BJ102">
        <v>4.5331405352284708</v>
      </c>
      <c r="BK102">
        <v>4.6323897766769484</v>
      </c>
      <c r="BL102">
        <v>5.0356533898725582</v>
      </c>
      <c r="BM102">
        <v>1.7405155007087469</v>
      </c>
      <c r="BN102">
        <v>0</v>
      </c>
      <c r="BO102">
        <v>2.9153612908883009</v>
      </c>
      <c r="BP102">
        <v>5.1124269356780321</v>
      </c>
      <c r="BQ102">
        <v>5.3401696758194852</v>
      </c>
      <c r="BR102">
        <v>5.2142157051952536</v>
      </c>
      <c r="BS102">
        <v>4.6643493427996194</v>
      </c>
      <c r="BT102">
        <v>1.5083552787033041</v>
      </c>
      <c r="BU102">
        <v>0</v>
      </c>
      <c r="BV102">
        <v>3.0475432324740872</v>
      </c>
      <c r="BW102">
        <v>4.6231183251575096</v>
      </c>
      <c r="BX102">
        <v>4.8053951656017322</v>
      </c>
      <c r="BY102">
        <v>5.0221509825001478</v>
      </c>
      <c r="BZ102">
        <v>5.5231728827333528</v>
      </c>
      <c r="CA102">
        <v>1.94796238399554</v>
      </c>
      <c r="CB102">
        <v>0</v>
      </c>
      <c r="DH102">
        <v>9</v>
      </c>
      <c r="DI102" t="s">
        <v>30</v>
      </c>
      <c r="DJ102">
        <f t="shared" si="122"/>
        <v>611</v>
      </c>
      <c r="DK102">
        <f t="shared" si="123"/>
        <v>581</v>
      </c>
      <c r="DM102" t="s">
        <v>23</v>
      </c>
      <c r="DN102" t="str">
        <f t="shared" si="101"/>
        <v>0.15</v>
      </c>
      <c r="DO102" t="s">
        <v>24</v>
      </c>
      <c r="DP102">
        <f t="shared" si="102"/>
        <v>611</v>
      </c>
      <c r="DQ102" t="s">
        <v>25</v>
      </c>
      <c r="DR102" t="str">
        <f t="shared" si="99"/>
        <v>( 0.15 , 611 )</v>
      </c>
      <c r="DT102" t="s">
        <v>23</v>
      </c>
      <c r="DU102" t="str">
        <f t="shared" si="103"/>
        <v>0.15</v>
      </c>
      <c r="DV102" t="s">
        <v>24</v>
      </c>
      <c r="DW102">
        <f t="shared" si="104"/>
        <v>581</v>
      </c>
      <c r="DX102" t="s">
        <v>25</v>
      </c>
      <c r="DY102" t="str">
        <f t="shared" si="100"/>
        <v>( 0.15 , 581 )</v>
      </c>
      <c r="GR102">
        <v>17.953583589296706</v>
      </c>
      <c r="GS102">
        <v>18.132314338336084</v>
      </c>
      <c r="GT102">
        <v>17.706769513033869</v>
      </c>
      <c r="GU102">
        <f t="shared" si="125"/>
        <v>49</v>
      </c>
      <c r="GV102" t="s">
        <v>453</v>
      </c>
      <c r="GW102" t="s">
        <v>454</v>
      </c>
      <c r="GX102" t="s">
        <v>455</v>
      </c>
      <c r="GY102">
        <v>49</v>
      </c>
      <c r="GZ102" t="s">
        <v>23</v>
      </c>
      <c r="HA102">
        <v>28</v>
      </c>
      <c r="HB102" t="s">
        <v>24</v>
      </c>
      <c r="HC102" t="str">
        <f t="shared" si="109"/>
        <v>17.9535835892967</v>
      </c>
      <c r="HD102" t="s">
        <v>25</v>
      </c>
      <c r="HE102" t="str">
        <f t="shared" si="105"/>
        <v>( 28 , 17.9535835892967 )</v>
      </c>
      <c r="HG102" t="s">
        <v>23</v>
      </c>
      <c r="HH102">
        <f t="shared" si="110"/>
        <v>28</v>
      </c>
      <c r="HI102" t="s">
        <v>24</v>
      </c>
      <c r="HJ102" t="str">
        <f t="shared" si="111"/>
        <v>18.1323143383361</v>
      </c>
      <c r="HK102" t="s">
        <v>25</v>
      </c>
      <c r="HL102" t="str">
        <f t="shared" si="106"/>
        <v>( 28 , 18.1323143383361 )</v>
      </c>
      <c r="HM102" t="s">
        <v>23</v>
      </c>
      <c r="HN102">
        <f t="shared" si="112"/>
        <v>28</v>
      </c>
      <c r="HO102" t="s">
        <v>24</v>
      </c>
      <c r="HP102" t="str">
        <f t="shared" si="113"/>
        <v>17.7067695130339</v>
      </c>
      <c r="HQ102" t="s">
        <v>25</v>
      </c>
      <c r="HR102" t="str">
        <f t="shared" si="107"/>
        <v>( 28 , 17.7067695130339 )</v>
      </c>
      <c r="HV102" t="s">
        <v>23</v>
      </c>
      <c r="HW102">
        <f t="shared" si="114"/>
        <v>28</v>
      </c>
      <c r="HX102" t="s">
        <v>24</v>
      </c>
      <c r="HY102" s="12">
        <f t="shared" si="115"/>
        <v>49</v>
      </c>
      <c r="HZ102" t="s">
        <v>25</v>
      </c>
      <c r="IA102" t="str">
        <f t="shared" si="116"/>
        <v>( 28 , 49 )</v>
      </c>
    </row>
    <row r="103" spans="1:235" x14ac:dyDescent="0.2">
      <c r="A103">
        <v>9</v>
      </c>
      <c r="B103">
        <v>10</v>
      </c>
      <c r="C103">
        <v>0.15</v>
      </c>
      <c r="D103">
        <v>10</v>
      </c>
      <c r="E103">
        <v>1</v>
      </c>
      <c r="F103">
        <v>732.125</v>
      </c>
      <c r="G103">
        <v>686.32500000000005</v>
      </c>
      <c r="H103">
        <v>6.2557623356667175E-2</v>
      </c>
      <c r="I103">
        <v>1200.0249805450439</v>
      </c>
      <c r="J103" t="s">
        <v>16</v>
      </c>
      <c r="K103" t="s">
        <v>13</v>
      </c>
      <c r="L103" t="s">
        <v>45</v>
      </c>
      <c r="M103">
        <v>732.1249976624996</v>
      </c>
      <c r="N103">
        <v>732.12499766249948</v>
      </c>
      <c r="O103">
        <v>0</v>
      </c>
      <c r="P103">
        <v>0.2066154479980469</v>
      </c>
      <c r="Q103" t="s">
        <v>17</v>
      </c>
      <c r="R103" t="s">
        <v>13</v>
      </c>
      <c r="S103">
        <v>732.1249976624996</v>
      </c>
      <c r="T103">
        <v>686.32500000000005</v>
      </c>
      <c r="U103">
        <v>6.2557620363637378E-2</v>
      </c>
      <c r="V103" t="s">
        <v>13</v>
      </c>
      <c r="W103">
        <v>23.83052926532638</v>
      </c>
      <c r="X103">
        <v>28.042829481644919</v>
      </c>
      <c r="Y103">
        <v>30.034243373751639</v>
      </c>
      <c r="Z103">
        <v>31.305154062434571</v>
      </c>
      <c r="AA103">
        <v>30.778028590029539</v>
      </c>
      <c r="AB103">
        <v>23.647442213352651</v>
      </c>
      <c r="AC103">
        <v>18.66672339604094</v>
      </c>
      <c r="AD103">
        <v>23.32573373523055</v>
      </c>
      <c r="AE103">
        <v>25.77747481272074</v>
      </c>
      <c r="AF103">
        <v>25.594278046941589</v>
      </c>
      <c r="AG103">
        <v>28.705005241483718</v>
      </c>
      <c r="AH103">
        <v>30.229317378918481</v>
      </c>
      <c r="AI103">
        <v>22.01066089507475</v>
      </c>
      <c r="AJ103">
        <v>16.593947076194599</v>
      </c>
      <c r="AK103">
        <v>22.75123892983806</v>
      </c>
      <c r="AL103">
        <v>27.424644088756459</v>
      </c>
      <c r="AM103">
        <v>28.695317325868022</v>
      </c>
      <c r="AN103">
        <v>30.309206345343071</v>
      </c>
      <c r="AO103">
        <v>30.824647729077832</v>
      </c>
      <c r="AP103">
        <v>23.200496423728211</v>
      </c>
      <c r="AQ103">
        <v>17.97862206290538</v>
      </c>
      <c r="AR103">
        <v>23.31054147935906</v>
      </c>
      <c r="AS103">
        <v>25.622712449039891</v>
      </c>
      <c r="AT103">
        <v>26.557396752441541</v>
      </c>
      <c r="AU103">
        <v>28.438734821244651</v>
      </c>
      <c r="AV103">
        <v>30.405517695475261</v>
      </c>
      <c r="AW103">
        <v>22.479049709061272</v>
      </c>
      <c r="AX103">
        <v>17.252814838719811</v>
      </c>
      <c r="AY103" t="s">
        <v>13</v>
      </c>
      <c r="AZ103" t="s">
        <v>13</v>
      </c>
      <c r="BA103">
        <v>3.932475214040732</v>
      </c>
      <c r="BB103">
        <v>5.8394657445986242</v>
      </c>
      <c r="BC103">
        <v>6.5641969998606573</v>
      </c>
      <c r="BD103">
        <v>4.9785646138506472</v>
      </c>
      <c r="BE103">
        <v>5.45397359330188</v>
      </c>
      <c r="BF103">
        <v>2.2225209921533602</v>
      </c>
      <c r="BG103">
        <v>0</v>
      </c>
      <c r="BH103">
        <v>2.4977945589476112</v>
      </c>
      <c r="BI103">
        <v>4.4562735259147832</v>
      </c>
      <c r="BJ103">
        <v>4.2751972943881871</v>
      </c>
      <c r="BK103">
        <v>5.0919306086905021</v>
      </c>
      <c r="BL103">
        <v>5.0316256824294383</v>
      </c>
      <c r="BM103">
        <v>1.5603090770488011</v>
      </c>
      <c r="BN103">
        <v>0</v>
      </c>
      <c r="BO103">
        <v>3.577207367716452</v>
      </c>
      <c r="BP103">
        <v>5.3044776747506601</v>
      </c>
      <c r="BQ103">
        <v>5.8520956930274162</v>
      </c>
      <c r="BR103">
        <v>5.9319112830645846</v>
      </c>
      <c r="BS103">
        <v>4.8768328476599514</v>
      </c>
      <c r="BT103">
        <v>1.4837126638994309</v>
      </c>
      <c r="BU103">
        <v>0</v>
      </c>
      <c r="BV103">
        <v>3.1557803930623689</v>
      </c>
      <c r="BW103">
        <v>4.7251239976830917</v>
      </c>
      <c r="BX103">
        <v>4.2536316518022508</v>
      </c>
      <c r="BY103">
        <v>5.4376425568918672</v>
      </c>
      <c r="BZ103">
        <v>5.0430706728010808</v>
      </c>
      <c r="CA103">
        <v>1.4593086419907231</v>
      </c>
      <c r="CB103">
        <v>0</v>
      </c>
      <c r="DH103">
        <v>10</v>
      </c>
      <c r="DI103" t="s">
        <v>30</v>
      </c>
      <c r="DJ103">
        <f t="shared" si="122"/>
        <v>732</v>
      </c>
      <c r="DK103">
        <f t="shared" si="123"/>
        <v>686</v>
      </c>
      <c r="DM103" t="s">
        <v>23</v>
      </c>
      <c r="DN103" t="str">
        <f t="shared" si="101"/>
        <v>0.15</v>
      </c>
      <c r="DO103" t="s">
        <v>24</v>
      </c>
      <c r="DP103">
        <f t="shared" si="102"/>
        <v>732</v>
      </c>
      <c r="DQ103" t="s">
        <v>25</v>
      </c>
      <c r="DR103" t="str">
        <f t="shared" si="99"/>
        <v>( 0.15 , 732 )</v>
      </c>
      <c r="DT103" t="s">
        <v>23</v>
      </c>
      <c r="DU103" t="str">
        <f t="shared" si="103"/>
        <v>0.15</v>
      </c>
      <c r="DV103" t="s">
        <v>24</v>
      </c>
      <c r="DW103">
        <f t="shared" si="104"/>
        <v>686</v>
      </c>
      <c r="DX103" t="s">
        <v>25</v>
      </c>
      <c r="DY103" t="str">
        <f t="shared" si="100"/>
        <v>( 0.15 , 686 )</v>
      </c>
    </row>
    <row r="104" spans="1:235" x14ac:dyDescent="0.2">
      <c r="A104">
        <v>9</v>
      </c>
      <c r="B104">
        <v>10</v>
      </c>
      <c r="C104">
        <v>0.15</v>
      </c>
      <c r="D104">
        <v>11</v>
      </c>
      <c r="E104">
        <v>1</v>
      </c>
      <c r="F104">
        <v>837.15</v>
      </c>
      <c r="G104">
        <v>829.35</v>
      </c>
      <c r="H104">
        <v>9.3173266439705599E-3</v>
      </c>
      <c r="I104">
        <v>215.5953559875488</v>
      </c>
      <c r="J104" t="s">
        <v>17</v>
      </c>
      <c r="K104" t="s">
        <v>13</v>
      </c>
      <c r="L104" t="s">
        <v>43</v>
      </c>
      <c r="M104" t="s">
        <v>44</v>
      </c>
      <c r="N104" t="s">
        <v>44</v>
      </c>
      <c r="O104" t="s">
        <v>44</v>
      </c>
      <c r="P104" t="s">
        <v>44</v>
      </c>
      <c r="Q104" t="s">
        <v>44</v>
      </c>
      <c r="R104" t="s">
        <v>13</v>
      </c>
      <c r="S104">
        <v>837.15</v>
      </c>
      <c r="T104">
        <v>829.35</v>
      </c>
      <c r="U104">
        <v>9.3173266439705599E-3</v>
      </c>
      <c r="V104" t="s">
        <v>13</v>
      </c>
      <c r="W104">
        <v>23.719362981889891</v>
      </c>
      <c r="X104">
        <v>26.764878076229589</v>
      </c>
      <c r="Y104">
        <v>28.634453245946119</v>
      </c>
      <c r="Z104">
        <v>29.99952066158437</v>
      </c>
      <c r="AA104">
        <v>30.367866060391599</v>
      </c>
      <c r="AB104">
        <v>23.12459223741342</v>
      </c>
      <c r="AC104">
        <v>18.004065652377651</v>
      </c>
      <c r="AD104">
        <v>22.39943882040712</v>
      </c>
      <c r="AE104">
        <v>25.92634311293995</v>
      </c>
      <c r="AF104">
        <v>28.630195825835251</v>
      </c>
      <c r="AG104">
        <v>29.778987318239849</v>
      </c>
      <c r="AH104">
        <v>31.07104073511378</v>
      </c>
      <c r="AI104">
        <v>23.20112099241047</v>
      </c>
      <c r="AJ104">
        <v>17.679496437477258</v>
      </c>
      <c r="AK104">
        <v>23.180232030129289</v>
      </c>
      <c r="AL104">
        <v>26.085441073610379</v>
      </c>
      <c r="AM104">
        <v>28.144304822876709</v>
      </c>
      <c r="AN104">
        <v>28.540756286798882</v>
      </c>
      <c r="AO104">
        <v>30.059875541602828</v>
      </c>
      <c r="AP104">
        <v>22.951206315709111</v>
      </c>
      <c r="AQ104">
        <v>17.906983784632619</v>
      </c>
      <c r="AR104">
        <v>23.38871661168573</v>
      </c>
      <c r="AS104">
        <v>26.524937500908511</v>
      </c>
      <c r="AT104">
        <v>29.795522560169399</v>
      </c>
      <c r="AU104">
        <v>29.76404893489158</v>
      </c>
      <c r="AV104">
        <v>30.60579720839068</v>
      </c>
      <c r="AW104">
        <v>23.16193462564237</v>
      </c>
      <c r="AX104">
        <v>17.97500082241536</v>
      </c>
      <c r="AY104" t="s">
        <v>13</v>
      </c>
      <c r="AZ104" t="s">
        <v>13</v>
      </c>
      <c r="BA104">
        <v>3.271746644834157</v>
      </c>
      <c r="BB104">
        <v>4.6977988517911387</v>
      </c>
      <c r="BC104">
        <v>5.6181409946287344</v>
      </c>
      <c r="BD104">
        <v>5.6353143796123444</v>
      </c>
      <c r="BE104">
        <v>5.1585741404713232</v>
      </c>
      <c r="BF104">
        <v>1.7149719250005619</v>
      </c>
      <c r="BG104">
        <v>0</v>
      </c>
      <c r="BH104">
        <v>3.3514467534153729</v>
      </c>
      <c r="BI104">
        <v>5.2395071252679681</v>
      </c>
      <c r="BJ104">
        <v>5.5616902855095827</v>
      </c>
      <c r="BK104">
        <v>5.3391676506233461</v>
      </c>
      <c r="BL104">
        <v>4.8585048120489676</v>
      </c>
      <c r="BM104">
        <v>1.5795070394860331</v>
      </c>
      <c r="BN104">
        <v>0</v>
      </c>
      <c r="BO104">
        <v>3.161256519785637</v>
      </c>
      <c r="BP104">
        <v>4.4801382617305023</v>
      </c>
      <c r="BQ104">
        <v>5.2541362017466433</v>
      </c>
      <c r="BR104">
        <v>5.6764946394263367</v>
      </c>
      <c r="BS104">
        <v>5.6797769239686184</v>
      </c>
      <c r="BT104">
        <v>1.950147367378877</v>
      </c>
      <c r="BU104">
        <v>0</v>
      </c>
      <c r="BV104">
        <v>3.9436907931408012</v>
      </c>
      <c r="BW104">
        <v>5.6009747028804933</v>
      </c>
      <c r="BX104">
        <v>5.5499645393639563</v>
      </c>
      <c r="BY104">
        <v>4.6663000544341449</v>
      </c>
      <c r="BZ104">
        <v>4.9885218462861811</v>
      </c>
      <c r="CA104">
        <v>1.8766200562608679</v>
      </c>
      <c r="CB104">
        <v>0</v>
      </c>
      <c r="DH104">
        <v>11</v>
      </c>
      <c r="DI104" t="s">
        <v>30</v>
      </c>
      <c r="DJ104">
        <f t="shared" si="122"/>
        <v>837</v>
      </c>
      <c r="DK104">
        <f t="shared" si="123"/>
        <v>829</v>
      </c>
      <c r="DM104" t="s">
        <v>23</v>
      </c>
      <c r="DN104" t="str">
        <f t="shared" si="101"/>
        <v>0.15</v>
      </c>
      <c r="DO104" t="s">
        <v>24</v>
      </c>
      <c r="DP104">
        <f t="shared" si="102"/>
        <v>837</v>
      </c>
      <c r="DQ104" t="s">
        <v>25</v>
      </c>
      <c r="DR104" t="str">
        <f t="shared" si="99"/>
        <v>( 0.15 , 837 )</v>
      </c>
      <c r="DT104" t="s">
        <v>23</v>
      </c>
      <c r="DU104" t="str">
        <f t="shared" si="103"/>
        <v>0.15</v>
      </c>
      <c r="DV104" t="s">
        <v>24</v>
      </c>
      <c r="DW104">
        <f t="shared" si="104"/>
        <v>829</v>
      </c>
      <c r="DX104" t="s">
        <v>25</v>
      </c>
      <c r="DY104" t="str">
        <f t="shared" si="100"/>
        <v>( 0.15 , 829 )</v>
      </c>
      <c r="GQ104" t="s">
        <v>15</v>
      </c>
      <c r="GR104" t="s">
        <v>50</v>
      </c>
      <c r="GS104" t="s">
        <v>48</v>
      </c>
      <c r="GT104" t="s">
        <v>49</v>
      </c>
      <c r="GU104" t="s">
        <v>207</v>
      </c>
      <c r="GV104" t="s">
        <v>50</v>
      </c>
      <c r="GW104" t="s">
        <v>48</v>
      </c>
      <c r="GX104" t="s">
        <v>49</v>
      </c>
      <c r="GY104" t="s">
        <v>207</v>
      </c>
      <c r="HA104" t="s">
        <v>50</v>
      </c>
      <c r="HG104" t="s">
        <v>48</v>
      </c>
      <c r="HN104" t="s">
        <v>49</v>
      </c>
      <c r="HW104" t="s">
        <v>207</v>
      </c>
    </row>
    <row r="105" spans="1:235" x14ac:dyDescent="0.2">
      <c r="A105">
        <v>9</v>
      </c>
      <c r="B105">
        <v>10</v>
      </c>
      <c r="C105">
        <v>0.15</v>
      </c>
      <c r="D105">
        <v>12</v>
      </c>
      <c r="E105">
        <v>1</v>
      </c>
      <c r="F105">
        <v>898.92500000000007</v>
      </c>
      <c r="G105">
        <v>896.32500000000005</v>
      </c>
      <c r="H105">
        <v>2.892343632672384E-3</v>
      </c>
      <c r="I105">
        <v>185.76545333862299</v>
      </c>
      <c r="J105" t="s">
        <v>17</v>
      </c>
      <c r="K105" t="s">
        <v>13</v>
      </c>
      <c r="L105" t="s">
        <v>43</v>
      </c>
      <c r="M105" t="s">
        <v>44</v>
      </c>
      <c r="N105" t="s">
        <v>44</v>
      </c>
      <c r="O105" t="s">
        <v>44</v>
      </c>
      <c r="P105" t="s">
        <v>44</v>
      </c>
      <c r="Q105" t="s">
        <v>44</v>
      </c>
      <c r="R105" t="s">
        <v>13</v>
      </c>
      <c r="S105">
        <v>898.92500000000007</v>
      </c>
      <c r="T105">
        <v>896.32500000000005</v>
      </c>
      <c r="U105">
        <v>2.892343632672384E-3</v>
      </c>
      <c r="V105" t="s">
        <v>13</v>
      </c>
      <c r="W105">
        <v>23.41180719454956</v>
      </c>
      <c r="X105">
        <v>26.00255513669531</v>
      </c>
      <c r="Y105">
        <v>28.331641107450451</v>
      </c>
      <c r="Z105">
        <v>29.797732920142501</v>
      </c>
      <c r="AA105">
        <v>29.794908598696232</v>
      </c>
      <c r="AB105">
        <v>22.583290681895981</v>
      </c>
      <c r="AC105">
        <v>17.87160501204168</v>
      </c>
      <c r="AD105">
        <v>22.403591875445791</v>
      </c>
      <c r="AE105">
        <v>26.258106253185151</v>
      </c>
      <c r="AF105">
        <v>26.754247087348901</v>
      </c>
      <c r="AG105">
        <v>27.917022016334538</v>
      </c>
      <c r="AH105">
        <v>30.682959936300751</v>
      </c>
      <c r="AI105">
        <v>22.215882395190722</v>
      </c>
      <c r="AJ105">
        <v>16.637487534035522</v>
      </c>
      <c r="AK105">
        <v>21.57266150517848</v>
      </c>
      <c r="AL105">
        <v>24.513577828104602</v>
      </c>
      <c r="AM105">
        <v>26.835241735003919</v>
      </c>
      <c r="AN105">
        <v>29.142862082434501</v>
      </c>
      <c r="AO105">
        <v>30.275810103398889</v>
      </c>
      <c r="AP105">
        <v>22.945398838595612</v>
      </c>
      <c r="AQ105">
        <v>18.051215179329251</v>
      </c>
      <c r="AR105">
        <v>22.623783671491839</v>
      </c>
      <c r="AS105">
        <v>27.7151916390225</v>
      </c>
      <c r="AT105">
        <v>28.891861485208359</v>
      </c>
      <c r="AU105">
        <v>29.350637577555879</v>
      </c>
      <c r="AV105">
        <v>31.24210435114971</v>
      </c>
      <c r="AW105">
        <v>22.741592294008161</v>
      </c>
      <c r="AX105">
        <v>17.033136128750929</v>
      </c>
      <c r="AY105" t="s">
        <v>13</v>
      </c>
      <c r="AZ105" t="s">
        <v>13</v>
      </c>
      <c r="BA105">
        <v>3.79646516231118</v>
      </c>
      <c r="BB105">
        <v>5.6483948939560937</v>
      </c>
      <c r="BC105">
        <v>5.4238107016136574</v>
      </c>
      <c r="BD105">
        <v>4.9623055833567919</v>
      </c>
      <c r="BE105">
        <v>4.9811687147579606</v>
      </c>
      <c r="BF105">
        <v>1.711779611751485</v>
      </c>
      <c r="BG105">
        <v>0</v>
      </c>
      <c r="BH105">
        <v>2.373095344577965</v>
      </c>
      <c r="BI105">
        <v>4.5898001064270284</v>
      </c>
      <c r="BJ105">
        <v>4.9871178007295409</v>
      </c>
      <c r="BK105">
        <v>5.0374632140675484</v>
      </c>
      <c r="BL105">
        <v>4.7600105619911446</v>
      </c>
      <c r="BM105">
        <v>1.513945236324121</v>
      </c>
      <c r="BN105">
        <v>0</v>
      </c>
      <c r="BO105">
        <v>3.25539428494886</v>
      </c>
      <c r="BP105">
        <v>4.911603608402566</v>
      </c>
      <c r="BQ105">
        <v>5.6238414314517504</v>
      </c>
      <c r="BR105">
        <v>5.6214132328055699</v>
      </c>
      <c r="BS105">
        <v>5.5636098245390668</v>
      </c>
      <c r="BT105">
        <v>1.8985978386497631</v>
      </c>
      <c r="BU105">
        <v>0</v>
      </c>
      <c r="BV105">
        <v>3.037522345830078</v>
      </c>
      <c r="BW105">
        <v>5.1452052836859474</v>
      </c>
      <c r="BX105">
        <v>5.006518675870999</v>
      </c>
      <c r="BY105">
        <v>4.4240123095334276</v>
      </c>
      <c r="BZ105">
        <v>4.849765582061492</v>
      </c>
      <c r="CA105">
        <v>1.756887211135814</v>
      </c>
      <c r="CB105">
        <v>0</v>
      </c>
      <c r="DH105">
        <v>12</v>
      </c>
      <c r="DI105" t="s">
        <v>30</v>
      </c>
      <c r="DJ105">
        <f t="shared" si="122"/>
        <v>899</v>
      </c>
      <c r="DK105">
        <f t="shared" si="123"/>
        <v>896</v>
      </c>
      <c r="DM105" t="s">
        <v>23</v>
      </c>
      <c r="DN105" t="str">
        <f t="shared" si="101"/>
        <v>0.15</v>
      </c>
      <c r="DO105" t="s">
        <v>24</v>
      </c>
      <c r="DP105">
        <f t="shared" si="102"/>
        <v>899</v>
      </c>
      <c r="DQ105" t="s">
        <v>25</v>
      </c>
      <c r="DR105" t="str">
        <f t="shared" si="99"/>
        <v>( 0.15 , 899 )</v>
      </c>
      <c r="DT105" t="s">
        <v>23</v>
      </c>
      <c r="DU105" t="str">
        <f t="shared" si="103"/>
        <v>0.15</v>
      </c>
      <c r="DV105" t="s">
        <v>24</v>
      </c>
      <c r="DW105">
        <f t="shared" si="104"/>
        <v>896</v>
      </c>
      <c r="DX105" t="s">
        <v>25</v>
      </c>
      <c r="DY105" t="str">
        <f t="shared" si="100"/>
        <v>( 0.15 , 896 )</v>
      </c>
      <c r="GR105" cm="1">
        <f t="array" ref="GR105:GR132">TRANSPOSE(FO26:GP26)</f>
        <v>3.3575096633139814</v>
      </c>
      <c r="GS105" cm="1">
        <f t="array" ref="GS105:GS132">TRANSPOSE(FO27:GP27)</f>
        <v>3.4867195475852344</v>
      </c>
      <c r="GT105" cm="1">
        <f t="array" ref="GT105:GT132">TRANSPOSE(FO28:GP28)</f>
        <v>3.2197162479822254</v>
      </c>
      <c r="GU105">
        <f>$EI$17</f>
        <v>11</v>
      </c>
      <c r="GV105" t="s">
        <v>456</v>
      </c>
      <c r="GW105" t="s">
        <v>457</v>
      </c>
      <c r="GX105" t="s">
        <v>458</v>
      </c>
      <c r="GY105">
        <v>11</v>
      </c>
      <c r="GZ105" t="s">
        <v>23</v>
      </c>
      <c r="HA105">
        <f>HA75</f>
        <v>1</v>
      </c>
      <c r="HB105" t="s">
        <v>24</v>
      </c>
      <c r="HC105" t="str">
        <f>GV105</f>
        <v>3.35750966331398</v>
      </c>
      <c r="HD105" t="s">
        <v>25</v>
      </c>
      <c r="HE105" t="str">
        <f>GZ105&amp;" "&amp;HA105&amp;" "&amp;HB105&amp;" "&amp;HC105&amp;" "&amp;HD105</f>
        <v>( 1 , 3.35750966331398 )</v>
      </c>
      <c r="HG105" t="s">
        <v>23</v>
      </c>
      <c r="HH105">
        <f>HA105</f>
        <v>1</v>
      </c>
      <c r="HI105" t="s">
        <v>24</v>
      </c>
      <c r="HJ105" t="str">
        <f>GW105</f>
        <v>3.48671954758523</v>
      </c>
      <c r="HK105" t="s">
        <v>25</v>
      </c>
      <c r="HL105" t="str">
        <f t="shared" ref="HL105:HL132" si="126">HG105&amp;" "&amp;HH105&amp;" "&amp;HI105&amp;" "&amp;HJ105&amp;" "&amp;HK105</f>
        <v>( 1 , 3.48671954758523 )</v>
      </c>
      <c r="HM105" t="s">
        <v>23</v>
      </c>
      <c r="HN105">
        <f>HA105</f>
        <v>1</v>
      </c>
      <c r="HO105" t="s">
        <v>24</v>
      </c>
      <c r="HP105" t="str">
        <f>GX105</f>
        <v>3.21971624798223</v>
      </c>
      <c r="HQ105" t="s">
        <v>25</v>
      </c>
      <c r="HR105" t="str">
        <f t="shared" ref="HR105:HR132" si="127">HM105&amp;" "&amp;HN105&amp;" "&amp;HO105&amp;" "&amp;HP105&amp;" "&amp;HQ105</f>
        <v>( 1 , 3.21971624798223 )</v>
      </c>
      <c r="HV105" t="s">
        <v>23</v>
      </c>
      <c r="HW105">
        <f>HN105</f>
        <v>1</v>
      </c>
      <c r="HX105" t="s">
        <v>24</v>
      </c>
      <c r="HY105" s="12">
        <f>GY105</f>
        <v>11</v>
      </c>
      <c r="HZ105" t="s">
        <v>25</v>
      </c>
      <c r="IA105" t="str">
        <f t="shared" ref="IA105:IA132" si="128">HV105&amp;" "&amp;HW105&amp;" "&amp;HX105&amp;" "&amp;HY105&amp;" "&amp;HZ105</f>
        <v>( 1 , 11 )</v>
      </c>
    </row>
    <row r="106" spans="1:235" x14ac:dyDescent="0.2">
      <c r="A106">
        <v>9</v>
      </c>
      <c r="B106">
        <v>10</v>
      </c>
      <c r="C106">
        <v>0.15</v>
      </c>
      <c r="D106">
        <v>13</v>
      </c>
      <c r="E106">
        <v>1</v>
      </c>
      <c r="F106">
        <v>785.62500000000011</v>
      </c>
      <c r="G106">
        <v>596.55500000000006</v>
      </c>
      <c r="H106">
        <v>0.24066189339697699</v>
      </c>
      <c r="I106">
        <v>1200.1540546417241</v>
      </c>
      <c r="J106" t="s">
        <v>16</v>
      </c>
      <c r="K106" t="s">
        <v>13</v>
      </c>
      <c r="L106" t="s">
        <v>45</v>
      </c>
      <c r="M106">
        <v>785.62500000000011</v>
      </c>
      <c r="N106">
        <v>785.625</v>
      </c>
      <c r="O106">
        <v>0</v>
      </c>
      <c r="P106">
        <v>0.27176666259765619</v>
      </c>
      <c r="Q106" t="s">
        <v>17</v>
      </c>
      <c r="R106" t="s">
        <v>13</v>
      </c>
      <c r="S106">
        <v>785.62500000000011</v>
      </c>
      <c r="T106">
        <v>596.55500000000006</v>
      </c>
      <c r="U106">
        <v>0.24066189339697699</v>
      </c>
      <c r="V106" t="s">
        <v>13</v>
      </c>
      <c r="W106">
        <v>23.511387536822749</v>
      </c>
      <c r="X106">
        <v>26.518327877207561</v>
      </c>
      <c r="Y106">
        <v>28.027460448598958</v>
      </c>
      <c r="Z106">
        <v>28.74747448377811</v>
      </c>
      <c r="AA106">
        <v>29.684903453324701</v>
      </c>
      <c r="AB106">
        <v>22.851142518995459</v>
      </c>
      <c r="AC106">
        <v>18.00177696713645</v>
      </c>
      <c r="AD106">
        <v>23.522967994316222</v>
      </c>
      <c r="AE106">
        <v>26.572605636352431</v>
      </c>
      <c r="AF106">
        <v>26.77997079337085</v>
      </c>
      <c r="AG106">
        <v>29.05116405868441</v>
      </c>
      <c r="AH106">
        <v>30.593097859750181</v>
      </c>
      <c r="AI106">
        <v>22.537085509335121</v>
      </c>
      <c r="AJ106">
        <v>17.224594875008549</v>
      </c>
      <c r="AK106">
        <v>22.31325383349634</v>
      </c>
      <c r="AL106">
        <v>26.441120724360459</v>
      </c>
      <c r="AM106">
        <v>27.696659145929011</v>
      </c>
      <c r="AN106">
        <v>29.068350139839541</v>
      </c>
      <c r="AO106">
        <v>30.038795813800999</v>
      </c>
      <c r="AP106">
        <v>22.35935143812031</v>
      </c>
      <c r="AQ106">
        <v>17.11951981550153</v>
      </c>
      <c r="AR106">
        <v>22.51781738079297</v>
      </c>
      <c r="AS106">
        <v>25.994035690533099</v>
      </c>
      <c r="AT106">
        <v>27.344937191655241</v>
      </c>
      <c r="AU106">
        <v>29.272389338807351</v>
      </c>
      <c r="AV106">
        <v>30.475807677725651</v>
      </c>
      <c r="AW106">
        <v>22.773491869052499</v>
      </c>
      <c r="AX106">
        <v>17.63692552321589</v>
      </c>
      <c r="AY106" t="s">
        <v>13</v>
      </c>
      <c r="AZ106" t="s">
        <v>13</v>
      </c>
      <c r="BA106">
        <v>3.4572349439250929</v>
      </c>
      <c r="BB106">
        <v>5.1509382124423011</v>
      </c>
      <c r="BC106">
        <v>5.0532075062700406</v>
      </c>
      <c r="BD106">
        <v>5.4772187523182074</v>
      </c>
      <c r="BE106">
        <v>5.3395208955338669</v>
      </c>
      <c r="BF106">
        <v>1.743311810084025</v>
      </c>
      <c r="BG106">
        <v>0</v>
      </c>
      <c r="BH106">
        <v>2.8891082740629188</v>
      </c>
      <c r="BI106">
        <v>5.1498219570115289</v>
      </c>
      <c r="BJ106">
        <v>5.5350064632402276</v>
      </c>
      <c r="BK106">
        <v>4.9529744426554174</v>
      </c>
      <c r="BL106">
        <v>4.7767017668315344</v>
      </c>
      <c r="BM106">
        <v>1.645995311164302</v>
      </c>
      <c r="BN106">
        <v>0</v>
      </c>
      <c r="BO106">
        <v>3.0400320107616339</v>
      </c>
      <c r="BP106">
        <v>5.0483162370779153</v>
      </c>
      <c r="BQ106">
        <v>4.8351787443423184</v>
      </c>
      <c r="BR106">
        <v>5.0436359808052638</v>
      </c>
      <c r="BS106">
        <v>5.0189070842859884</v>
      </c>
      <c r="BT106">
        <v>1.6496251045278449</v>
      </c>
      <c r="BU106">
        <v>0</v>
      </c>
      <c r="BV106">
        <v>3.0352305452352981</v>
      </c>
      <c r="BW106">
        <v>5.1446265156884703</v>
      </c>
      <c r="BX106">
        <v>5.1911683995887934</v>
      </c>
      <c r="BY106">
        <v>5.2891431972441847</v>
      </c>
      <c r="BZ106">
        <v>5.5696191089609943</v>
      </c>
      <c r="CA106">
        <v>1.926849113592968</v>
      </c>
      <c r="CB106">
        <v>0</v>
      </c>
      <c r="DH106">
        <v>13</v>
      </c>
      <c r="DI106" t="s">
        <v>30</v>
      </c>
      <c r="DJ106">
        <f t="shared" si="122"/>
        <v>786</v>
      </c>
      <c r="DK106">
        <f t="shared" si="123"/>
        <v>597</v>
      </c>
      <c r="DM106" t="s">
        <v>23</v>
      </c>
      <c r="DN106" t="str">
        <f t="shared" si="101"/>
        <v>0.15</v>
      </c>
      <c r="DO106" t="s">
        <v>24</v>
      </c>
      <c r="DP106">
        <f t="shared" si="102"/>
        <v>786</v>
      </c>
      <c r="DQ106" t="s">
        <v>25</v>
      </c>
      <c r="DR106" t="str">
        <f t="shared" si="99"/>
        <v>( 0.15 , 786 )</v>
      </c>
      <c r="DT106" t="s">
        <v>23</v>
      </c>
      <c r="DU106" t="str">
        <f t="shared" si="103"/>
        <v>0.15</v>
      </c>
      <c r="DV106" t="s">
        <v>24</v>
      </c>
      <c r="DW106">
        <f t="shared" si="104"/>
        <v>597</v>
      </c>
      <c r="DX106" t="s">
        <v>25</v>
      </c>
      <c r="DY106" t="str">
        <f t="shared" si="100"/>
        <v>( 0.15 , 597 )</v>
      </c>
      <c r="GR106">
        <v>5.1963213773270089</v>
      </c>
      <c r="GS106">
        <v>5.3949452763712262</v>
      </c>
      <c r="GT106">
        <v>4.9294236387328869</v>
      </c>
      <c r="GU106">
        <f t="shared" ref="GU106:GU108" si="129">$EI$17</f>
        <v>11</v>
      </c>
      <c r="GV106" t="s">
        <v>459</v>
      </c>
      <c r="GW106" t="s">
        <v>460</v>
      </c>
      <c r="GX106" t="s">
        <v>461</v>
      </c>
      <c r="GY106">
        <v>11</v>
      </c>
      <c r="GZ106" t="s">
        <v>23</v>
      </c>
      <c r="HA106">
        <f t="shared" ref="HA106:HA132" si="130">HA76</f>
        <v>2</v>
      </c>
      <c r="HB106" t="s">
        <v>24</v>
      </c>
      <c r="HC106" t="str">
        <f t="shared" ref="HC106:HC132" si="131">GV106</f>
        <v>5.19632137732701</v>
      </c>
      <c r="HD106" t="s">
        <v>25</v>
      </c>
      <c r="HE106" t="str">
        <f t="shared" ref="HE106:HE132" si="132">GZ106&amp;" "&amp;HA106&amp;" "&amp;HB106&amp;" "&amp;HC106&amp;" "&amp;HD106</f>
        <v>( 2 , 5.19632137732701 )</v>
      </c>
      <c r="HG106" t="s">
        <v>23</v>
      </c>
      <c r="HH106">
        <f t="shared" ref="HH106:HH132" si="133">HA106</f>
        <v>2</v>
      </c>
      <c r="HI106" t="s">
        <v>24</v>
      </c>
      <c r="HJ106" t="str">
        <f t="shared" ref="HJ106:HJ132" si="134">GW106</f>
        <v>5.39494527637123</v>
      </c>
      <c r="HK106" t="s">
        <v>25</v>
      </c>
      <c r="HL106" t="str">
        <f t="shared" si="126"/>
        <v>( 2 , 5.39494527637123 )</v>
      </c>
      <c r="HM106" t="s">
        <v>23</v>
      </c>
      <c r="HN106">
        <f t="shared" ref="HN106:HN132" si="135">HA106</f>
        <v>2</v>
      </c>
      <c r="HO106" t="s">
        <v>24</v>
      </c>
      <c r="HP106" t="str">
        <f t="shared" ref="HP106:HP132" si="136">GX106</f>
        <v>4.92942363873289</v>
      </c>
      <c r="HQ106" t="s">
        <v>25</v>
      </c>
      <c r="HR106" t="str">
        <f t="shared" si="127"/>
        <v>( 2 , 4.92942363873289 )</v>
      </c>
      <c r="HV106" t="s">
        <v>23</v>
      </c>
      <c r="HW106">
        <f t="shared" ref="HW106:HW132" si="137">HN106</f>
        <v>2</v>
      </c>
      <c r="HX106" t="s">
        <v>24</v>
      </c>
      <c r="HY106" s="12">
        <f t="shared" ref="HY106:HY132" si="138">GY106</f>
        <v>11</v>
      </c>
      <c r="HZ106" t="s">
        <v>25</v>
      </c>
      <c r="IA106" t="str">
        <f t="shared" si="128"/>
        <v>( 2 , 11 )</v>
      </c>
    </row>
    <row r="107" spans="1:235" x14ac:dyDescent="0.2">
      <c r="A107">
        <v>9</v>
      </c>
      <c r="B107">
        <v>10</v>
      </c>
      <c r="C107">
        <v>0.15</v>
      </c>
      <c r="D107">
        <v>14</v>
      </c>
      <c r="E107">
        <v>1</v>
      </c>
      <c r="F107">
        <v>929.52499999999986</v>
      </c>
      <c r="G107">
        <v>922.30000000000007</v>
      </c>
      <c r="H107">
        <v>7.7727871762457131E-3</v>
      </c>
      <c r="I107">
        <v>113.2090854644775</v>
      </c>
      <c r="J107" t="s">
        <v>17</v>
      </c>
      <c r="K107" t="s">
        <v>13</v>
      </c>
      <c r="L107" t="s">
        <v>43</v>
      </c>
      <c r="M107" t="s">
        <v>44</v>
      </c>
      <c r="N107" t="s">
        <v>44</v>
      </c>
      <c r="O107" t="s">
        <v>44</v>
      </c>
      <c r="P107" t="s">
        <v>44</v>
      </c>
      <c r="Q107" t="s">
        <v>44</v>
      </c>
      <c r="R107" t="s">
        <v>13</v>
      </c>
      <c r="S107">
        <v>929.52499999999986</v>
      </c>
      <c r="T107">
        <v>922.30000000000007</v>
      </c>
      <c r="U107">
        <v>7.7727871762457131E-3</v>
      </c>
      <c r="V107" t="s">
        <v>13</v>
      </c>
      <c r="W107">
        <v>23.406840794287131</v>
      </c>
      <c r="X107">
        <v>26.503591371790002</v>
      </c>
      <c r="Y107">
        <v>27.728169461178279</v>
      </c>
      <c r="Z107">
        <v>30.992516915341859</v>
      </c>
      <c r="AA107">
        <v>32.776219646347784</v>
      </c>
      <c r="AB107">
        <v>23.96924760902899</v>
      </c>
      <c r="AC107">
        <v>18.103107853216638</v>
      </c>
      <c r="AD107">
        <v>22.52169677736936</v>
      </c>
      <c r="AE107">
        <v>24.690510345247151</v>
      </c>
      <c r="AF107">
        <v>26.216059005629852</v>
      </c>
      <c r="AG107">
        <v>27.3755166774923</v>
      </c>
      <c r="AH107">
        <v>29.324085056798921</v>
      </c>
      <c r="AI107">
        <v>21.761257780746352</v>
      </c>
      <c r="AJ107">
        <v>16.52239009526744</v>
      </c>
      <c r="AK107">
        <v>21.906241025124409</v>
      </c>
      <c r="AL107">
        <v>25.469099233267301</v>
      </c>
      <c r="AM107">
        <v>28.13908110936687</v>
      </c>
      <c r="AN107">
        <v>31.565811604997059</v>
      </c>
      <c r="AO107">
        <v>32.693505389433803</v>
      </c>
      <c r="AP107">
        <v>23.906801870325388</v>
      </c>
      <c r="AQ107">
        <v>18.18165989792012</v>
      </c>
      <c r="AR107">
        <v>22.729021040808529</v>
      </c>
      <c r="AS107">
        <v>25.621091153024491</v>
      </c>
      <c r="AT107">
        <v>27.019415405054811</v>
      </c>
      <c r="AU107">
        <v>28.35343370749376</v>
      </c>
      <c r="AV107">
        <v>30.350098991922149</v>
      </c>
      <c r="AW107">
        <v>22.525824123768949</v>
      </c>
      <c r="AX107">
        <v>17.200704528272091</v>
      </c>
      <c r="AY107" t="s">
        <v>13</v>
      </c>
      <c r="AZ107" t="s">
        <v>13</v>
      </c>
      <c r="BA107">
        <v>3.2159693535327789</v>
      </c>
      <c r="BB107">
        <v>5.1603806082058359</v>
      </c>
      <c r="BC107">
        <v>5.9162321144994996</v>
      </c>
      <c r="BD107">
        <v>5.7078333108484678</v>
      </c>
      <c r="BE107">
        <v>4.7512640743468681</v>
      </c>
      <c r="BF107">
        <v>1.495281963513561</v>
      </c>
      <c r="BG107">
        <v>0</v>
      </c>
      <c r="BH107">
        <v>2.9388493411821299</v>
      </c>
      <c r="BI107">
        <v>4.4161505059787904</v>
      </c>
      <c r="BJ107">
        <v>5.1524683401343294</v>
      </c>
      <c r="BK107">
        <v>4.9212937636801444</v>
      </c>
      <c r="BL107">
        <v>4.6919393371517986</v>
      </c>
      <c r="BM107">
        <v>1.6264765111255</v>
      </c>
      <c r="BN107">
        <v>0</v>
      </c>
      <c r="BO107">
        <v>3.7581238290053252</v>
      </c>
      <c r="BP107">
        <v>5.6583847558692106</v>
      </c>
      <c r="BQ107">
        <v>5.8863368294102019</v>
      </c>
      <c r="BR107">
        <v>5.5165830767848156</v>
      </c>
      <c r="BS107">
        <v>4.8162466489696776</v>
      </c>
      <c r="BT107">
        <v>1.547678006866454</v>
      </c>
      <c r="BU107">
        <v>0</v>
      </c>
      <c r="BV107">
        <v>3.3752507222328529</v>
      </c>
      <c r="BW107">
        <v>4.9060099536437018</v>
      </c>
      <c r="BX107">
        <v>4.9066692376278951</v>
      </c>
      <c r="BY107">
        <v>4.936906159219733</v>
      </c>
      <c r="BZ107">
        <v>4.9914111951708557</v>
      </c>
      <c r="CA107">
        <v>1.728071589270296</v>
      </c>
      <c r="CB107">
        <v>0</v>
      </c>
      <c r="DH107">
        <v>14</v>
      </c>
      <c r="DI107" t="s">
        <v>30</v>
      </c>
      <c r="DJ107">
        <f t="shared" si="122"/>
        <v>930</v>
      </c>
      <c r="DK107">
        <f t="shared" si="123"/>
        <v>922</v>
      </c>
      <c r="DM107" t="s">
        <v>23</v>
      </c>
      <c r="DN107" t="str">
        <f t="shared" si="101"/>
        <v>0.15</v>
      </c>
      <c r="DO107" t="s">
        <v>24</v>
      </c>
      <c r="DP107">
        <f t="shared" si="102"/>
        <v>930</v>
      </c>
      <c r="DQ107" t="s">
        <v>25</v>
      </c>
      <c r="DR107" t="str">
        <f t="shared" si="99"/>
        <v>( 0.15 , 930 )</v>
      </c>
      <c r="DT107" t="s">
        <v>23</v>
      </c>
      <c r="DU107" t="str">
        <f t="shared" si="103"/>
        <v>0.15</v>
      </c>
      <c r="DV107" t="s">
        <v>24</v>
      </c>
      <c r="DW107">
        <f t="shared" si="104"/>
        <v>922</v>
      </c>
      <c r="DX107" t="s">
        <v>25</v>
      </c>
      <c r="DY107" t="str">
        <f t="shared" si="100"/>
        <v>( 0.15 , 922 )</v>
      </c>
      <c r="GR107">
        <v>5.2284386814899326</v>
      </c>
      <c r="GS107">
        <v>5.3611730711759522</v>
      </c>
      <c r="GT107">
        <v>5.0658352483874625</v>
      </c>
      <c r="GU107">
        <f t="shared" si="129"/>
        <v>11</v>
      </c>
      <c r="GV107" t="s">
        <v>462</v>
      </c>
      <c r="GW107" t="s">
        <v>463</v>
      </c>
      <c r="GX107" t="s">
        <v>464</v>
      </c>
      <c r="GY107">
        <v>11</v>
      </c>
      <c r="GZ107" t="s">
        <v>23</v>
      </c>
      <c r="HA107">
        <f t="shared" si="130"/>
        <v>3</v>
      </c>
      <c r="HB107" t="s">
        <v>24</v>
      </c>
      <c r="HC107" t="str">
        <f t="shared" si="131"/>
        <v>5.22843868148993</v>
      </c>
      <c r="HD107" t="s">
        <v>25</v>
      </c>
      <c r="HE107" t="str">
        <f t="shared" si="132"/>
        <v>( 3 , 5.22843868148993 )</v>
      </c>
      <c r="HG107" t="s">
        <v>23</v>
      </c>
      <c r="HH107">
        <f t="shared" si="133"/>
        <v>3</v>
      </c>
      <c r="HI107" t="s">
        <v>24</v>
      </c>
      <c r="HJ107" t="str">
        <f t="shared" si="134"/>
        <v>5.36117307117595</v>
      </c>
      <c r="HK107" t="s">
        <v>25</v>
      </c>
      <c r="HL107" t="str">
        <f t="shared" si="126"/>
        <v>( 3 , 5.36117307117595 )</v>
      </c>
      <c r="HM107" t="s">
        <v>23</v>
      </c>
      <c r="HN107">
        <f t="shared" si="135"/>
        <v>3</v>
      </c>
      <c r="HO107" t="s">
        <v>24</v>
      </c>
      <c r="HP107" t="str">
        <f t="shared" si="136"/>
        <v>5.06583524838746</v>
      </c>
      <c r="HQ107" t="s">
        <v>25</v>
      </c>
      <c r="HR107" t="str">
        <f t="shared" si="127"/>
        <v>( 3 , 5.06583524838746 )</v>
      </c>
      <c r="HV107" t="s">
        <v>23</v>
      </c>
      <c r="HW107">
        <f t="shared" si="137"/>
        <v>3</v>
      </c>
      <c r="HX107" t="s">
        <v>24</v>
      </c>
      <c r="HY107" s="12">
        <f t="shared" si="138"/>
        <v>11</v>
      </c>
      <c r="HZ107" t="s">
        <v>25</v>
      </c>
      <c r="IA107" t="str">
        <f t="shared" si="128"/>
        <v>( 3 , 11 )</v>
      </c>
    </row>
    <row r="108" spans="1:235" x14ac:dyDescent="0.2">
      <c r="A108">
        <v>9</v>
      </c>
      <c r="B108">
        <v>10</v>
      </c>
      <c r="C108">
        <v>0.15</v>
      </c>
      <c r="D108">
        <v>15</v>
      </c>
      <c r="E108">
        <v>1</v>
      </c>
      <c r="F108">
        <v>91.600000000000009</v>
      </c>
      <c r="G108">
        <v>70</v>
      </c>
      <c r="H108">
        <v>0.23580786026200881</v>
      </c>
      <c r="I108">
        <v>1200.0808944702151</v>
      </c>
      <c r="J108" t="s">
        <v>16</v>
      </c>
      <c r="K108" t="s">
        <v>13</v>
      </c>
      <c r="L108" t="s">
        <v>45</v>
      </c>
      <c r="M108">
        <v>91.600000000000009</v>
      </c>
      <c r="N108">
        <v>91.599999999999483</v>
      </c>
      <c r="O108">
        <v>0</v>
      </c>
      <c r="P108">
        <v>0.16955757141113281</v>
      </c>
      <c r="Q108" t="s">
        <v>17</v>
      </c>
      <c r="R108" t="s">
        <v>13</v>
      </c>
      <c r="S108">
        <v>91.600000000000009</v>
      </c>
      <c r="T108">
        <v>70</v>
      </c>
      <c r="U108">
        <v>0.23580786026200881</v>
      </c>
      <c r="V108" t="s">
        <v>13</v>
      </c>
      <c r="W108">
        <v>23.559710195957688</v>
      </c>
      <c r="X108">
        <v>26.033480659302882</v>
      </c>
      <c r="Y108">
        <v>28.486979759243621</v>
      </c>
      <c r="Z108">
        <v>28.498539100898149</v>
      </c>
      <c r="AA108">
        <v>28.810846423964641</v>
      </c>
      <c r="AB108">
        <v>21.486754387076111</v>
      </c>
      <c r="AC108">
        <v>16.58121417041637</v>
      </c>
      <c r="AD108">
        <v>22.619172550096561</v>
      </c>
      <c r="AE108">
        <v>25.74921762965786</v>
      </c>
      <c r="AF108">
        <v>27.06319824312947</v>
      </c>
      <c r="AG108">
        <v>29.305589582666268</v>
      </c>
      <c r="AH108">
        <v>29.73062296813206</v>
      </c>
      <c r="AI108">
        <v>22.670306137588941</v>
      </c>
      <c r="AJ108">
        <v>17.75786108009153</v>
      </c>
      <c r="AK108">
        <v>23.7933680712555</v>
      </c>
      <c r="AL108">
        <v>26.2957897431709</v>
      </c>
      <c r="AM108">
        <v>28.524660275037139</v>
      </c>
      <c r="AN108">
        <v>29.348070907600341</v>
      </c>
      <c r="AO108">
        <v>29.75295090074902</v>
      </c>
      <c r="AP108">
        <v>22.425558935228079</v>
      </c>
      <c r="AQ108">
        <v>17.396041460610729</v>
      </c>
      <c r="AR108">
        <v>23.519289617133591</v>
      </c>
      <c r="AS108">
        <v>26.243595302759431</v>
      </c>
      <c r="AT108">
        <v>27.986517023866561</v>
      </c>
      <c r="AU108">
        <v>29.722304440915611</v>
      </c>
      <c r="AV108">
        <v>30.263645878221009</v>
      </c>
      <c r="AW108">
        <v>22.97054680539048</v>
      </c>
      <c r="AX108">
        <v>17.93036211753774</v>
      </c>
      <c r="AY108" t="s">
        <v>13</v>
      </c>
      <c r="AZ108" t="s">
        <v>13</v>
      </c>
      <c r="BA108">
        <v>3.2860017019101959</v>
      </c>
      <c r="BB108">
        <v>4.3912097658244109</v>
      </c>
      <c r="BC108">
        <v>4.1758009453398302</v>
      </c>
      <c r="BD108">
        <v>4.8446304822010866</v>
      </c>
      <c r="BE108">
        <v>5.3141815756712374</v>
      </c>
      <c r="BF108">
        <v>1.8258165389488461</v>
      </c>
      <c r="BG108">
        <v>0</v>
      </c>
      <c r="BH108">
        <v>3.7101434324417428</v>
      </c>
      <c r="BI108">
        <v>4.9156377025970421</v>
      </c>
      <c r="BJ108">
        <v>5.0158408343859566</v>
      </c>
      <c r="BK108">
        <v>5.3661372449320632</v>
      </c>
      <c r="BL108">
        <v>5.478223594765236</v>
      </c>
      <c r="BM108">
        <v>1.921710461792133</v>
      </c>
      <c r="BN108">
        <v>0</v>
      </c>
      <c r="BO108">
        <v>2.998389187301727</v>
      </c>
      <c r="BP108">
        <v>4.3467205468496921</v>
      </c>
      <c r="BQ108">
        <v>4.5793045134334083</v>
      </c>
      <c r="BR108">
        <v>5.4807113888713506</v>
      </c>
      <c r="BS108">
        <v>5.3127718607278496</v>
      </c>
      <c r="BT108">
        <v>1.6881213047269821</v>
      </c>
      <c r="BU108">
        <v>0</v>
      </c>
      <c r="BV108">
        <v>3.950087713221885</v>
      </c>
      <c r="BW108">
        <v>5.3909839539197257</v>
      </c>
      <c r="BX108">
        <v>5.1910840607365456</v>
      </c>
      <c r="BY108">
        <v>5.0850996614484281</v>
      </c>
      <c r="BZ108">
        <v>5.31255190279819</v>
      </c>
      <c r="CA108">
        <v>1.90523086424782</v>
      </c>
      <c r="CB108">
        <v>0</v>
      </c>
      <c r="DH108">
        <v>15</v>
      </c>
      <c r="DI108" t="s">
        <v>30</v>
      </c>
      <c r="DJ108">
        <f t="shared" si="122"/>
        <v>92</v>
      </c>
      <c r="DK108">
        <f t="shared" si="123"/>
        <v>70</v>
      </c>
      <c r="DM108" t="s">
        <v>23</v>
      </c>
      <c r="DN108" t="str">
        <f t="shared" si="101"/>
        <v>0.15</v>
      </c>
      <c r="DO108" t="s">
        <v>24</v>
      </c>
      <c r="DP108">
        <f t="shared" si="102"/>
        <v>92</v>
      </c>
      <c r="DQ108" t="s">
        <v>25</v>
      </c>
      <c r="DR108" t="str">
        <f t="shared" si="99"/>
        <v>( 0.15 , 92 )</v>
      </c>
      <c r="DT108" t="s">
        <v>23</v>
      </c>
      <c r="DU108" t="str">
        <f t="shared" si="103"/>
        <v>0.15</v>
      </c>
      <c r="DV108" t="s">
        <v>24</v>
      </c>
      <c r="DW108">
        <f t="shared" si="104"/>
        <v>70</v>
      </c>
      <c r="DX108" t="s">
        <v>25</v>
      </c>
      <c r="DY108" t="str">
        <f t="shared" si="100"/>
        <v>( 0.15 , 70 )</v>
      </c>
      <c r="GR108">
        <v>5.1121748520712424</v>
      </c>
      <c r="GS108">
        <v>5.2508140194017905</v>
      </c>
      <c r="GT108">
        <v>4.8808636592928858</v>
      </c>
      <c r="GU108">
        <f t="shared" si="129"/>
        <v>11</v>
      </c>
      <c r="GV108" t="s">
        <v>465</v>
      </c>
      <c r="GW108" t="s">
        <v>466</v>
      </c>
      <c r="GX108" t="s">
        <v>467</v>
      </c>
      <c r="GY108">
        <v>11</v>
      </c>
      <c r="GZ108" t="s">
        <v>23</v>
      </c>
      <c r="HA108">
        <f t="shared" si="130"/>
        <v>4</v>
      </c>
      <c r="HB108" t="s">
        <v>24</v>
      </c>
      <c r="HC108" t="str">
        <f t="shared" si="131"/>
        <v>5.11217485207124</v>
      </c>
      <c r="HD108" t="s">
        <v>25</v>
      </c>
      <c r="HE108" t="str">
        <f t="shared" si="132"/>
        <v>( 4 , 5.11217485207124 )</v>
      </c>
      <c r="HG108" t="s">
        <v>23</v>
      </c>
      <c r="HH108">
        <f t="shared" si="133"/>
        <v>4</v>
      </c>
      <c r="HI108" t="s">
        <v>24</v>
      </c>
      <c r="HJ108" t="str">
        <f t="shared" si="134"/>
        <v>5.25081401940179</v>
      </c>
      <c r="HK108" t="s">
        <v>25</v>
      </c>
      <c r="HL108" t="str">
        <f t="shared" si="126"/>
        <v>( 4 , 5.25081401940179 )</v>
      </c>
      <c r="HM108" t="s">
        <v>23</v>
      </c>
      <c r="HN108">
        <f t="shared" si="135"/>
        <v>4</v>
      </c>
      <c r="HO108" t="s">
        <v>24</v>
      </c>
      <c r="HP108" t="str">
        <f t="shared" si="136"/>
        <v>4.88086365929289</v>
      </c>
      <c r="HQ108" t="s">
        <v>25</v>
      </c>
      <c r="HR108" t="str">
        <f t="shared" si="127"/>
        <v>( 4 , 4.88086365929289 )</v>
      </c>
      <c r="HV108" t="s">
        <v>23</v>
      </c>
      <c r="HW108">
        <f t="shared" si="137"/>
        <v>4</v>
      </c>
      <c r="HX108" t="s">
        <v>24</v>
      </c>
      <c r="HY108" s="12">
        <f t="shared" si="138"/>
        <v>11</v>
      </c>
      <c r="HZ108" t="s">
        <v>25</v>
      </c>
      <c r="IA108" t="str">
        <f t="shared" si="128"/>
        <v>( 4 , 11 )</v>
      </c>
    </row>
    <row r="109" spans="1:235" x14ac:dyDescent="0.2">
      <c r="A109">
        <v>9</v>
      </c>
      <c r="B109">
        <v>10</v>
      </c>
      <c r="C109">
        <v>0.15</v>
      </c>
      <c r="D109">
        <v>16</v>
      </c>
      <c r="E109">
        <v>1</v>
      </c>
      <c r="F109">
        <v>746.82499999999993</v>
      </c>
      <c r="G109">
        <v>740.05500000000006</v>
      </c>
      <c r="H109">
        <v>9.0650420111804894E-3</v>
      </c>
      <c r="I109">
        <v>168.047721862793</v>
      </c>
      <c r="J109" t="s">
        <v>17</v>
      </c>
      <c r="K109" t="s">
        <v>13</v>
      </c>
      <c r="L109" t="s">
        <v>43</v>
      </c>
      <c r="M109" t="s">
        <v>44</v>
      </c>
      <c r="N109" t="s">
        <v>44</v>
      </c>
      <c r="O109" t="s">
        <v>44</v>
      </c>
      <c r="P109" t="s">
        <v>44</v>
      </c>
      <c r="Q109" t="s">
        <v>44</v>
      </c>
      <c r="R109" t="s">
        <v>13</v>
      </c>
      <c r="S109">
        <v>746.82499999999993</v>
      </c>
      <c r="T109">
        <v>740.05500000000006</v>
      </c>
      <c r="U109">
        <v>9.0650420111804894E-3</v>
      </c>
      <c r="V109" t="s">
        <v>13</v>
      </c>
      <c r="W109">
        <v>24.208502829268721</v>
      </c>
      <c r="X109">
        <v>26.727167875178711</v>
      </c>
      <c r="Y109">
        <v>29.43852996301807</v>
      </c>
      <c r="Z109">
        <v>30.268292809151959</v>
      </c>
      <c r="AA109">
        <v>30.38411157449503</v>
      </c>
      <c r="AB109">
        <v>22.581521777859841</v>
      </c>
      <c r="AC109">
        <v>17.482476644342128</v>
      </c>
      <c r="AD109">
        <v>22.751014611544601</v>
      </c>
      <c r="AE109">
        <v>26.025428519039849</v>
      </c>
      <c r="AF109">
        <v>27.114982117577618</v>
      </c>
      <c r="AG109">
        <v>28.151610246509101</v>
      </c>
      <c r="AH109">
        <v>30.575303473977879</v>
      </c>
      <c r="AI109">
        <v>22.955987014154431</v>
      </c>
      <c r="AJ109">
        <v>17.558295188827351</v>
      </c>
      <c r="AK109">
        <v>23.50015560080984</v>
      </c>
      <c r="AL109">
        <v>25.87952920663265</v>
      </c>
      <c r="AM109">
        <v>28.84067642418136</v>
      </c>
      <c r="AN109">
        <v>29.774582512641359</v>
      </c>
      <c r="AO109">
        <v>30.087838432840439</v>
      </c>
      <c r="AP109">
        <v>22.489829019181581</v>
      </c>
      <c r="AQ109">
        <v>17.439184909653711</v>
      </c>
      <c r="AR109">
        <v>22.770091543577639</v>
      </c>
      <c r="AS109">
        <v>26.613212790351351</v>
      </c>
      <c r="AT109">
        <v>27.719554793368751</v>
      </c>
      <c r="AU109">
        <v>29.689010309453291</v>
      </c>
      <c r="AV109">
        <v>31.897871028943008</v>
      </c>
      <c r="AW109">
        <v>23.903098762016789</v>
      </c>
      <c r="AX109">
        <v>18.250242820819569</v>
      </c>
      <c r="AY109" t="s">
        <v>13</v>
      </c>
      <c r="AZ109" t="s">
        <v>13</v>
      </c>
      <c r="BA109">
        <v>3.615746157186674</v>
      </c>
      <c r="BB109">
        <v>5.5571963038569709</v>
      </c>
      <c r="BC109">
        <v>5.4225091898385926</v>
      </c>
      <c r="BD109">
        <v>4.9322537651528302</v>
      </c>
      <c r="BE109">
        <v>4.8048831316593716</v>
      </c>
      <c r="BF109">
        <v>1.6406864043787239</v>
      </c>
      <c r="BG109">
        <v>0</v>
      </c>
      <c r="BH109">
        <v>3.7347405945170289</v>
      </c>
      <c r="BI109">
        <v>5.3962515710834298</v>
      </c>
      <c r="BJ109">
        <v>4.9354526377420749</v>
      </c>
      <c r="BK109">
        <v>4.8633508330831301</v>
      </c>
      <c r="BL109">
        <v>5.0782540474140676</v>
      </c>
      <c r="BM109">
        <v>1.7678977000993861</v>
      </c>
      <c r="BN109">
        <v>0</v>
      </c>
      <c r="BO109">
        <v>3.210027337119548</v>
      </c>
      <c r="BP109">
        <v>5.1981010605523208</v>
      </c>
      <c r="BQ109">
        <v>5.6862413951029929</v>
      </c>
      <c r="BR109">
        <v>5.3014575687943539</v>
      </c>
      <c r="BS109">
        <v>4.7825787380075973</v>
      </c>
      <c r="BT109">
        <v>1.5684519495108351</v>
      </c>
      <c r="BU109">
        <v>0</v>
      </c>
      <c r="BV109">
        <v>4.2321844786980973</v>
      </c>
      <c r="BW109">
        <v>5.7449595914961202</v>
      </c>
      <c r="BX109">
        <v>5.0585826732924453</v>
      </c>
      <c r="BY109">
        <v>5.0744880531056662</v>
      </c>
      <c r="BZ109">
        <v>5.2252828052602416</v>
      </c>
      <c r="CA109">
        <v>1.7936337860374829</v>
      </c>
      <c r="CB109">
        <v>0</v>
      </c>
      <c r="DH109">
        <v>16</v>
      </c>
      <c r="DI109" t="s">
        <v>30</v>
      </c>
      <c r="DJ109">
        <f t="shared" si="122"/>
        <v>747</v>
      </c>
      <c r="DK109">
        <f t="shared" si="123"/>
        <v>740</v>
      </c>
      <c r="DM109" t="s">
        <v>23</v>
      </c>
      <c r="DN109" t="str">
        <f t="shared" si="101"/>
        <v>0.15</v>
      </c>
      <c r="DO109" t="s">
        <v>24</v>
      </c>
      <c r="DP109">
        <f t="shared" si="102"/>
        <v>747</v>
      </c>
      <c r="DQ109" t="s">
        <v>25</v>
      </c>
      <c r="DR109" t="str">
        <f t="shared" si="99"/>
        <v>( 0.15 , 747 )</v>
      </c>
      <c r="DT109" t="s">
        <v>23</v>
      </c>
      <c r="DU109" t="str">
        <f t="shared" si="103"/>
        <v>0.15</v>
      </c>
      <c r="DV109" t="s">
        <v>24</v>
      </c>
      <c r="DW109">
        <f t="shared" si="104"/>
        <v>740</v>
      </c>
      <c r="DX109" t="s">
        <v>25</v>
      </c>
      <c r="DY109" t="str">
        <f t="shared" si="100"/>
        <v>( 0.15 , 740 )</v>
      </c>
      <c r="GR109">
        <v>4.9918847529809751</v>
      </c>
      <c r="GS109">
        <v>5.1593816549314084</v>
      </c>
      <c r="GT109">
        <v>4.7794785265898438</v>
      </c>
      <c r="GU109">
        <f>$EI$18</f>
        <v>6</v>
      </c>
      <c r="GV109" t="s">
        <v>468</v>
      </c>
      <c r="GW109" t="s">
        <v>469</v>
      </c>
      <c r="GX109" t="s">
        <v>470</v>
      </c>
      <c r="GY109">
        <v>6</v>
      </c>
      <c r="GZ109" t="s">
        <v>23</v>
      </c>
      <c r="HA109">
        <f t="shared" si="130"/>
        <v>5</v>
      </c>
      <c r="HB109" t="s">
        <v>24</v>
      </c>
      <c r="HC109" t="str">
        <f t="shared" si="131"/>
        <v>4.99188475298098</v>
      </c>
      <c r="HD109" t="s">
        <v>25</v>
      </c>
      <c r="HE109" t="str">
        <f t="shared" si="132"/>
        <v>( 5 , 4.99188475298098 )</v>
      </c>
      <c r="HG109" t="s">
        <v>23</v>
      </c>
      <c r="HH109">
        <f t="shared" si="133"/>
        <v>5</v>
      </c>
      <c r="HI109" t="s">
        <v>24</v>
      </c>
      <c r="HJ109" t="str">
        <f t="shared" si="134"/>
        <v>5.15938165493141</v>
      </c>
      <c r="HK109" t="s">
        <v>25</v>
      </c>
      <c r="HL109" t="str">
        <f t="shared" si="126"/>
        <v>( 5 , 5.15938165493141 )</v>
      </c>
      <c r="HM109" t="s">
        <v>23</v>
      </c>
      <c r="HN109">
        <f t="shared" si="135"/>
        <v>5</v>
      </c>
      <c r="HO109" t="s">
        <v>24</v>
      </c>
      <c r="HP109" t="str">
        <f t="shared" si="136"/>
        <v>4.77947852658984</v>
      </c>
      <c r="HQ109" t="s">
        <v>25</v>
      </c>
      <c r="HR109" t="str">
        <f t="shared" si="127"/>
        <v>( 5 , 4.77947852658984 )</v>
      </c>
      <c r="HV109" t="s">
        <v>23</v>
      </c>
      <c r="HW109">
        <f t="shared" si="137"/>
        <v>5</v>
      </c>
      <c r="HX109" t="s">
        <v>24</v>
      </c>
      <c r="HY109" s="12">
        <f t="shared" si="138"/>
        <v>6</v>
      </c>
      <c r="HZ109" t="s">
        <v>25</v>
      </c>
      <c r="IA109" t="str">
        <f t="shared" si="128"/>
        <v>( 5 , 6 )</v>
      </c>
    </row>
    <row r="110" spans="1:235" x14ac:dyDescent="0.2">
      <c r="A110">
        <v>9</v>
      </c>
      <c r="B110">
        <v>10</v>
      </c>
      <c r="C110">
        <v>0.15</v>
      </c>
      <c r="D110">
        <v>17</v>
      </c>
      <c r="E110">
        <v>1</v>
      </c>
      <c r="F110">
        <v>101.45</v>
      </c>
      <c r="G110">
        <v>0</v>
      </c>
      <c r="H110">
        <v>1</v>
      </c>
      <c r="I110">
        <v>1200.082540512085</v>
      </c>
      <c r="J110" t="s">
        <v>16</v>
      </c>
      <c r="K110" t="s">
        <v>13</v>
      </c>
      <c r="L110" t="s">
        <v>45</v>
      </c>
      <c r="M110">
        <v>101.45</v>
      </c>
      <c r="N110">
        <v>101.45</v>
      </c>
      <c r="O110">
        <v>0</v>
      </c>
      <c r="P110">
        <v>0.1370201110839844</v>
      </c>
      <c r="Q110" t="s">
        <v>17</v>
      </c>
      <c r="R110" t="s">
        <v>13</v>
      </c>
      <c r="S110">
        <v>101.45</v>
      </c>
      <c r="T110">
        <v>0</v>
      </c>
      <c r="U110">
        <v>1</v>
      </c>
      <c r="V110" t="s">
        <v>13</v>
      </c>
      <c r="W110">
        <v>24.136717652887739</v>
      </c>
      <c r="X110">
        <v>26.523208820476668</v>
      </c>
      <c r="Y110">
        <v>27.394876444620468</v>
      </c>
      <c r="Z110">
        <v>29.023821612168909</v>
      </c>
      <c r="AA110">
        <v>29.890768502265718</v>
      </c>
      <c r="AB110">
        <v>21.98647252579384</v>
      </c>
      <c r="AC110">
        <v>16.760632102667142</v>
      </c>
      <c r="AD110">
        <v>21.37638206861844</v>
      </c>
      <c r="AE110">
        <v>25.00514432718613</v>
      </c>
      <c r="AF110">
        <v>27.91009003141264</v>
      </c>
      <c r="AG110">
        <v>29.506716369583771</v>
      </c>
      <c r="AH110">
        <v>30.133198723438419</v>
      </c>
      <c r="AI110">
        <v>22.84630158643807</v>
      </c>
      <c r="AJ110">
        <v>17.922217194994609</v>
      </c>
      <c r="AK110">
        <v>23.86115852627708</v>
      </c>
      <c r="AL110">
        <v>26.670879348637438</v>
      </c>
      <c r="AM110">
        <v>27.42503051012385</v>
      </c>
      <c r="AN110">
        <v>29.40089760759577</v>
      </c>
      <c r="AO110">
        <v>30.03995886919067</v>
      </c>
      <c r="AP110">
        <v>21.573360588786379</v>
      </c>
      <c r="AQ110">
        <v>16.27804260483672</v>
      </c>
      <c r="AR110">
        <v>21.002646657160071</v>
      </c>
      <c r="AS110">
        <v>24.88960650807531</v>
      </c>
      <c r="AT110">
        <v>27.48309097232821</v>
      </c>
      <c r="AU110">
        <v>29.405572814280799</v>
      </c>
      <c r="AV110">
        <v>29.93719837433709</v>
      </c>
      <c r="AW110">
        <v>22.24011872758631</v>
      </c>
      <c r="AX110">
        <v>17.209779932629321</v>
      </c>
      <c r="AY110" t="s">
        <v>13</v>
      </c>
      <c r="AZ110" t="s">
        <v>13</v>
      </c>
      <c r="BA110">
        <v>2.671032155812723</v>
      </c>
      <c r="BB110">
        <v>4.6744327266512844</v>
      </c>
      <c r="BC110">
        <v>5.4375350752638401</v>
      </c>
      <c r="BD110">
        <v>5.8105681645733913</v>
      </c>
      <c r="BE110">
        <v>4.6227738627956176</v>
      </c>
      <c r="BF110">
        <v>1.2821962832137681</v>
      </c>
      <c r="BG110">
        <v>0</v>
      </c>
      <c r="BH110">
        <v>4.0185500600233937</v>
      </c>
      <c r="BI110">
        <v>5.0356183276860529</v>
      </c>
      <c r="BJ110">
        <v>4.7516183542526527</v>
      </c>
      <c r="BK110">
        <v>5.8416197818943081</v>
      </c>
      <c r="BL110">
        <v>5.6013503361288439</v>
      </c>
      <c r="BM110">
        <v>1.757328759770054</v>
      </c>
      <c r="BN110">
        <v>0</v>
      </c>
      <c r="BO110">
        <v>3.3739583576034038</v>
      </c>
      <c r="BP110">
        <v>5.3659389631457621</v>
      </c>
      <c r="BQ110">
        <v>4.8476337592391134</v>
      </c>
      <c r="BR110">
        <v>4.6482818040607681</v>
      </c>
      <c r="BS110">
        <v>4.0959229318992287</v>
      </c>
      <c r="BT110">
        <v>1.219437587394822</v>
      </c>
      <c r="BU110">
        <v>0</v>
      </c>
      <c r="BV110">
        <v>3.0894059793517878</v>
      </c>
      <c r="BW110">
        <v>4.8641145688711864</v>
      </c>
      <c r="BX110">
        <v>4.6385135416409344</v>
      </c>
      <c r="BY110">
        <v>5.7547200400976077</v>
      </c>
      <c r="BZ110">
        <v>5.4121855162119719</v>
      </c>
      <c r="CA110">
        <v>1.660622679887958</v>
      </c>
      <c r="CB110">
        <v>0</v>
      </c>
      <c r="DH110">
        <v>17</v>
      </c>
      <c r="DI110" t="s">
        <v>30</v>
      </c>
      <c r="DJ110">
        <f t="shared" si="122"/>
        <v>101</v>
      </c>
      <c r="DK110">
        <f t="shared" si="123"/>
        <v>0</v>
      </c>
      <c r="DM110" t="s">
        <v>23</v>
      </c>
      <c r="DN110" t="str">
        <f t="shared" si="101"/>
        <v>0.15</v>
      </c>
      <c r="DO110" t="s">
        <v>24</v>
      </c>
      <c r="DP110">
        <f t="shared" si="102"/>
        <v>101</v>
      </c>
      <c r="DQ110" t="s">
        <v>25</v>
      </c>
      <c r="DR110" t="str">
        <f t="shared" si="99"/>
        <v>( 0.15 , 101 )</v>
      </c>
      <c r="DT110" t="s">
        <v>23</v>
      </c>
      <c r="DU110" t="str">
        <f t="shared" si="103"/>
        <v>0.15</v>
      </c>
      <c r="DV110" t="s">
        <v>24</v>
      </c>
      <c r="DW110">
        <f t="shared" si="104"/>
        <v>0</v>
      </c>
      <c r="DX110" t="s">
        <v>25</v>
      </c>
      <c r="DY110" t="str">
        <f t="shared" si="100"/>
        <v>( 0.15 , 0 )</v>
      </c>
      <c r="GR110">
        <v>1.6813448108835491</v>
      </c>
      <c r="GS110">
        <v>1.7379245356205923</v>
      </c>
      <c r="GT110">
        <v>1.6053736949099473</v>
      </c>
      <c r="GU110">
        <f t="shared" ref="GU110:GU111" si="139">$EI$18</f>
        <v>6</v>
      </c>
      <c r="GV110" t="s">
        <v>471</v>
      </c>
      <c r="GW110" t="s">
        <v>472</v>
      </c>
      <c r="GX110" t="s">
        <v>473</v>
      </c>
      <c r="GY110">
        <v>6</v>
      </c>
      <c r="GZ110" t="s">
        <v>23</v>
      </c>
      <c r="HA110">
        <f t="shared" si="130"/>
        <v>6</v>
      </c>
      <c r="HB110" t="s">
        <v>24</v>
      </c>
      <c r="HC110" t="str">
        <f t="shared" si="131"/>
        <v>1.68134481088355</v>
      </c>
      <c r="HD110" t="s">
        <v>25</v>
      </c>
      <c r="HE110" t="str">
        <f t="shared" si="132"/>
        <v>( 6 , 1.68134481088355 )</v>
      </c>
      <c r="HG110" t="s">
        <v>23</v>
      </c>
      <c r="HH110">
        <f t="shared" si="133"/>
        <v>6</v>
      </c>
      <c r="HI110" t="s">
        <v>24</v>
      </c>
      <c r="HJ110" t="str">
        <f t="shared" si="134"/>
        <v>1.73792453562059</v>
      </c>
      <c r="HK110" t="s">
        <v>25</v>
      </c>
      <c r="HL110" t="str">
        <f t="shared" si="126"/>
        <v>( 6 , 1.73792453562059 )</v>
      </c>
      <c r="HM110" t="s">
        <v>23</v>
      </c>
      <c r="HN110">
        <f t="shared" si="135"/>
        <v>6</v>
      </c>
      <c r="HO110" t="s">
        <v>24</v>
      </c>
      <c r="HP110" t="str">
        <f t="shared" si="136"/>
        <v>1.60537369490995</v>
      </c>
      <c r="HQ110" t="s">
        <v>25</v>
      </c>
      <c r="HR110" t="str">
        <f t="shared" si="127"/>
        <v>( 6 , 1.60537369490995 )</v>
      </c>
      <c r="HV110" t="s">
        <v>23</v>
      </c>
      <c r="HW110">
        <f t="shared" si="137"/>
        <v>6</v>
      </c>
      <c r="HX110" t="s">
        <v>24</v>
      </c>
      <c r="HY110" s="12">
        <f t="shared" si="138"/>
        <v>6</v>
      </c>
      <c r="HZ110" t="s">
        <v>25</v>
      </c>
      <c r="IA110" t="str">
        <f t="shared" si="128"/>
        <v>( 6 , 6 )</v>
      </c>
    </row>
    <row r="111" spans="1:235" x14ac:dyDescent="0.2">
      <c r="A111">
        <v>9</v>
      </c>
      <c r="B111">
        <v>10</v>
      </c>
      <c r="C111">
        <v>0.15</v>
      </c>
      <c r="D111">
        <v>18</v>
      </c>
      <c r="E111">
        <v>1</v>
      </c>
      <c r="F111">
        <v>1582.175</v>
      </c>
      <c r="G111">
        <v>1535.4749999999999</v>
      </c>
      <c r="H111">
        <v>2.9516330368005949E-2</v>
      </c>
      <c r="I111">
        <v>1200.0906791687009</v>
      </c>
      <c r="J111" t="s">
        <v>16</v>
      </c>
      <c r="K111" t="s">
        <v>13</v>
      </c>
      <c r="L111" t="s">
        <v>45</v>
      </c>
      <c r="M111">
        <v>1582.175</v>
      </c>
      <c r="N111">
        <v>1582.175</v>
      </c>
      <c r="O111">
        <v>0</v>
      </c>
      <c r="P111">
        <v>0.32394790649414062</v>
      </c>
      <c r="Q111" t="s">
        <v>17</v>
      </c>
      <c r="R111" t="s">
        <v>13</v>
      </c>
      <c r="S111">
        <v>1582.175</v>
      </c>
      <c r="T111">
        <v>1535.4749999999999</v>
      </c>
      <c r="U111">
        <v>2.9516330368005949E-2</v>
      </c>
      <c r="V111" t="s">
        <v>13</v>
      </c>
      <c r="W111">
        <v>24.30520135423707</v>
      </c>
      <c r="X111">
        <v>27.681954872327641</v>
      </c>
      <c r="Y111">
        <v>28.067339547940531</v>
      </c>
      <c r="Z111">
        <v>29.836704396575978</v>
      </c>
      <c r="AA111">
        <v>30.971196879559191</v>
      </c>
      <c r="AB111">
        <v>23.103725505495731</v>
      </c>
      <c r="AC111">
        <v>17.89443687441528</v>
      </c>
      <c r="AD111">
        <v>23.097905401857989</v>
      </c>
      <c r="AE111">
        <v>26.723846193917112</v>
      </c>
      <c r="AF111">
        <v>27.930757240537211</v>
      </c>
      <c r="AG111">
        <v>29.281336758040709</v>
      </c>
      <c r="AH111">
        <v>31.02355273786749</v>
      </c>
      <c r="AI111">
        <v>23.47913105018311</v>
      </c>
      <c r="AJ111">
        <v>18.05768532513299</v>
      </c>
      <c r="AK111">
        <v>23.826243784069849</v>
      </c>
      <c r="AL111">
        <v>27.57013869016227</v>
      </c>
      <c r="AM111">
        <v>28.295552115214399</v>
      </c>
      <c r="AN111">
        <v>29.766943087914679</v>
      </c>
      <c r="AO111">
        <v>30.730189537362421</v>
      </c>
      <c r="AP111">
        <v>23.17944364145303</v>
      </c>
      <c r="AQ111">
        <v>18.092299875690451</v>
      </c>
      <c r="AR111">
        <v>23.357581162835231</v>
      </c>
      <c r="AS111">
        <v>27.391884608953131</v>
      </c>
      <c r="AT111">
        <v>29.200780191719549</v>
      </c>
      <c r="AU111">
        <v>30.961685471718909</v>
      </c>
      <c r="AV111">
        <v>31.69666351374779</v>
      </c>
      <c r="AW111">
        <v>23.319710014406891</v>
      </c>
      <c r="AX111">
        <v>17.581624255779161</v>
      </c>
      <c r="AY111" t="s">
        <v>13</v>
      </c>
      <c r="AZ111" t="s">
        <v>13</v>
      </c>
      <c r="BA111">
        <v>3.6493394424213008</v>
      </c>
      <c r="BB111">
        <v>5.6238485493534913</v>
      </c>
      <c r="BC111">
        <v>4.784467347740077</v>
      </c>
      <c r="BD111">
        <v>4.7389192228266426</v>
      </c>
      <c r="BE111">
        <v>5.4773093272977178</v>
      </c>
      <c r="BF111">
        <v>1.9511493142811209</v>
      </c>
      <c r="BG111">
        <v>0</v>
      </c>
      <c r="BH111">
        <v>3.5774047003279779</v>
      </c>
      <c r="BI111">
        <v>5.3888236453237681</v>
      </c>
      <c r="BJ111">
        <v>5.7430880495064089</v>
      </c>
      <c r="BK111">
        <v>4.9889990878665262</v>
      </c>
      <c r="BL111">
        <v>5.066084204590954</v>
      </c>
      <c r="BM111">
        <v>1.823814210551173</v>
      </c>
      <c r="BN111">
        <v>0</v>
      </c>
      <c r="BO111">
        <v>4.0195665476973952</v>
      </c>
      <c r="BP111">
        <v>6.1172959105503706</v>
      </c>
      <c r="BQ111">
        <v>4.57032642146737</v>
      </c>
      <c r="BR111">
        <v>4.7825440885460884</v>
      </c>
      <c r="BS111">
        <v>5.4216066263304734</v>
      </c>
      <c r="BT111">
        <v>1.8584407117576851</v>
      </c>
      <c r="BU111">
        <v>0</v>
      </c>
      <c r="BV111">
        <v>3.794917520519435</v>
      </c>
      <c r="BW111">
        <v>5.4142233630273484</v>
      </c>
      <c r="BX111">
        <v>5.6647526643217212</v>
      </c>
      <c r="BY111">
        <v>4.7399489795719898</v>
      </c>
      <c r="BZ111">
        <v>4.5278681340496538</v>
      </c>
      <c r="CA111">
        <v>1.597207285459703</v>
      </c>
      <c r="CB111">
        <v>0</v>
      </c>
      <c r="DH111">
        <v>18</v>
      </c>
      <c r="DI111" t="s">
        <v>30</v>
      </c>
      <c r="DJ111">
        <f t="shared" si="122"/>
        <v>1582</v>
      </c>
      <c r="DK111">
        <f t="shared" si="123"/>
        <v>1535</v>
      </c>
      <c r="DM111" t="s">
        <v>23</v>
      </c>
      <c r="DN111" t="str">
        <f t="shared" si="101"/>
        <v>0.15</v>
      </c>
      <c r="DO111" t="s">
        <v>24</v>
      </c>
      <c r="DP111">
        <f t="shared" si="102"/>
        <v>1582</v>
      </c>
      <c r="DQ111" t="s">
        <v>25</v>
      </c>
      <c r="DR111" t="str">
        <f t="shared" si="99"/>
        <v>( 0.15 , 1582 )</v>
      </c>
      <c r="DT111" t="s">
        <v>23</v>
      </c>
      <c r="DU111" t="str">
        <f t="shared" si="103"/>
        <v>0.15</v>
      </c>
      <c r="DV111" t="s">
        <v>24</v>
      </c>
      <c r="DW111">
        <f t="shared" si="104"/>
        <v>1535</v>
      </c>
      <c r="DX111" t="s">
        <v>25</v>
      </c>
      <c r="DY111" t="str">
        <f t="shared" si="100"/>
        <v>( 0.15 , 1535 )</v>
      </c>
      <c r="GR111">
        <v>0</v>
      </c>
      <c r="GS111">
        <v>0</v>
      </c>
      <c r="GT111">
        <v>0</v>
      </c>
      <c r="GU111">
        <f t="shared" si="139"/>
        <v>6</v>
      </c>
      <c r="GV111">
        <v>0</v>
      </c>
      <c r="GW111">
        <v>0</v>
      </c>
      <c r="GX111">
        <v>0</v>
      </c>
      <c r="GY111">
        <v>6</v>
      </c>
      <c r="GZ111" t="s">
        <v>23</v>
      </c>
      <c r="HA111">
        <f t="shared" si="130"/>
        <v>7</v>
      </c>
      <c r="HB111" t="s">
        <v>24</v>
      </c>
      <c r="HC111">
        <f t="shared" si="131"/>
        <v>0</v>
      </c>
      <c r="HD111" t="s">
        <v>25</v>
      </c>
      <c r="HE111" t="str">
        <f t="shared" si="132"/>
        <v>( 7 , 0 )</v>
      </c>
      <c r="HG111" t="s">
        <v>23</v>
      </c>
      <c r="HH111">
        <f t="shared" si="133"/>
        <v>7</v>
      </c>
      <c r="HI111" t="s">
        <v>24</v>
      </c>
      <c r="HJ111">
        <f t="shared" si="134"/>
        <v>0</v>
      </c>
      <c r="HK111" t="s">
        <v>25</v>
      </c>
      <c r="HL111" t="str">
        <f t="shared" si="126"/>
        <v>( 7 , 0 )</v>
      </c>
      <c r="HM111" t="s">
        <v>23</v>
      </c>
      <c r="HN111">
        <f t="shared" si="135"/>
        <v>7</v>
      </c>
      <c r="HO111" t="s">
        <v>24</v>
      </c>
      <c r="HP111">
        <f t="shared" si="136"/>
        <v>0</v>
      </c>
      <c r="HQ111" t="s">
        <v>25</v>
      </c>
      <c r="HR111" t="str">
        <f t="shared" si="127"/>
        <v>( 7 , 0 )</v>
      </c>
      <c r="HV111" t="s">
        <v>23</v>
      </c>
      <c r="HW111">
        <f t="shared" si="137"/>
        <v>7</v>
      </c>
      <c r="HX111" t="s">
        <v>24</v>
      </c>
      <c r="HY111" s="12">
        <f t="shared" si="138"/>
        <v>6</v>
      </c>
      <c r="HZ111" t="s">
        <v>25</v>
      </c>
      <c r="IA111" t="str">
        <f t="shared" si="128"/>
        <v>( 7 , 6 )</v>
      </c>
    </row>
    <row r="112" spans="1:235" x14ac:dyDescent="0.2">
      <c r="A112">
        <v>9</v>
      </c>
      <c r="B112">
        <v>10</v>
      </c>
      <c r="C112">
        <v>0.15</v>
      </c>
      <c r="D112">
        <v>19</v>
      </c>
      <c r="E112">
        <v>1</v>
      </c>
      <c r="F112">
        <v>1223.6500000000001</v>
      </c>
      <c r="G112">
        <v>1175.01</v>
      </c>
      <c r="H112">
        <v>3.9749928492624417E-2</v>
      </c>
      <c r="I112">
        <v>1200.075187683105</v>
      </c>
      <c r="J112" t="s">
        <v>16</v>
      </c>
      <c r="K112" t="s">
        <v>13</v>
      </c>
      <c r="L112" t="s">
        <v>45</v>
      </c>
      <c r="M112">
        <v>1225.925</v>
      </c>
      <c r="N112">
        <v>1223.6500000000001</v>
      </c>
      <c r="O112">
        <v>1.8557415828862811E-3</v>
      </c>
      <c r="P112">
        <v>0.2290802001953125</v>
      </c>
      <c r="Q112" t="s">
        <v>17</v>
      </c>
      <c r="R112" t="s">
        <v>13</v>
      </c>
      <c r="S112">
        <v>1223.6500000000001</v>
      </c>
      <c r="T112">
        <v>1175.01</v>
      </c>
      <c r="U112">
        <v>3.9749928492624417E-2</v>
      </c>
      <c r="V112" t="s">
        <v>13</v>
      </c>
      <c r="W112">
        <v>23.17283535404421</v>
      </c>
      <c r="X112">
        <v>26.95582452423756</v>
      </c>
      <c r="Y112">
        <v>30.029693267429959</v>
      </c>
      <c r="Z112">
        <v>30.222995484043121</v>
      </c>
      <c r="AA112">
        <v>30.262039728857189</v>
      </c>
      <c r="AB112">
        <v>22.666459726423579</v>
      </c>
      <c r="AC112">
        <v>17.651726107659929</v>
      </c>
      <c r="AD112">
        <v>22.8889939180726</v>
      </c>
      <c r="AE112">
        <v>25.043904440255499</v>
      </c>
      <c r="AF112">
        <v>27.465158753752149</v>
      </c>
      <c r="AG112">
        <v>28.10256946161984</v>
      </c>
      <c r="AH112">
        <v>30.65444955545868</v>
      </c>
      <c r="AI112">
        <v>23.59262088037897</v>
      </c>
      <c r="AJ112">
        <v>18.48606845888219</v>
      </c>
      <c r="AK112">
        <v>23.598116392835099</v>
      </c>
      <c r="AL112">
        <v>27.365932833539581</v>
      </c>
      <c r="AM112">
        <v>30.381388045130421</v>
      </c>
      <c r="AN112">
        <v>30.594596626154949</v>
      </c>
      <c r="AO112">
        <v>30.675186578317771</v>
      </c>
      <c r="AP112">
        <v>22.88593096311822</v>
      </c>
      <c r="AQ112">
        <v>17.82258167296462</v>
      </c>
      <c r="AR112">
        <v>23.592304007434649</v>
      </c>
      <c r="AS112">
        <v>25.921794839511261</v>
      </c>
      <c r="AT112">
        <v>28.219188828680071</v>
      </c>
      <c r="AU112">
        <v>29.152061398066191</v>
      </c>
      <c r="AV112">
        <v>31.903254151250341</v>
      </c>
      <c r="AW112">
        <v>23.952169133965661</v>
      </c>
      <c r="AX112">
        <v>18.366301335364589</v>
      </c>
      <c r="AY112" t="s">
        <v>13</v>
      </c>
      <c r="AZ112" t="s">
        <v>13</v>
      </c>
      <c r="BA112">
        <v>3.811705711392869</v>
      </c>
      <c r="BB112">
        <v>5.2746725741428593</v>
      </c>
      <c r="BC112">
        <v>5.182331029436793</v>
      </c>
      <c r="BD112">
        <v>5.3354953940854681</v>
      </c>
      <c r="BE112">
        <v>4.9785506375335409</v>
      </c>
      <c r="BF112">
        <v>1.629754938160175</v>
      </c>
      <c r="BG112">
        <v>0</v>
      </c>
      <c r="BH112">
        <v>3.1546665702409382</v>
      </c>
      <c r="BI112">
        <v>5.2933953992794223</v>
      </c>
      <c r="BJ112">
        <v>5.6052369348646494</v>
      </c>
      <c r="BK112">
        <v>5.9675214701263384</v>
      </c>
      <c r="BL112">
        <v>5.4022332560033064</v>
      </c>
      <c r="BM112">
        <v>1.662772628652307</v>
      </c>
      <c r="BN112">
        <v>0</v>
      </c>
      <c r="BO112">
        <v>4.1659646036393561</v>
      </c>
      <c r="BP112">
        <v>5.1181077218645994</v>
      </c>
      <c r="BQ112">
        <v>4.6602942252921409</v>
      </c>
      <c r="BR112">
        <v>5.3073571997089539</v>
      </c>
      <c r="BS112">
        <v>5.1794473327665882</v>
      </c>
      <c r="BT112">
        <v>1.693440111673397</v>
      </c>
      <c r="BU112">
        <v>0</v>
      </c>
      <c r="BV112">
        <v>3.424479169150346</v>
      </c>
      <c r="BW112">
        <v>5.6582956296648659</v>
      </c>
      <c r="BX112">
        <v>5.7627584092243422</v>
      </c>
      <c r="BY112">
        <v>5.20943935877313</v>
      </c>
      <c r="BZ112">
        <v>5.171616151531623</v>
      </c>
      <c r="CA112">
        <v>1.771428631695054</v>
      </c>
      <c r="CB112">
        <v>0</v>
      </c>
      <c r="DH112">
        <v>19</v>
      </c>
      <c r="DI112" t="s">
        <v>30</v>
      </c>
      <c r="DJ112">
        <f t="shared" si="122"/>
        <v>1224</v>
      </c>
      <c r="DK112">
        <f t="shared" si="123"/>
        <v>1175</v>
      </c>
      <c r="DM112" t="s">
        <v>23</v>
      </c>
      <c r="DN112" t="str">
        <f t="shared" si="101"/>
        <v>0.15</v>
      </c>
      <c r="DO112" t="s">
        <v>24</v>
      </c>
      <c r="DP112">
        <f t="shared" si="102"/>
        <v>1224</v>
      </c>
      <c r="DQ112" t="s">
        <v>25</v>
      </c>
      <c r="DR112" t="str">
        <f t="shared" si="99"/>
        <v>( 0.15 , 1224 )</v>
      </c>
      <c r="DT112" t="s">
        <v>23</v>
      </c>
      <c r="DU112" t="str">
        <f t="shared" si="103"/>
        <v>0.15</v>
      </c>
      <c r="DV112" t="s">
        <v>24</v>
      </c>
      <c r="DW112">
        <f t="shared" si="104"/>
        <v>1175</v>
      </c>
      <c r="DX112" t="s">
        <v>25</v>
      </c>
      <c r="DY112" t="str">
        <f t="shared" si="100"/>
        <v>( 0.15 , 1175 )</v>
      </c>
      <c r="GR112">
        <v>3.4412750645075918</v>
      </c>
      <c r="GS112">
        <v>3.5100694048757708</v>
      </c>
      <c r="GT112">
        <v>3.3548874997107614</v>
      </c>
      <c r="GU112">
        <f>$EI$17</f>
        <v>11</v>
      </c>
      <c r="GV112" t="s">
        <v>474</v>
      </c>
      <c r="GW112" t="s">
        <v>475</v>
      </c>
      <c r="GX112" t="s">
        <v>476</v>
      </c>
      <c r="GY112">
        <v>11</v>
      </c>
      <c r="GZ112" t="s">
        <v>23</v>
      </c>
      <c r="HA112">
        <f t="shared" si="130"/>
        <v>8</v>
      </c>
      <c r="HB112" t="s">
        <v>24</v>
      </c>
      <c r="HC112" t="str">
        <f t="shared" si="131"/>
        <v>3.44127506450759</v>
      </c>
      <c r="HD112" t="s">
        <v>25</v>
      </c>
      <c r="HE112" t="str">
        <f t="shared" si="132"/>
        <v>( 8 , 3.44127506450759 )</v>
      </c>
      <c r="HG112" t="s">
        <v>23</v>
      </c>
      <c r="HH112">
        <f t="shared" si="133"/>
        <v>8</v>
      </c>
      <c r="HI112" t="s">
        <v>24</v>
      </c>
      <c r="HJ112" t="str">
        <f t="shared" si="134"/>
        <v>3.51006940487577</v>
      </c>
      <c r="HK112" t="s">
        <v>25</v>
      </c>
      <c r="HL112" t="str">
        <f t="shared" si="126"/>
        <v>( 8 , 3.51006940487577 )</v>
      </c>
      <c r="HM112" t="s">
        <v>23</v>
      </c>
      <c r="HN112">
        <f t="shared" si="135"/>
        <v>8</v>
      </c>
      <c r="HO112" t="s">
        <v>24</v>
      </c>
      <c r="HP112" t="str">
        <f t="shared" si="136"/>
        <v>3.35488749971076</v>
      </c>
      <c r="HQ112" t="s">
        <v>25</v>
      </c>
      <c r="HR112" t="str">
        <f t="shared" si="127"/>
        <v>( 8 , 3.35488749971076 )</v>
      </c>
      <c r="HV112" t="s">
        <v>23</v>
      </c>
      <c r="HW112">
        <f t="shared" si="137"/>
        <v>8</v>
      </c>
      <c r="HX112" t="s">
        <v>24</v>
      </c>
      <c r="HY112" s="12">
        <f t="shared" si="138"/>
        <v>11</v>
      </c>
      <c r="HZ112" t="s">
        <v>25</v>
      </c>
      <c r="IA112" t="str">
        <f t="shared" si="128"/>
        <v>( 8 , 11 )</v>
      </c>
    </row>
    <row r="113" spans="1:235" x14ac:dyDescent="0.2">
      <c r="A113">
        <v>9</v>
      </c>
      <c r="B113">
        <v>10</v>
      </c>
      <c r="C113">
        <v>0.15</v>
      </c>
      <c r="D113">
        <v>20</v>
      </c>
      <c r="E113">
        <v>1</v>
      </c>
      <c r="F113">
        <v>965.27499999999986</v>
      </c>
      <c r="G113">
        <v>922.07500000000005</v>
      </c>
      <c r="H113">
        <v>4.4754085623267797E-2</v>
      </c>
      <c r="I113">
        <v>1200.1034278869629</v>
      </c>
      <c r="J113" t="s">
        <v>16</v>
      </c>
      <c r="K113" t="s">
        <v>13</v>
      </c>
      <c r="L113" t="s">
        <v>45</v>
      </c>
      <c r="M113">
        <v>965.27499999999986</v>
      </c>
      <c r="N113">
        <v>961.67</v>
      </c>
      <c r="O113">
        <v>3.7346870062934449E-3</v>
      </c>
      <c r="P113">
        <v>0.1914863586425781</v>
      </c>
      <c r="Q113" t="s">
        <v>17</v>
      </c>
      <c r="R113" t="s">
        <v>13</v>
      </c>
      <c r="S113">
        <v>965.27499999999986</v>
      </c>
      <c r="T113">
        <v>922.07500000000005</v>
      </c>
      <c r="U113">
        <v>4.4754085623267797E-2</v>
      </c>
      <c r="V113" t="s">
        <v>13</v>
      </c>
      <c r="W113">
        <v>22.889823482934471</v>
      </c>
      <c r="X113">
        <v>26.14757367904155</v>
      </c>
      <c r="Y113">
        <v>29.932754714990079</v>
      </c>
      <c r="Z113">
        <v>29.69881383264757</v>
      </c>
      <c r="AA113">
        <v>29.53703582209015</v>
      </c>
      <c r="AB113">
        <v>22.330823166343482</v>
      </c>
      <c r="AC113">
        <v>17.440743602452361</v>
      </c>
      <c r="AD113">
        <v>22.710936491703841</v>
      </c>
      <c r="AE113">
        <v>25.517757803752001</v>
      </c>
      <c r="AF113">
        <v>26.961655417410991</v>
      </c>
      <c r="AG113">
        <v>29.208200674369149</v>
      </c>
      <c r="AH113">
        <v>32.829368354127162</v>
      </c>
      <c r="AI113">
        <v>24.353142018620979</v>
      </c>
      <c r="AJ113">
        <v>18.377991411109321</v>
      </c>
      <c r="AK113">
        <v>23.244231457995809</v>
      </c>
      <c r="AL113">
        <v>26.954108784588779</v>
      </c>
      <c r="AM113">
        <v>29.732023975632611</v>
      </c>
      <c r="AN113">
        <v>29.160051383747689</v>
      </c>
      <c r="AO113">
        <v>29.521995397904249</v>
      </c>
      <c r="AP113">
        <v>21.81026966426996</v>
      </c>
      <c r="AQ113">
        <v>16.645114094592689</v>
      </c>
      <c r="AR113">
        <v>22.60562054972501</v>
      </c>
      <c r="AS113">
        <v>25.360593394245999</v>
      </c>
      <c r="AT113">
        <v>28.206365493028709</v>
      </c>
      <c r="AU113">
        <v>28.97539786661569</v>
      </c>
      <c r="AV113">
        <v>32.729272637538273</v>
      </c>
      <c r="AW113">
        <v>24.096120990551629</v>
      </c>
      <c r="AX113">
        <v>18.07115642588856</v>
      </c>
      <c r="AY113" t="s">
        <v>13</v>
      </c>
      <c r="AZ113" t="s">
        <v>13</v>
      </c>
      <c r="BA113">
        <v>3.238303400554956</v>
      </c>
      <c r="BB113">
        <v>5.6834009097923053</v>
      </c>
      <c r="BC113">
        <v>5.563969952787863</v>
      </c>
      <c r="BD113">
        <v>4.6448752051518678</v>
      </c>
      <c r="BE113">
        <v>5.1212773733386134</v>
      </c>
      <c r="BF113">
        <v>1.9212121171448999</v>
      </c>
      <c r="BG113">
        <v>0</v>
      </c>
      <c r="BH113">
        <v>3.9925550061881601</v>
      </c>
      <c r="BI113">
        <v>5.4940864318558091</v>
      </c>
      <c r="BJ113">
        <v>5.8974953867212481</v>
      </c>
      <c r="BK113">
        <v>4.5336098181534874</v>
      </c>
      <c r="BL113">
        <v>5.108498104708274</v>
      </c>
      <c r="BM113">
        <v>1.96803199751364</v>
      </c>
      <c r="BN113">
        <v>0</v>
      </c>
      <c r="BO113">
        <v>3.1200622288552888</v>
      </c>
      <c r="BP113">
        <v>4.7604334968570594</v>
      </c>
      <c r="BQ113">
        <v>5.124409362580888</v>
      </c>
      <c r="BR113">
        <v>5.020006669718021</v>
      </c>
      <c r="BS113">
        <v>4.5236287783174038</v>
      </c>
      <c r="BT113">
        <v>1.469504911562022</v>
      </c>
      <c r="BU113">
        <v>0</v>
      </c>
      <c r="BV113">
        <v>3.9773489449049522</v>
      </c>
      <c r="BW113">
        <v>5.5391271142748701</v>
      </c>
      <c r="BX113">
        <v>5.7813495201139222</v>
      </c>
      <c r="BY113">
        <v>4.3847740135743329</v>
      </c>
      <c r="BZ113">
        <v>4.9235034323092046</v>
      </c>
      <c r="CA113">
        <v>1.896423573813852</v>
      </c>
      <c r="CB113">
        <v>0</v>
      </c>
      <c r="DH113">
        <v>20</v>
      </c>
      <c r="DI113" t="s">
        <v>30</v>
      </c>
      <c r="DJ113">
        <f t="shared" si="122"/>
        <v>965</v>
      </c>
      <c r="DK113">
        <f t="shared" si="123"/>
        <v>922</v>
      </c>
      <c r="DM113" t="s">
        <v>23</v>
      </c>
      <c r="DN113" t="str">
        <f t="shared" si="101"/>
        <v>0.15</v>
      </c>
      <c r="DO113" t="s">
        <v>24</v>
      </c>
      <c r="DP113">
        <f t="shared" si="102"/>
        <v>965</v>
      </c>
      <c r="DQ113" t="s">
        <v>25</v>
      </c>
      <c r="DR113" t="str">
        <f t="shared" si="99"/>
        <v>( 0.15 , 965 )</v>
      </c>
      <c r="DT113" t="s">
        <v>23</v>
      </c>
      <c r="DU113" t="str">
        <f t="shared" si="103"/>
        <v>0.15</v>
      </c>
      <c r="DV113" t="s">
        <v>24</v>
      </c>
      <c r="DW113">
        <f t="shared" si="104"/>
        <v>922</v>
      </c>
      <c r="DX113" t="s">
        <v>25</v>
      </c>
      <c r="DY113" t="str">
        <f t="shared" si="100"/>
        <v>( 0.15 , 922 )</v>
      </c>
      <c r="GR113">
        <v>5.2709407177678314</v>
      </c>
      <c r="GS113">
        <v>5.3942482076599392</v>
      </c>
      <c r="GT113">
        <v>4.9935230494477123</v>
      </c>
      <c r="GU113">
        <f t="shared" ref="GU113:GU115" si="140">$EI$17</f>
        <v>11</v>
      </c>
      <c r="GV113" t="s">
        <v>477</v>
      </c>
      <c r="GW113" t="s">
        <v>478</v>
      </c>
      <c r="GX113" t="s">
        <v>479</v>
      </c>
      <c r="GY113">
        <v>11</v>
      </c>
      <c r="GZ113" t="s">
        <v>23</v>
      </c>
      <c r="HA113">
        <f t="shared" si="130"/>
        <v>9</v>
      </c>
      <c r="HB113" t="s">
        <v>24</v>
      </c>
      <c r="HC113" t="str">
        <f t="shared" si="131"/>
        <v>5.27094071776783</v>
      </c>
      <c r="HD113" t="s">
        <v>25</v>
      </c>
      <c r="HE113" t="str">
        <f t="shared" si="132"/>
        <v>( 9 , 5.27094071776783 )</v>
      </c>
      <c r="HG113" t="s">
        <v>23</v>
      </c>
      <c r="HH113">
        <f t="shared" si="133"/>
        <v>9</v>
      </c>
      <c r="HI113" t="s">
        <v>24</v>
      </c>
      <c r="HJ113" t="str">
        <f t="shared" si="134"/>
        <v>5.39424820765994</v>
      </c>
      <c r="HK113" t="s">
        <v>25</v>
      </c>
      <c r="HL113" t="str">
        <f t="shared" si="126"/>
        <v>( 9 , 5.39424820765994 )</v>
      </c>
      <c r="HM113" t="s">
        <v>23</v>
      </c>
      <c r="HN113">
        <f t="shared" si="135"/>
        <v>9</v>
      </c>
      <c r="HO113" t="s">
        <v>24</v>
      </c>
      <c r="HP113" t="str">
        <f t="shared" si="136"/>
        <v>4.99352304944771</v>
      </c>
      <c r="HQ113" t="s">
        <v>25</v>
      </c>
      <c r="HR113" t="str">
        <f t="shared" si="127"/>
        <v>( 9 , 4.99352304944771 )</v>
      </c>
      <c r="HV113" t="s">
        <v>23</v>
      </c>
      <c r="HW113">
        <f t="shared" si="137"/>
        <v>9</v>
      </c>
      <c r="HX113" t="s">
        <v>24</v>
      </c>
      <c r="HY113" s="12">
        <f t="shared" si="138"/>
        <v>11</v>
      </c>
      <c r="HZ113" t="s">
        <v>25</v>
      </c>
      <c r="IA113" t="str">
        <f t="shared" si="128"/>
        <v>( 9 , 11 )</v>
      </c>
    </row>
    <row r="114" spans="1:235" x14ac:dyDescent="0.2">
      <c r="A114">
        <v>9</v>
      </c>
      <c r="B114">
        <v>10</v>
      </c>
      <c r="C114">
        <v>0.15</v>
      </c>
      <c r="D114">
        <v>21</v>
      </c>
      <c r="E114">
        <v>1</v>
      </c>
      <c r="F114">
        <v>441.1</v>
      </c>
      <c r="G114">
        <v>437.80000000000018</v>
      </c>
      <c r="H114">
        <v>7.4812967581041204E-3</v>
      </c>
      <c r="I114">
        <v>144.5191764831543</v>
      </c>
      <c r="J114" t="s">
        <v>17</v>
      </c>
      <c r="K114" t="s">
        <v>13</v>
      </c>
      <c r="L114" t="s">
        <v>43</v>
      </c>
      <c r="M114" t="s">
        <v>44</v>
      </c>
      <c r="N114" t="s">
        <v>44</v>
      </c>
      <c r="O114" t="s">
        <v>44</v>
      </c>
      <c r="P114" t="s">
        <v>44</v>
      </c>
      <c r="Q114" t="s">
        <v>44</v>
      </c>
      <c r="R114" t="s">
        <v>13</v>
      </c>
      <c r="S114">
        <v>441.1</v>
      </c>
      <c r="T114">
        <v>437.80000000000018</v>
      </c>
      <c r="U114">
        <v>7.4812967581041204E-3</v>
      </c>
      <c r="V114" t="s">
        <v>13</v>
      </c>
      <c r="W114">
        <v>22.929717321737009</v>
      </c>
      <c r="X114">
        <v>26.818529764077208</v>
      </c>
      <c r="Y114">
        <v>28.26077106493965</v>
      </c>
      <c r="Z114">
        <v>28.331289882467299</v>
      </c>
      <c r="AA114">
        <v>28.590711708776759</v>
      </c>
      <c r="AB114">
        <v>21.534306085857679</v>
      </c>
      <c r="AC114">
        <v>16.747381871788662</v>
      </c>
      <c r="AD114">
        <v>22.575584801165729</v>
      </c>
      <c r="AE114">
        <v>26.728004792613518</v>
      </c>
      <c r="AF114">
        <v>28.40189707453867</v>
      </c>
      <c r="AG114">
        <v>30.157345752302462</v>
      </c>
      <c r="AH114">
        <v>33.115430781342511</v>
      </c>
      <c r="AI114">
        <v>24.810761340089211</v>
      </c>
      <c r="AJ114">
        <v>18.725979704509399</v>
      </c>
      <c r="AK114">
        <v>23.225244778163368</v>
      </c>
      <c r="AL114">
        <v>26.899599819935322</v>
      </c>
      <c r="AM114">
        <v>28.388390534533318</v>
      </c>
      <c r="AN114">
        <v>29.321833217253641</v>
      </c>
      <c r="AO114">
        <v>29.32061863718403</v>
      </c>
      <c r="AP114">
        <v>21.753385154845901</v>
      </c>
      <c r="AQ114">
        <v>16.5549915983615</v>
      </c>
      <c r="AR114">
        <v>22.819185829490909</v>
      </c>
      <c r="AS114">
        <v>26.695309163393961</v>
      </c>
      <c r="AT114">
        <v>28.149341815207329</v>
      </c>
      <c r="AU114">
        <v>29.737983504981241</v>
      </c>
      <c r="AV114">
        <v>32.667710225402658</v>
      </c>
      <c r="AW114">
        <v>24.311025136471361</v>
      </c>
      <c r="AX114">
        <v>18.318977918772909</v>
      </c>
      <c r="AY114" t="s">
        <v>13</v>
      </c>
      <c r="AZ114" t="s">
        <v>13</v>
      </c>
      <c r="BA114">
        <v>3.852919238650184</v>
      </c>
      <c r="BB114">
        <v>4.888428742483601</v>
      </c>
      <c r="BC114">
        <v>4.2711536618909047</v>
      </c>
      <c r="BD114">
        <v>5.2106616951027913</v>
      </c>
      <c r="BE114">
        <v>4.9703776078736102</v>
      </c>
      <c r="BF114">
        <v>1.551018168889581</v>
      </c>
      <c r="BG114">
        <v>0</v>
      </c>
      <c r="BH114">
        <v>4.3558645421573088</v>
      </c>
      <c r="BI114">
        <v>5.8212393324216567</v>
      </c>
      <c r="BJ114">
        <v>5.3858232082097643</v>
      </c>
      <c r="BK114">
        <v>5.1998062299343637</v>
      </c>
      <c r="BL114">
        <v>5.4964987176333171</v>
      </c>
      <c r="BM114">
        <v>1.9394666754508521</v>
      </c>
      <c r="BN114">
        <v>0</v>
      </c>
      <c r="BO114">
        <v>3.1297051785157248</v>
      </c>
      <c r="BP114">
        <v>4.895210532770756</v>
      </c>
      <c r="BQ114">
        <v>4.9836428456585704</v>
      </c>
      <c r="BR114">
        <v>5.4710597496389832</v>
      </c>
      <c r="BS114">
        <v>4.4748358522401048</v>
      </c>
      <c r="BT114">
        <v>1.3048068152299861</v>
      </c>
      <c r="BU114">
        <v>0</v>
      </c>
      <c r="BV114">
        <v>3.957660750598337</v>
      </c>
      <c r="BW114">
        <v>5.2644813422963486</v>
      </c>
      <c r="BX114">
        <v>5.2272213008310491</v>
      </c>
      <c r="BY114">
        <v>5.6297265882588388</v>
      </c>
      <c r="BZ114">
        <v>5.3917495120974888</v>
      </c>
      <c r="CA114">
        <v>1.764166141451722</v>
      </c>
      <c r="CB114">
        <v>0</v>
      </c>
      <c r="DH114">
        <v>21</v>
      </c>
      <c r="DI114" t="s">
        <v>30</v>
      </c>
      <c r="DJ114">
        <f t="shared" si="122"/>
        <v>441</v>
      </c>
      <c r="DK114">
        <f t="shared" si="123"/>
        <v>438</v>
      </c>
      <c r="DM114" t="s">
        <v>23</v>
      </c>
      <c r="DN114" t="str">
        <f t="shared" si="101"/>
        <v>0.15</v>
      </c>
      <c r="DO114" t="s">
        <v>24</v>
      </c>
      <c r="DP114">
        <f t="shared" si="102"/>
        <v>441</v>
      </c>
      <c r="DQ114" t="s">
        <v>25</v>
      </c>
      <c r="DR114" t="str">
        <f t="shared" si="99"/>
        <v>( 0.15 , 441 )</v>
      </c>
      <c r="DT114" t="s">
        <v>23</v>
      </c>
      <c r="DU114" t="str">
        <f t="shared" si="103"/>
        <v>0.15</v>
      </c>
      <c r="DV114" t="s">
        <v>24</v>
      </c>
      <c r="DW114">
        <f t="shared" si="104"/>
        <v>438</v>
      </c>
      <c r="DX114" t="s">
        <v>25</v>
      </c>
      <c r="DY114" t="str">
        <f t="shared" si="100"/>
        <v>( 0.15 , 438 )</v>
      </c>
      <c r="GR114">
        <v>5.35711677760903</v>
      </c>
      <c r="GS114">
        <v>5.5318301692717879</v>
      </c>
      <c r="GT114">
        <v>5.2169323905978464</v>
      </c>
      <c r="GU114">
        <f t="shared" si="140"/>
        <v>11</v>
      </c>
      <c r="GV114" t="s">
        <v>480</v>
      </c>
      <c r="GW114" t="s">
        <v>481</v>
      </c>
      <c r="GX114" t="s">
        <v>482</v>
      </c>
      <c r="GY114">
        <v>11</v>
      </c>
      <c r="GZ114" t="s">
        <v>23</v>
      </c>
      <c r="HA114">
        <f t="shared" si="130"/>
        <v>10</v>
      </c>
      <c r="HB114" t="s">
        <v>24</v>
      </c>
      <c r="HC114" t="str">
        <f t="shared" si="131"/>
        <v>5.35711677760903</v>
      </c>
      <c r="HD114" t="s">
        <v>25</v>
      </c>
      <c r="HE114" t="str">
        <f t="shared" si="132"/>
        <v>( 10 , 5.35711677760903 )</v>
      </c>
      <c r="HG114" t="s">
        <v>23</v>
      </c>
      <c r="HH114">
        <f t="shared" si="133"/>
        <v>10</v>
      </c>
      <c r="HI114" t="s">
        <v>24</v>
      </c>
      <c r="HJ114" t="str">
        <f t="shared" si="134"/>
        <v>5.53183016927179</v>
      </c>
      <c r="HK114" t="s">
        <v>25</v>
      </c>
      <c r="HL114" t="str">
        <f t="shared" si="126"/>
        <v>( 10 , 5.53183016927179 )</v>
      </c>
      <c r="HM114" t="s">
        <v>23</v>
      </c>
      <c r="HN114">
        <f t="shared" si="135"/>
        <v>10</v>
      </c>
      <c r="HO114" t="s">
        <v>24</v>
      </c>
      <c r="HP114" t="str">
        <f t="shared" si="136"/>
        <v>5.21693239059785</v>
      </c>
      <c r="HQ114" t="s">
        <v>25</v>
      </c>
      <c r="HR114" t="str">
        <f t="shared" si="127"/>
        <v>( 10 , 5.21693239059785 )</v>
      </c>
      <c r="HV114" t="s">
        <v>23</v>
      </c>
      <c r="HW114">
        <f t="shared" si="137"/>
        <v>10</v>
      </c>
      <c r="HX114" t="s">
        <v>24</v>
      </c>
      <c r="HY114" s="12">
        <f t="shared" si="138"/>
        <v>11</v>
      </c>
      <c r="HZ114" t="s">
        <v>25</v>
      </c>
      <c r="IA114" t="str">
        <f t="shared" si="128"/>
        <v>( 10 , 11 )</v>
      </c>
    </row>
    <row r="115" spans="1:235" x14ac:dyDescent="0.2">
      <c r="A115">
        <v>9</v>
      </c>
      <c r="B115">
        <v>10</v>
      </c>
      <c r="C115">
        <v>0.15</v>
      </c>
      <c r="D115">
        <v>22</v>
      </c>
      <c r="E115">
        <v>1</v>
      </c>
      <c r="F115">
        <v>753.62499999999989</v>
      </c>
      <c r="G115">
        <v>278.5</v>
      </c>
      <c r="H115">
        <v>0.63045281141151099</v>
      </c>
      <c r="I115">
        <v>1200.058906555176</v>
      </c>
      <c r="J115" t="s">
        <v>16</v>
      </c>
      <c r="K115" t="s">
        <v>13</v>
      </c>
      <c r="L115" t="s">
        <v>45</v>
      </c>
      <c r="M115">
        <v>753.62499532360562</v>
      </c>
      <c r="N115">
        <v>753.62499532360562</v>
      </c>
      <c r="O115">
        <v>0</v>
      </c>
      <c r="P115">
        <v>0.20315742492675781</v>
      </c>
      <c r="Q115" t="s">
        <v>17</v>
      </c>
      <c r="R115" t="s">
        <v>13</v>
      </c>
      <c r="S115">
        <v>753.62499532360562</v>
      </c>
      <c r="T115">
        <v>278.5</v>
      </c>
      <c r="U115">
        <v>0.63045280911839652</v>
      </c>
      <c r="V115" t="s">
        <v>13</v>
      </c>
      <c r="W115">
        <v>22.342154576875949</v>
      </c>
      <c r="X115">
        <v>25.49160204948376</v>
      </c>
      <c r="Y115">
        <v>26.673227920860349</v>
      </c>
      <c r="Z115">
        <v>28.15732389289245</v>
      </c>
      <c r="AA115">
        <v>30.387081386823869</v>
      </c>
      <c r="AB115">
        <v>23.14318281435326</v>
      </c>
      <c r="AC115">
        <v>17.92939550187965</v>
      </c>
      <c r="AD115">
        <v>24.542846544086999</v>
      </c>
      <c r="AE115">
        <v>26.791192131235409</v>
      </c>
      <c r="AF115">
        <v>29.35176631027538</v>
      </c>
      <c r="AG115">
        <v>29.917747611059209</v>
      </c>
      <c r="AH115">
        <v>30.778469688393219</v>
      </c>
      <c r="AI115">
        <v>23.2723351896358</v>
      </c>
      <c r="AJ115">
        <v>18.008217313907881</v>
      </c>
      <c r="AK115">
        <v>22.145423529531389</v>
      </c>
      <c r="AL115">
        <v>26.43495429034304</v>
      </c>
      <c r="AM115">
        <v>27.4696404483749</v>
      </c>
      <c r="AN115">
        <v>29.245445041255461</v>
      </c>
      <c r="AO115">
        <v>30.635371553939411</v>
      </c>
      <c r="AP115">
        <v>22.85073699208467</v>
      </c>
      <c r="AQ115">
        <v>17.52571276058659</v>
      </c>
      <c r="AR115">
        <v>24.176241290645109</v>
      </c>
      <c r="AS115">
        <v>26.67774039425932</v>
      </c>
      <c r="AT115">
        <v>28.902139459085191</v>
      </c>
      <c r="AU115">
        <v>30.013929409777759</v>
      </c>
      <c r="AV115">
        <v>31.15891662853991</v>
      </c>
      <c r="AW115">
        <v>23.440935745187002</v>
      </c>
      <c r="AX115">
        <v>18.062330968088251</v>
      </c>
      <c r="AY115" t="s">
        <v>13</v>
      </c>
      <c r="AZ115" t="s">
        <v>13</v>
      </c>
      <c r="BA115">
        <v>2.6844166105968452</v>
      </c>
      <c r="BB115">
        <v>4.2704904176150356</v>
      </c>
      <c r="BC115">
        <v>5.3843948097162029</v>
      </c>
      <c r="BD115">
        <v>6.0763527841726166</v>
      </c>
      <c r="BE115">
        <v>5.6373818277275696</v>
      </c>
      <c r="BF115">
        <v>1.828415905058091</v>
      </c>
      <c r="BG115">
        <v>0</v>
      </c>
      <c r="BH115">
        <v>4.2912866520356294</v>
      </c>
      <c r="BI115">
        <v>5.7915732050291</v>
      </c>
      <c r="BJ115">
        <v>5.3021692822281796</v>
      </c>
      <c r="BK115">
        <v>4.4809185529799338</v>
      </c>
      <c r="BL115">
        <v>4.9968330077640832</v>
      </c>
      <c r="BM115">
        <v>1.883810415943612</v>
      </c>
      <c r="BN115">
        <v>0</v>
      </c>
      <c r="BO115">
        <v>2.8916882417394998</v>
      </c>
      <c r="BP115">
        <v>4.6577276100780969</v>
      </c>
      <c r="BQ115">
        <v>5.10099469503088</v>
      </c>
      <c r="BR115">
        <v>5.5015862289023998</v>
      </c>
      <c r="BS115">
        <v>5.494529042723368</v>
      </c>
      <c r="BT115">
        <v>1.8682066617193049</v>
      </c>
      <c r="BU115">
        <v>0</v>
      </c>
      <c r="BV115">
        <v>4.0480258704476872</v>
      </c>
      <c r="BW115">
        <v>5.4123166444979844</v>
      </c>
      <c r="BX115">
        <v>5.5670305884085103</v>
      </c>
      <c r="BY115">
        <v>4.7317428793713239</v>
      </c>
      <c r="BZ115">
        <v>5.0255924200147337</v>
      </c>
      <c r="CA115">
        <v>1.9049234916437841</v>
      </c>
      <c r="CB115">
        <v>0</v>
      </c>
      <c r="DH115">
        <v>22</v>
      </c>
      <c r="DI115" t="s">
        <v>30</v>
      </c>
      <c r="DJ115">
        <f t="shared" si="122"/>
        <v>754</v>
      </c>
      <c r="DK115">
        <f t="shared" si="123"/>
        <v>279</v>
      </c>
      <c r="DM115" t="s">
        <v>23</v>
      </c>
      <c r="DN115" t="str">
        <f t="shared" si="101"/>
        <v>0.15</v>
      </c>
      <c r="DO115" t="s">
        <v>24</v>
      </c>
      <c r="DP115">
        <f t="shared" si="102"/>
        <v>754</v>
      </c>
      <c r="DQ115" t="s">
        <v>25</v>
      </c>
      <c r="DR115" t="str">
        <f t="shared" si="99"/>
        <v>( 0.15 , 754 )</v>
      </c>
      <c r="DT115" t="s">
        <v>23</v>
      </c>
      <c r="DU115" t="str">
        <f t="shared" si="103"/>
        <v>0.15</v>
      </c>
      <c r="DV115" t="s">
        <v>24</v>
      </c>
      <c r="DW115">
        <f t="shared" si="104"/>
        <v>279</v>
      </c>
      <c r="DX115" t="s">
        <v>25</v>
      </c>
      <c r="DY115" t="str">
        <f t="shared" si="100"/>
        <v>( 0.15 , 279 )</v>
      </c>
      <c r="GR115">
        <v>5.1091133894307816</v>
      </c>
      <c r="GS115">
        <v>5.23716726560603</v>
      </c>
      <c r="GT115">
        <v>5.040441870304301</v>
      </c>
      <c r="GU115">
        <f t="shared" si="140"/>
        <v>11</v>
      </c>
      <c r="GV115" t="s">
        <v>483</v>
      </c>
      <c r="GW115" t="s">
        <v>484</v>
      </c>
      <c r="GX115" t="s">
        <v>485</v>
      </c>
      <c r="GY115">
        <v>11</v>
      </c>
      <c r="GZ115" t="s">
        <v>23</v>
      </c>
      <c r="HA115">
        <f t="shared" si="130"/>
        <v>11</v>
      </c>
      <c r="HB115" t="s">
        <v>24</v>
      </c>
      <c r="HC115" t="str">
        <f t="shared" si="131"/>
        <v>5.10911338943078</v>
      </c>
      <c r="HD115" t="s">
        <v>25</v>
      </c>
      <c r="HE115" t="str">
        <f t="shared" si="132"/>
        <v>( 11 , 5.10911338943078 )</v>
      </c>
      <c r="HG115" t="s">
        <v>23</v>
      </c>
      <c r="HH115">
        <f t="shared" si="133"/>
        <v>11</v>
      </c>
      <c r="HI115" t="s">
        <v>24</v>
      </c>
      <c r="HJ115" t="str">
        <f t="shared" si="134"/>
        <v>5.23716726560603</v>
      </c>
      <c r="HK115" t="s">
        <v>25</v>
      </c>
      <c r="HL115" t="str">
        <f t="shared" si="126"/>
        <v>( 11 , 5.23716726560603 )</v>
      </c>
      <c r="HM115" t="s">
        <v>23</v>
      </c>
      <c r="HN115">
        <f t="shared" si="135"/>
        <v>11</v>
      </c>
      <c r="HO115" t="s">
        <v>24</v>
      </c>
      <c r="HP115" t="str">
        <f t="shared" si="136"/>
        <v>5.0404418703043</v>
      </c>
      <c r="HQ115" t="s">
        <v>25</v>
      </c>
      <c r="HR115" t="str">
        <f t="shared" si="127"/>
        <v>( 11 , 5.0404418703043 )</v>
      </c>
      <c r="HV115" t="s">
        <v>23</v>
      </c>
      <c r="HW115">
        <f t="shared" si="137"/>
        <v>11</v>
      </c>
      <c r="HX115" t="s">
        <v>24</v>
      </c>
      <c r="HY115" s="12">
        <f t="shared" si="138"/>
        <v>11</v>
      </c>
      <c r="HZ115" t="s">
        <v>25</v>
      </c>
      <c r="IA115" t="str">
        <f t="shared" si="128"/>
        <v>( 11 , 11 )</v>
      </c>
    </row>
    <row r="116" spans="1:235" x14ac:dyDescent="0.2">
      <c r="A116">
        <v>9</v>
      </c>
      <c r="B116">
        <v>10</v>
      </c>
      <c r="C116">
        <v>0.15</v>
      </c>
      <c r="D116">
        <v>23</v>
      </c>
      <c r="E116">
        <v>1</v>
      </c>
      <c r="F116">
        <v>437.27499999999998</v>
      </c>
      <c r="G116">
        <v>347.77499999999998</v>
      </c>
      <c r="H116">
        <v>0.20467669086959001</v>
      </c>
      <c r="I116">
        <v>1200.084720611572</v>
      </c>
      <c r="J116" t="s">
        <v>16</v>
      </c>
      <c r="K116" t="s">
        <v>13</v>
      </c>
      <c r="L116" t="s">
        <v>45</v>
      </c>
      <c r="M116">
        <v>437.27499999999998</v>
      </c>
      <c r="N116">
        <v>437.27499999999992</v>
      </c>
      <c r="O116">
        <v>0</v>
      </c>
      <c r="P116">
        <v>0.25713539123535162</v>
      </c>
      <c r="Q116" t="s">
        <v>17</v>
      </c>
      <c r="R116" t="s">
        <v>13</v>
      </c>
      <c r="S116">
        <v>437.27499999999998</v>
      </c>
      <c r="T116">
        <v>347.77499999999998</v>
      </c>
      <c r="U116">
        <v>0.20467669086959001</v>
      </c>
      <c r="V116" t="s">
        <v>13</v>
      </c>
      <c r="W116">
        <v>21.970224951766799</v>
      </c>
      <c r="X116">
        <v>24.951932304172431</v>
      </c>
      <c r="Y116">
        <v>26.543418990181859</v>
      </c>
      <c r="Z116">
        <v>30.972390152706971</v>
      </c>
      <c r="AA116">
        <v>30.560977279972239</v>
      </c>
      <c r="AB116">
        <v>22.450216973013109</v>
      </c>
      <c r="AC116">
        <v>17.307276674150309</v>
      </c>
      <c r="AD116">
        <v>22.278907244107959</v>
      </c>
      <c r="AE116">
        <v>25.80675405510183</v>
      </c>
      <c r="AF116">
        <v>26.89313520536983</v>
      </c>
      <c r="AG116">
        <v>28.695381396272989</v>
      </c>
      <c r="AH116">
        <v>29.673218368710099</v>
      </c>
      <c r="AI116">
        <v>22.156828710499251</v>
      </c>
      <c r="AJ116">
        <v>17.178756498420341</v>
      </c>
      <c r="AK116">
        <v>21.75602781922592</v>
      </c>
      <c r="AL116">
        <v>25.35009449180912</v>
      </c>
      <c r="AM116">
        <v>28.394672761991998</v>
      </c>
      <c r="AN116">
        <v>31.932267924352711</v>
      </c>
      <c r="AO116">
        <v>31.684378051269771</v>
      </c>
      <c r="AP116">
        <v>23.285964949749179</v>
      </c>
      <c r="AQ116">
        <v>17.90012250933318</v>
      </c>
      <c r="AR116">
        <v>23.140830524988921</v>
      </c>
      <c r="AS116">
        <v>26.276578990827382</v>
      </c>
      <c r="AT116">
        <v>27.72245588501918</v>
      </c>
      <c r="AU116">
        <v>29.33662429502137</v>
      </c>
      <c r="AV116">
        <v>30.59089020185931</v>
      </c>
      <c r="AW116">
        <v>23.297800718605082</v>
      </c>
      <c r="AX116">
        <v>18.256284171037471</v>
      </c>
      <c r="AY116" t="s">
        <v>13</v>
      </c>
      <c r="AZ116" t="s">
        <v>13</v>
      </c>
      <c r="BA116">
        <v>2.4798186810868308</v>
      </c>
      <c r="BB116">
        <v>5.0623700353137817</v>
      </c>
      <c r="BC116">
        <v>4.9090213726105212</v>
      </c>
      <c r="BD116">
        <v>5.4860796752275007</v>
      </c>
      <c r="BE116">
        <v>5.1413022989353419</v>
      </c>
      <c r="BF116">
        <v>1.562247111509683</v>
      </c>
      <c r="BG116">
        <v>0</v>
      </c>
      <c r="BH116">
        <v>3.5541809723740561</v>
      </c>
      <c r="BI116">
        <v>5.2514162718468764</v>
      </c>
      <c r="BJ116">
        <v>4.5583925710400592</v>
      </c>
      <c r="BK116">
        <v>5.1834321252616409</v>
      </c>
      <c r="BL116">
        <v>5.2994654545856017</v>
      </c>
      <c r="BM116">
        <v>1.7586330503957479</v>
      </c>
      <c r="BN116">
        <v>0</v>
      </c>
      <c r="BO116">
        <v>3.188176006172601</v>
      </c>
      <c r="BP116">
        <v>5.5702846278373803</v>
      </c>
      <c r="BQ116">
        <v>5.6208743787993338</v>
      </c>
      <c r="BR116">
        <v>5.0915800727439038</v>
      </c>
      <c r="BS116">
        <v>5.1318379055501122</v>
      </c>
      <c r="BT116">
        <v>1.772155975729939</v>
      </c>
      <c r="BU116">
        <v>0</v>
      </c>
      <c r="BV116">
        <v>2.995323097431573</v>
      </c>
      <c r="BW116">
        <v>4.5263644849465656</v>
      </c>
      <c r="BX116">
        <v>5.2011553379143134</v>
      </c>
      <c r="BY116">
        <v>6.4249157771124157</v>
      </c>
      <c r="BZ116">
        <v>5.519634490909457</v>
      </c>
      <c r="CA116">
        <v>1.6202062999381639</v>
      </c>
      <c r="CB116">
        <v>0</v>
      </c>
      <c r="DH116">
        <v>23</v>
      </c>
      <c r="DI116" t="s">
        <v>30</v>
      </c>
      <c r="DJ116">
        <f t="shared" si="122"/>
        <v>437</v>
      </c>
      <c r="DK116">
        <f t="shared" si="123"/>
        <v>348</v>
      </c>
      <c r="DM116" t="s">
        <v>23</v>
      </c>
      <c r="DN116" t="str">
        <f t="shared" si="101"/>
        <v>0.15</v>
      </c>
      <c r="DO116" t="s">
        <v>24</v>
      </c>
      <c r="DP116">
        <f t="shared" si="102"/>
        <v>437</v>
      </c>
      <c r="DQ116" t="s">
        <v>25</v>
      </c>
      <c r="DR116" t="str">
        <f t="shared" si="99"/>
        <v>( 0.15 , 437 )</v>
      </c>
      <c r="DT116" t="s">
        <v>23</v>
      </c>
      <c r="DU116" t="str">
        <f t="shared" si="103"/>
        <v>0.15</v>
      </c>
      <c r="DV116" t="s">
        <v>24</v>
      </c>
      <c r="DW116">
        <f t="shared" si="104"/>
        <v>348</v>
      </c>
      <c r="DX116" t="s">
        <v>25</v>
      </c>
      <c r="DY116" t="str">
        <f t="shared" si="100"/>
        <v>( 0.15 , 348 )</v>
      </c>
      <c r="GR116">
        <v>5.0430494368356991</v>
      </c>
      <c r="GS116">
        <v>5.1546896935660227</v>
      </c>
      <c r="GT116">
        <v>4.786937493673638</v>
      </c>
      <c r="GU116">
        <f>$EI$18</f>
        <v>6</v>
      </c>
      <c r="GV116" t="s">
        <v>486</v>
      </c>
      <c r="GW116" t="s">
        <v>487</v>
      </c>
      <c r="GX116" t="s">
        <v>488</v>
      </c>
      <c r="GY116">
        <v>6</v>
      </c>
      <c r="GZ116" t="s">
        <v>23</v>
      </c>
      <c r="HA116">
        <f t="shared" si="130"/>
        <v>12</v>
      </c>
      <c r="HB116" t="s">
        <v>24</v>
      </c>
      <c r="HC116" t="str">
        <f t="shared" si="131"/>
        <v>5.0430494368357</v>
      </c>
      <c r="HD116" t="s">
        <v>25</v>
      </c>
      <c r="HE116" t="str">
        <f t="shared" si="132"/>
        <v>( 12 , 5.0430494368357 )</v>
      </c>
      <c r="HG116" t="s">
        <v>23</v>
      </c>
      <c r="HH116">
        <f t="shared" si="133"/>
        <v>12</v>
      </c>
      <c r="HI116" t="s">
        <v>24</v>
      </c>
      <c r="HJ116" t="str">
        <f t="shared" si="134"/>
        <v>5.15468969356602</v>
      </c>
      <c r="HK116" t="s">
        <v>25</v>
      </c>
      <c r="HL116" t="str">
        <f t="shared" si="126"/>
        <v>( 12 , 5.15468969356602 )</v>
      </c>
      <c r="HM116" t="s">
        <v>23</v>
      </c>
      <c r="HN116">
        <f t="shared" si="135"/>
        <v>12</v>
      </c>
      <c r="HO116" t="s">
        <v>24</v>
      </c>
      <c r="HP116" t="str">
        <f t="shared" si="136"/>
        <v>4.78693749367364</v>
      </c>
      <c r="HQ116" t="s">
        <v>25</v>
      </c>
      <c r="HR116" t="str">
        <f t="shared" si="127"/>
        <v>( 12 , 4.78693749367364 )</v>
      </c>
      <c r="HV116" t="s">
        <v>23</v>
      </c>
      <c r="HW116">
        <f t="shared" si="137"/>
        <v>12</v>
      </c>
      <c r="HX116" t="s">
        <v>24</v>
      </c>
      <c r="HY116" s="12">
        <f t="shared" si="138"/>
        <v>6</v>
      </c>
      <c r="HZ116" t="s">
        <v>25</v>
      </c>
      <c r="IA116" t="str">
        <f t="shared" si="128"/>
        <v>( 12 , 6 )</v>
      </c>
    </row>
    <row r="117" spans="1:235" x14ac:dyDescent="0.2">
      <c r="A117">
        <v>9</v>
      </c>
      <c r="B117">
        <v>10</v>
      </c>
      <c r="C117">
        <v>0.15</v>
      </c>
      <c r="D117">
        <v>24</v>
      </c>
      <c r="E117">
        <v>1</v>
      </c>
      <c r="F117">
        <v>2210.7749952481199</v>
      </c>
      <c r="G117">
        <v>2189.4499999999998</v>
      </c>
      <c r="H117">
        <v>9.6459365127416555E-3</v>
      </c>
      <c r="I117">
        <v>252.49798965454099</v>
      </c>
      <c r="J117" t="s">
        <v>17</v>
      </c>
      <c r="K117" t="s">
        <v>13</v>
      </c>
      <c r="L117" t="s">
        <v>43</v>
      </c>
      <c r="M117" t="s">
        <v>44</v>
      </c>
      <c r="N117" t="s">
        <v>44</v>
      </c>
      <c r="O117" t="s">
        <v>44</v>
      </c>
      <c r="P117" t="s">
        <v>44</v>
      </c>
      <c r="Q117" t="s">
        <v>44</v>
      </c>
      <c r="R117" t="s">
        <v>13</v>
      </c>
      <c r="S117">
        <v>2210.7749952481199</v>
      </c>
      <c r="T117">
        <v>2189.4499999999998</v>
      </c>
      <c r="U117">
        <v>9.6459365127416555E-3</v>
      </c>
      <c r="V117" t="s">
        <v>13</v>
      </c>
      <c r="W117">
        <v>23.229311006494299</v>
      </c>
      <c r="X117">
        <v>27.268220488328591</v>
      </c>
      <c r="Y117">
        <v>29.391472480181971</v>
      </c>
      <c r="Z117">
        <v>30.188368486893179</v>
      </c>
      <c r="AA117">
        <v>32.002699210640003</v>
      </c>
      <c r="AB117">
        <v>23.674553241025102</v>
      </c>
      <c r="AC117">
        <v>18.038039463526179</v>
      </c>
      <c r="AD117">
        <v>23.842140338806939</v>
      </c>
      <c r="AE117">
        <v>27.20616977451402</v>
      </c>
      <c r="AF117">
        <v>28.551479181204911</v>
      </c>
      <c r="AG117">
        <v>29.754218235129041</v>
      </c>
      <c r="AH117">
        <v>31.236343498346208</v>
      </c>
      <c r="AI117">
        <v>23.11739110972572</v>
      </c>
      <c r="AJ117">
        <v>17.685716211503991</v>
      </c>
      <c r="AK117">
        <v>22.539043436724079</v>
      </c>
      <c r="AL117">
        <v>26.474827450784719</v>
      </c>
      <c r="AM117">
        <v>28.890905013954001</v>
      </c>
      <c r="AN117">
        <v>30.281930745947609</v>
      </c>
      <c r="AO117">
        <v>32.401659262877338</v>
      </c>
      <c r="AP117">
        <v>23.35339886484801</v>
      </c>
      <c r="AQ117">
        <v>17.436557082685312</v>
      </c>
      <c r="AR117">
        <v>23.185161555801429</v>
      </c>
      <c r="AS117">
        <v>26.793934623597931</v>
      </c>
      <c r="AT117">
        <v>28.593684938308598</v>
      </c>
      <c r="AU117">
        <v>30.442302426156719</v>
      </c>
      <c r="AV117">
        <v>32.192526126670813</v>
      </c>
      <c r="AW117">
        <v>24.107791562123861</v>
      </c>
      <c r="AX117">
        <v>18.625250193148201</v>
      </c>
      <c r="AY117" t="s">
        <v>13</v>
      </c>
      <c r="AZ117" t="s">
        <v>13</v>
      </c>
      <c r="BA117">
        <v>3.9437415680117809</v>
      </c>
      <c r="BB117">
        <v>5.399945825903778</v>
      </c>
      <c r="BC117">
        <v>5.1551703435184466</v>
      </c>
      <c r="BD117">
        <v>5.1187515202340359</v>
      </c>
      <c r="BE117">
        <v>5.2199713199676374</v>
      </c>
      <c r="BF117">
        <v>1.822352360705203</v>
      </c>
      <c r="BG117">
        <v>0</v>
      </c>
      <c r="BH117">
        <v>4.1317434102936934</v>
      </c>
      <c r="BI117">
        <v>5.5854726867485081</v>
      </c>
      <c r="BJ117">
        <v>5.0919146527974224</v>
      </c>
      <c r="BK117">
        <v>5.4347828720148161</v>
      </c>
      <c r="BL117">
        <v>4.6911918114754929</v>
      </c>
      <c r="BM117">
        <v>1.3592336977254129</v>
      </c>
      <c r="BN117">
        <v>0</v>
      </c>
      <c r="BO117">
        <v>3.5161089914280028</v>
      </c>
      <c r="BP117">
        <v>5.5541370292477836</v>
      </c>
      <c r="BQ117">
        <v>5.1646298599798426</v>
      </c>
      <c r="BR117">
        <v>5.0481032746345882</v>
      </c>
      <c r="BS117">
        <v>4.8698866819278388</v>
      </c>
      <c r="BT117">
        <v>1.621396735277667</v>
      </c>
      <c r="BU117">
        <v>0</v>
      </c>
      <c r="BV117">
        <v>4.536744595950668</v>
      </c>
      <c r="BW117">
        <v>6.46526519709015</v>
      </c>
      <c r="BX117">
        <v>5.2865478313845928</v>
      </c>
      <c r="BY117">
        <v>5.4260485324154546</v>
      </c>
      <c r="BZ117">
        <v>5.1596160654019823</v>
      </c>
      <c r="CA117">
        <v>1.582846049292401</v>
      </c>
      <c r="CB117">
        <v>0</v>
      </c>
      <c r="DH117">
        <v>24</v>
      </c>
      <c r="DI117" t="s">
        <v>30</v>
      </c>
      <c r="DJ117">
        <f>ROUND(CH80,0)</f>
        <v>2211</v>
      </c>
      <c r="DK117">
        <f t="shared" si="123"/>
        <v>2189</v>
      </c>
      <c r="DM117" t="s">
        <v>23</v>
      </c>
      <c r="DN117" t="str">
        <f t="shared" si="101"/>
        <v>0.15</v>
      </c>
      <c r="DO117" t="s">
        <v>24</v>
      </c>
      <c r="DP117">
        <f t="shared" si="102"/>
        <v>2211</v>
      </c>
      <c r="DQ117" t="s">
        <v>25</v>
      </c>
      <c r="DR117" t="str">
        <f t="shared" si="99"/>
        <v>( 0.15 , 2211 )</v>
      </c>
      <c r="DT117" t="s">
        <v>23</v>
      </c>
      <c r="DU117" t="str">
        <f t="shared" si="103"/>
        <v>0.15</v>
      </c>
      <c r="DV117" t="s">
        <v>24</v>
      </c>
      <c r="DW117">
        <f t="shared" si="104"/>
        <v>2189</v>
      </c>
      <c r="DX117" t="s">
        <v>25</v>
      </c>
      <c r="DY117" t="str">
        <f t="shared" si="100"/>
        <v>( 0.15 , 2189 )</v>
      </c>
      <c r="GR117">
        <v>1.7185641483003617</v>
      </c>
      <c r="GS117">
        <v>1.7771123060544007</v>
      </c>
      <c r="GT117">
        <v>1.6072905740110097</v>
      </c>
      <c r="GU117">
        <f t="shared" ref="GU117:GU118" si="141">$EI$18</f>
        <v>6</v>
      </c>
      <c r="GV117" t="s">
        <v>489</v>
      </c>
      <c r="GW117" t="s">
        <v>490</v>
      </c>
      <c r="GX117" t="s">
        <v>491</v>
      </c>
      <c r="GY117">
        <v>6</v>
      </c>
      <c r="GZ117" t="s">
        <v>23</v>
      </c>
      <c r="HA117">
        <f t="shared" si="130"/>
        <v>13</v>
      </c>
      <c r="HB117" t="s">
        <v>24</v>
      </c>
      <c r="HC117" t="str">
        <f t="shared" si="131"/>
        <v>1.71856414830036</v>
      </c>
      <c r="HD117" t="s">
        <v>25</v>
      </c>
      <c r="HE117" t="str">
        <f t="shared" si="132"/>
        <v>( 13 , 1.71856414830036 )</v>
      </c>
      <c r="HG117" t="s">
        <v>23</v>
      </c>
      <c r="HH117">
        <f t="shared" si="133"/>
        <v>13</v>
      </c>
      <c r="HI117" t="s">
        <v>24</v>
      </c>
      <c r="HJ117" t="str">
        <f t="shared" si="134"/>
        <v>1.7771123060544</v>
      </c>
      <c r="HK117" t="s">
        <v>25</v>
      </c>
      <c r="HL117" t="str">
        <f t="shared" si="126"/>
        <v>( 13 , 1.7771123060544 )</v>
      </c>
      <c r="HM117" t="s">
        <v>23</v>
      </c>
      <c r="HN117">
        <f t="shared" si="135"/>
        <v>13</v>
      </c>
      <c r="HO117" t="s">
        <v>24</v>
      </c>
      <c r="HP117" t="str">
        <f t="shared" si="136"/>
        <v>1.60729057401101</v>
      </c>
      <c r="HQ117" t="s">
        <v>25</v>
      </c>
      <c r="HR117" t="str">
        <f t="shared" si="127"/>
        <v>( 13 , 1.60729057401101 )</v>
      </c>
      <c r="HV117" t="s">
        <v>23</v>
      </c>
      <c r="HW117">
        <f t="shared" si="137"/>
        <v>13</v>
      </c>
      <c r="HX117" t="s">
        <v>24</v>
      </c>
      <c r="HY117" s="12">
        <f t="shared" si="138"/>
        <v>6</v>
      </c>
      <c r="HZ117" t="s">
        <v>25</v>
      </c>
      <c r="IA117" t="str">
        <f t="shared" si="128"/>
        <v>( 13 , 6 )</v>
      </c>
    </row>
    <row r="118" spans="1:235" x14ac:dyDescent="0.2">
      <c r="A118">
        <v>9</v>
      </c>
      <c r="B118">
        <v>10</v>
      </c>
      <c r="C118">
        <v>0.15</v>
      </c>
      <c r="D118">
        <v>25</v>
      </c>
      <c r="E118">
        <v>1</v>
      </c>
      <c r="F118">
        <v>733</v>
      </c>
      <c r="G118">
        <v>714.6</v>
      </c>
      <c r="H118">
        <v>2.510231923601634E-2</v>
      </c>
      <c r="I118">
        <v>1200.078056335449</v>
      </c>
      <c r="J118" t="s">
        <v>16</v>
      </c>
      <c r="K118" t="s">
        <v>13</v>
      </c>
      <c r="L118" t="s">
        <v>45</v>
      </c>
      <c r="M118">
        <v>733</v>
      </c>
      <c r="N118">
        <v>732.99999999999977</v>
      </c>
      <c r="O118">
        <v>0</v>
      </c>
      <c r="P118">
        <v>0.23036003112792969</v>
      </c>
      <c r="Q118" t="s">
        <v>17</v>
      </c>
      <c r="R118" t="s">
        <v>13</v>
      </c>
      <c r="S118">
        <v>733</v>
      </c>
      <c r="T118">
        <v>714.6</v>
      </c>
      <c r="U118">
        <v>2.510231923601634E-2</v>
      </c>
      <c r="V118" t="s">
        <v>13</v>
      </c>
      <c r="W118">
        <v>24.15625892589124</v>
      </c>
      <c r="X118">
        <v>26.949823950882671</v>
      </c>
      <c r="Y118">
        <v>30.468254466288482</v>
      </c>
      <c r="Z118">
        <v>29.81501605957839</v>
      </c>
      <c r="AA118">
        <v>31.47850117487706</v>
      </c>
      <c r="AB118">
        <v>24.07312986881875</v>
      </c>
      <c r="AC118">
        <v>18.838637777205332</v>
      </c>
      <c r="AD118">
        <v>24.286975759025001</v>
      </c>
      <c r="AE118">
        <v>26.56167398729405</v>
      </c>
      <c r="AF118">
        <v>29.18477885247788</v>
      </c>
      <c r="AG118">
        <v>30.46510023666432</v>
      </c>
      <c r="AH118">
        <v>30.68502347604154</v>
      </c>
      <c r="AI118">
        <v>22.876998024743848</v>
      </c>
      <c r="AJ118">
        <v>17.861859390672009</v>
      </c>
      <c r="AK118">
        <v>24.140403821391111</v>
      </c>
      <c r="AL118">
        <v>27.097825894370171</v>
      </c>
      <c r="AM118">
        <v>29.78199962222045</v>
      </c>
      <c r="AN118">
        <v>30.006999869248741</v>
      </c>
      <c r="AO118">
        <v>30.587494077968241</v>
      </c>
      <c r="AP118">
        <v>23.018652743995361</v>
      </c>
      <c r="AQ118">
        <v>17.846330475850319</v>
      </c>
      <c r="AR118">
        <v>23.13515699644131</v>
      </c>
      <c r="AS118">
        <v>25.790333381864919</v>
      </c>
      <c r="AT118">
        <v>27.773624901123</v>
      </c>
      <c r="AU118">
        <v>28.662167632345021</v>
      </c>
      <c r="AV118">
        <v>29.826080072315001</v>
      </c>
      <c r="AW118">
        <v>22.38615920735247</v>
      </c>
      <c r="AX118">
        <v>17.516128488178921</v>
      </c>
      <c r="AY118" t="s">
        <v>13</v>
      </c>
      <c r="AZ118" t="s">
        <v>13</v>
      </c>
      <c r="BA118">
        <v>3.7008001232064709</v>
      </c>
      <c r="BB118">
        <v>5.805292309392029</v>
      </c>
      <c r="BC118">
        <v>5.818404433671124</v>
      </c>
      <c r="BD118">
        <v>5.9546169225245471</v>
      </c>
      <c r="BE118">
        <v>5.4177371638175362</v>
      </c>
      <c r="BF118">
        <v>1.706239254828589</v>
      </c>
      <c r="BG118">
        <v>0</v>
      </c>
      <c r="BH118">
        <v>3.774429907478964</v>
      </c>
      <c r="BI118">
        <v>6.0546302901890954</v>
      </c>
      <c r="BJ118">
        <v>4.8647282624901447</v>
      </c>
      <c r="BK118">
        <v>4.9877006064755536</v>
      </c>
      <c r="BL118">
        <v>5.1344349277439072</v>
      </c>
      <c r="BM118">
        <v>1.6899717843118021</v>
      </c>
      <c r="BN118">
        <v>0</v>
      </c>
      <c r="BO118">
        <v>4.0819101244404656</v>
      </c>
      <c r="BP118">
        <v>5.0491904842358473</v>
      </c>
      <c r="BQ118">
        <v>5.0375849290381627</v>
      </c>
      <c r="BR118">
        <v>5.3457813369736531</v>
      </c>
      <c r="BS118">
        <v>5.1614220790431791</v>
      </c>
      <c r="BT118">
        <v>1.724988671598197</v>
      </c>
      <c r="BU118">
        <v>0</v>
      </c>
      <c r="BV118">
        <v>2.9883024399525668</v>
      </c>
      <c r="BW118">
        <v>4.9583475929719381</v>
      </c>
      <c r="BX118">
        <v>4.811881138667264</v>
      </c>
      <c r="BY118">
        <v>5.1101728462783091</v>
      </c>
      <c r="BZ118">
        <v>5.602812706055154</v>
      </c>
      <c r="CA118">
        <v>1.949134219568337</v>
      </c>
      <c r="CB118">
        <v>0</v>
      </c>
      <c r="DH118">
        <v>25</v>
      </c>
      <c r="DI118" t="s">
        <v>30</v>
      </c>
      <c r="DJ118">
        <f t="shared" si="122"/>
        <v>733</v>
      </c>
      <c r="DK118">
        <f t="shared" si="123"/>
        <v>715</v>
      </c>
      <c r="DM118" t="s">
        <v>23</v>
      </c>
      <c r="DN118" t="str">
        <f t="shared" si="101"/>
        <v>0.15</v>
      </c>
      <c r="DO118" t="s">
        <v>24</v>
      </c>
      <c r="DP118">
        <f t="shared" si="102"/>
        <v>733</v>
      </c>
      <c r="DQ118" t="s">
        <v>25</v>
      </c>
      <c r="DR118" t="str">
        <f t="shared" si="99"/>
        <v>( 0.15 , 733 )</v>
      </c>
      <c r="DT118" t="s">
        <v>23</v>
      </c>
      <c r="DU118" t="str">
        <f t="shared" si="103"/>
        <v>0.15</v>
      </c>
      <c r="DV118" t="s">
        <v>24</v>
      </c>
      <c r="DW118">
        <f t="shared" si="104"/>
        <v>715</v>
      </c>
      <c r="DX118" t="s">
        <v>25</v>
      </c>
      <c r="DY118" t="str">
        <f t="shared" si="100"/>
        <v>( 0.15 , 715 )</v>
      </c>
      <c r="GR118">
        <v>0</v>
      </c>
      <c r="GS118">
        <v>0</v>
      </c>
      <c r="GT118">
        <v>0</v>
      </c>
      <c r="GU118">
        <f t="shared" si="141"/>
        <v>6</v>
      </c>
      <c r="GV118">
        <v>0</v>
      </c>
      <c r="GW118">
        <v>0</v>
      </c>
      <c r="GX118">
        <v>0</v>
      </c>
      <c r="GY118">
        <v>6</v>
      </c>
      <c r="GZ118" t="s">
        <v>23</v>
      </c>
      <c r="HA118">
        <f t="shared" si="130"/>
        <v>14</v>
      </c>
      <c r="HB118" t="s">
        <v>24</v>
      </c>
      <c r="HC118">
        <f t="shared" si="131"/>
        <v>0</v>
      </c>
      <c r="HD118" t="s">
        <v>25</v>
      </c>
      <c r="HE118" t="str">
        <f t="shared" si="132"/>
        <v>( 14 , 0 )</v>
      </c>
      <c r="HG118" t="s">
        <v>23</v>
      </c>
      <c r="HH118">
        <f t="shared" si="133"/>
        <v>14</v>
      </c>
      <c r="HI118" t="s">
        <v>24</v>
      </c>
      <c r="HJ118">
        <f t="shared" si="134"/>
        <v>0</v>
      </c>
      <c r="HK118" t="s">
        <v>25</v>
      </c>
      <c r="HL118" t="str">
        <f t="shared" si="126"/>
        <v>( 14 , 0 )</v>
      </c>
      <c r="HM118" t="s">
        <v>23</v>
      </c>
      <c r="HN118">
        <f t="shared" si="135"/>
        <v>14</v>
      </c>
      <c r="HO118" t="s">
        <v>24</v>
      </c>
      <c r="HP118">
        <f t="shared" si="136"/>
        <v>0</v>
      </c>
      <c r="HQ118" t="s">
        <v>25</v>
      </c>
      <c r="HR118" t="str">
        <f t="shared" si="127"/>
        <v>( 14 , 0 )</v>
      </c>
      <c r="HV118" t="s">
        <v>23</v>
      </c>
      <c r="HW118">
        <f t="shared" si="137"/>
        <v>14</v>
      </c>
      <c r="HX118" t="s">
        <v>24</v>
      </c>
      <c r="HY118" s="12">
        <f t="shared" si="138"/>
        <v>6</v>
      </c>
      <c r="HZ118" t="s">
        <v>25</v>
      </c>
      <c r="IA118" t="str">
        <f t="shared" si="128"/>
        <v>( 14 , 6 )</v>
      </c>
    </row>
    <row r="119" spans="1:235" x14ac:dyDescent="0.2">
      <c r="A119">
        <v>9</v>
      </c>
      <c r="B119">
        <v>10</v>
      </c>
      <c r="C119">
        <v>0.15</v>
      </c>
      <c r="D119">
        <v>26</v>
      </c>
      <c r="E119">
        <v>1</v>
      </c>
      <c r="F119">
        <v>1122.925</v>
      </c>
      <c r="G119">
        <v>1062.0050000000001</v>
      </c>
      <c r="H119">
        <v>5.4251174388316087E-2</v>
      </c>
      <c r="I119">
        <v>1200.0914402008059</v>
      </c>
      <c r="J119" t="s">
        <v>16</v>
      </c>
      <c r="K119" t="s">
        <v>13</v>
      </c>
      <c r="L119" t="s">
        <v>45</v>
      </c>
      <c r="M119">
        <v>1122.925</v>
      </c>
      <c r="N119">
        <v>1122.925</v>
      </c>
      <c r="O119">
        <v>0</v>
      </c>
      <c r="P119">
        <v>0.32477569580078119</v>
      </c>
      <c r="Q119" t="s">
        <v>17</v>
      </c>
      <c r="R119" t="s">
        <v>13</v>
      </c>
      <c r="S119">
        <v>1122.925</v>
      </c>
      <c r="T119">
        <v>1062.0050000000001</v>
      </c>
      <c r="U119">
        <v>5.4251174388316087E-2</v>
      </c>
      <c r="V119" t="s">
        <v>13</v>
      </c>
      <c r="W119">
        <v>23.52307691428754</v>
      </c>
      <c r="X119">
        <v>27.262621194938081</v>
      </c>
      <c r="Y119">
        <v>28.533535040069779</v>
      </c>
      <c r="Z119">
        <v>28.629948148362761</v>
      </c>
      <c r="AA119">
        <v>29.750090223872849</v>
      </c>
      <c r="AB119">
        <v>22.565791567423972</v>
      </c>
      <c r="AC119">
        <v>17.861683712552491</v>
      </c>
      <c r="AD119">
        <v>24.224424102031861</v>
      </c>
      <c r="AE119">
        <v>26.715169477789601</v>
      </c>
      <c r="AF119">
        <v>28.724249749253548</v>
      </c>
      <c r="AG119">
        <v>31.74415093620863</v>
      </c>
      <c r="AH119">
        <v>33.079757416319289</v>
      </c>
      <c r="AI119">
        <v>24.78615453643031</v>
      </c>
      <c r="AJ119">
        <v>18.933158076975761</v>
      </c>
      <c r="AK119">
        <v>24.248452905705619</v>
      </c>
      <c r="AL119">
        <v>27.956354918120851</v>
      </c>
      <c r="AM119">
        <v>28.962105405716748</v>
      </c>
      <c r="AN119">
        <v>29.35566438691491</v>
      </c>
      <c r="AO119">
        <v>30.722039023571149</v>
      </c>
      <c r="AP119">
        <v>23.273129566918769</v>
      </c>
      <c r="AQ119">
        <v>18.3968025441911</v>
      </c>
      <c r="AR119">
        <v>25.169932331873721</v>
      </c>
      <c r="AS119">
        <v>26.973331343403771</v>
      </c>
      <c r="AT119">
        <v>29.22434055971943</v>
      </c>
      <c r="AU119">
        <v>31.920543731416309</v>
      </c>
      <c r="AV119">
        <v>32.794699363415774</v>
      </c>
      <c r="AW119">
        <v>24.650923176523762</v>
      </c>
      <c r="AX119">
        <v>19.012817816166219</v>
      </c>
      <c r="AY119" t="s">
        <v>13</v>
      </c>
      <c r="AZ119" t="s">
        <v>13</v>
      </c>
      <c r="BA119">
        <v>2.4922864326390992</v>
      </c>
      <c r="BB119">
        <v>5.1906438928308862</v>
      </c>
      <c r="BC119">
        <v>5.4638835754985076</v>
      </c>
      <c r="BD119">
        <v>5.2804358981380801</v>
      </c>
      <c r="BE119">
        <v>5.5967185892312958</v>
      </c>
      <c r="BF119">
        <v>1.9317791719632591</v>
      </c>
      <c r="BG119">
        <v>0</v>
      </c>
      <c r="BH119">
        <v>3.5090333121921251</v>
      </c>
      <c r="BI119">
        <v>5.679905872125901</v>
      </c>
      <c r="BJ119">
        <v>6.3494865823081286</v>
      </c>
      <c r="BK119">
        <v>6.1168739674147989</v>
      </c>
      <c r="BL119">
        <v>5.1993275588501264</v>
      </c>
      <c r="BM119">
        <v>1.677776451359398</v>
      </c>
      <c r="BN119">
        <v>0</v>
      </c>
      <c r="BO119">
        <v>3.126986152439367</v>
      </c>
      <c r="BP119">
        <v>5.2114336309519746</v>
      </c>
      <c r="BQ119">
        <v>5.5350981646973763</v>
      </c>
      <c r="BR119">
        <v>5.2846766269216507</v>
      </c>
      <c r="BS119">
        <v>5.5647622399575578</v>
      </c>
      <c r="BT119">
        <v>1.954802198833582</v>
      </c>
      <c r="BU119">
        <v>0</v>
      </c>
      <c r="BV119">
        <v>3.6813375187492099</v>
      </c>
      <c r="BW119">
        <v>5.288939578126949</v>
      </c>
      <c r="BX119">
        <v>5.8020566340755764</v>
      </c>
      <c r="BY119">
        <v>5.8798543403895724</v>
      </c>
      <c r="BZ119">
        <v>5.5871073943693608</v>
      </c>
      <c r="CA119">
        <v>1.9047328221512501</v>
      </c>
      <c r="CB119">
        <v>0</v>
      </c>
      <c r="DH119">
        <v>26</v>
      </c>
      <c r="DI119" t="s">
        <v>30</v>
      </c>
      <c r="DJ119">
        <f t="shared" si="122"/>
        <v>1123</v>
      </c>
      <c r="DK119">
        <f t="shared" si="123"/>
        <v>1062</v>
      </c>
      <c r="DM119" t="s">
        <v>23</v>
      </c>
      <c r="DN119" t="str">
        <f t="shared" si="101"/>
        <v>0.15</v>
      </c>
      <c r="DO119" t="s">
        <v>24</v>
      </c>
      <c r="DP119">
        <f t="shared" si="102"/>
        <v>1123</v>
      </c>
      <c r="DQ119" t="s">
        <v>25</v>
      </c>
      <c r="DR119" t="str">
        <f t="shared" si="99"/>
        <v>( 0.15 , 1123 )</v>
      </c>
      <c r="DT119" t="s">
        <v>23</v>
      </c>
      <c r="DU119" t="str">
        <f t="shared" si="103"/>
        <v>0.15</v>
      </c>
      <c r="DV119" t="s">
        <v>24</v>
      </c>
      <c r="DW119">
        <f t="shared" si="104"/>
        <v>1062</v>
      </c>
      <c r="DX119" t="s">
        <v>25</v>
      </c>
      <c r="DY119" t="str">
        <f t="shared" si="100"/>
        <v>( 0.15 , 1062 )</v>
      </c>
      <c r="GR119">
        <v>3.3725555023017444</v>
      </c>
      <c r="GS119">
        <v>3.518275353031493</v>
      </c>
      <c r="GT119">
        <v>3.2151090866085963</v>
      </c>
      <c r="GU119">
        <f>$EI$17</f>
        <v>11</v>
      </c>
      <c r="GV119" t="s">
        <v>492</v>
      </c>
      <c r="GW119" t="s">
        <v>493</v>
      </c>
      <c r="GX119" t="s">
        <v>494</v>
      </c>
      <c r="GY119">
        <v>11</v>
      </c>
      <c r="GZ119" t="s">
        <v>23</v>
      </c>
      <c r="HA119">
        <f t="shared" si="130"/>
        <v>15</v>
      </c>
      <c r="HB119" t="s">
        <v>24</v>
      </c>
      <c r="HC119" t="str">
        <f t="shared" si="131"/>
        <v>3.37255550230174</v>
      </c>
      <c r="HD119" t="s">
        <v>25</v>
      </c>
      <c r="HE119" t="str">
        <f t="shared" si="132"/>
        <v>( 15 , 3.37255550230174 )</v>
      </c>
      <c r="HG119" t="s">
        <v>23</v>
      </c>
      <c r="HH119">
        <f t="shared" si="133"/>
        <v>15</v>
      </c>
      <c r="HI119" t="s">
        <v>24</v>
      </c>
      <c r="HJ119" t="str">
        <f t="shared" si="134"/>
        <v>3.51827535303149</v>
      </c>
      <c r="HK119" t="s">
        <v>25</v>
      </c>
      <c r="HL119" t="str">
        <f t="shared" si="126"/>
        <v>( 15 , 3.51827535303149 )</v>
      </c>
      <c r="HM119" t="s">
        <v>23</v>
      </c>
      <c r="HN119">
        <f t="shared" si="135"/>
        <v>15</v>
      </c>
      <c r="HO119" t="s">
        <v>24</v>
      </c>
      <c r="HP119" t="str">
        <f t="shared" si="136"/>
        <v>3.2151090866086</v>
      </c>
      <c r="HQ119" t="s">
        <v>25</v>
      </c>
      <c r="HR119" t="str">
        <f t="shared" si="127"/>
        <v>( 15 , 3.2151090866086 )</v>
      </c>
      <c r="HV119" t="s">
        <v>23</v>
      </c>
      <c r="HW119">
        <f t="shared" si="137"/>
        <v>15</v>
      </c>
      <c r="HX119" t="s">
        <v>24</v>
      </c>
      <c r="HY119" s="12">
        <f t="shared" si="138"/>
        <v>11</v>
      </c>
      <c r="HZ119" t="s">
        <v>25</v>
      </c>
      <c r="IA119" t="str">
        <f t="shared" si="128"/>
        <v>( 15 , 11 )</v>
      </c>
    </row>
    <row r="120" spans="1:235" x14ac:dyDescent="0.2">
      <c r="A120">
        <v>9</v>
      </c>
      <c r="B120">
        <v>10</v>
      </c>
      <c r="C120">
        <v>0.15</v>
      </c>
      <c r="D120">
        <v>27</v>
      </c>
      <c r="E120">
        <v>1</v>
      </c>
      <c r="F120">
        <v>1452.7</v>
      </c>
      <c r="G120">
        <v>1421.3</v>
      </c>
      <c r="H120">
        <v>2.1614923934742111E-2</v>
      </c>
      <c r="I120">
        <v>1200.0814113616941</v>
      </c>
      <c r="J120" t="s">
        <v>16</v>
      </c>
      <c r="K120" t="s">
        <v>13</v>
      </c>
      <c r="L120" t="s">
        <v>45</v>
      </c>
      <c r="M120">
        <v>1452.7</v>
      </c>
      <c r="N120">
        <v>1450.3649999999991</v>
      </c>
      <c r="O120">
        <v>1.607351827631645E-3</v>
      </c>
      <c r="P120">
        <v>0.41935920715332031</v>
      </c>
      <c r="Q120" t="s">
        <v>17</v>
      </c>
      <c r="R120" t="s">
        <v>13</v>
      </c>
      <c r="S120">
        <v>1452.7</v>
      </c>
      <c r="T120">
        <v>1421.3</v>
      </c>
      <c r="U120">
        <v>2.1614923934742111E-2</v>
      </c>
      <c r="V120" t="s">
        <v>13</v>
      </c>
      <c r="W120">
        <v>22.959262455547329</v>
      </c>
      <c r="X120">
        <v>26.655351059931711</v>
      </c>
      <c r="Y120">
        <v>28.695218127256592</v>
      </c>
      <c r="Z120">
        <v>31.158036946063749</v>
      </c>
      <c r="AA120">
        <v>32.317286826943118</v>
      </c>
      <c r="AB120">
        <v>24.36213159979463</v>
      </c>
      <c r="AC120">
        <v>18.80331626077724</v>
      </c>
      <c r="AD120">
        <v>23.04233178916207</v>
      </c>
      <c r="AE120">
        <v>25.517380456630342</v>
      </c>
      <c r="AF120">
        <v>27.900432252069411</v>
      </c>
      <c r="AG120">
        <v>30.18045010137299</v>
      </c>
      <c r="AH120">
        <v>31.499840679333289</v>
      </c>
      <c r="AI120">
        <v>23.68715508564582</v>
      </c>
      <c r="AJ120">
        <v>18.218692460065292</v>
      </c>
      <c r="AK120">
        <v>22.99498224557999</v>
      </c>
      <c r="AL120">
        <v>27.09888487333761</v>
      </c>
      <c r="AM120">
        <v>29.057609186470621</v>
      </c>
      <c r="AN120">
        <v>31.450345035484059</v>
      </c>
      <c r="AO120">
        <v>32.221553928211748</v>
      </c>
      <c r="AP120">
        <v>23.743187198831411</v>
      </c>
      <c r="AQ120">
        <v>18.043736850211879</v>
      </c>
      <c r="AR120">
        <v>22.70910558310905</v>
      </c>
      <c r="AS120">
        <v>25.779805293648021</v>
      </c>
      <c r="AT120">
        <v>28.093616829544281</v>
      </c>
      <c r="AU120">
        <v>29.226154955533179</v>
      </c>
      <c r="AV120">
        <v>31.20263317167074</v>
      </c>
      <c r="AW120">
        <v>23.186745721493299</v>
      </c>
      <c r="AX120">
        <v>17.917811876588431</v>
      </c>
      <c r="AY120" t="s">
        <v>13</v>
      </c>
      <c r="AZ120" t="s">
        <v>13</v>
      </c>
      <c r="BA120">
        <v>3.3101687744241288</v>
      </c>
      <c r="BB120">
        <v>5.6220081500744881</v>
      </c>
      <c r="BC120">
        <v>6.3369164076092703</v>
      </c>
      <c r="BD120">
        <v>5.4956279598618458</v>
      </c>
      <c r="BE120">
        <v>5.3941177887861054</v>
      </c>
      <c r="BF120">
        <v>1.8808395148865651</v>
      </c>
      <c r="BG120">
        <v>0</v>
      </c>
      <c r="BH120">
        <v>3.7687640491342549</v>
      </c>
      <c r="BI120">
        <v>4.855262922814183</v>
      </c>
      <c r="BJ120">
        <v>5.5538030725386793</v>
      </c>
      <c r="BK120">
        <v>5.6879650679986407</v>
      </c>
      <c r="BL120">
        <v>5.187826699084181</v>
      </c>
      <c r="BM120">
        <v>1.680697941388587</v>
      </c>
      <c r="BN120">
        <v>0</v>
      </c>
      <c r="BO120">
        <v>3.2944034521089409</v>
      </c>
      <c r="BP120">
        <v>5.4745085087784418</v>
      </c>
      <c r="BQ120">
        <v>5.7401149129544171</v>
      </c>
      <c r="BR120">
        <v>4.8970663779436574</v>
      </c>
      <c r="BS120">
        <v>5.2127677349826209</v>
      </c>
      <c r="BT120">
        <v>1.8790807556419911</v>
      </c>
      <c r="BU120">
        <v>0</v>
      </c>
      <c r="BV120">
        <v>3.3227398469338341</v>
      </c>
      <c r="BW120">
        <v>4.6232391791314411</v>
      </c>
      <c r="BX120">
        <v>5.4459861616226766</v>
      </c>
      <c r="BY120">
        <v>5.3486711568146248</v>
      </c>
      <c r="BZ120">
        <v>5.4108769841658093</v>
      </c>
      <c r="CA120">
        <v>1.874379549230351</v>
      </c>
      <c r="CB120">
        <v>0</v>
      </c>
      <c r="DH120">
        <v>27</v>
      </c>
      <c r="DI120" t="s">
        <v>30</v>
      </c>
      <c r="DJ120">
        <f t="shared" si="122"/>
        <v>1453</v>
      </c>
      <c r="DK120">
        <f t="shared" si="123"/>
        <v>1421</v>
      </c>
      <c r="DM120" t="s">
        <v>23</v>
      </c>
      <c r="DN120" t="str">
        <f t="shared" si="101"/>
        <v>0.15</v>
      </c>
      <c r="DO120" t="s">
        <v>24</v>
      </c>
      <c r="DP120">
        <f t="shared" si="102"/>
        <v>1453</v>
      </c>
      <c r="DQ120" t="s">
        <v>25</v>
      </c>
      <c r="DR120" t="str">
        <f t="shared" si="99"/>
        <v>( 0.15 , 1453 )</v>
      </c>
      <c r="DT120" t="s">
        <v>23</v>
      </c>
      <c r="DU120" t="str">
        <f t="shared" si="103"/>
        <v>0.15</v>
      </c>
      <c r="DV120" t="s">
        <v>24</v>
      </c>
      <c r="DW120">
        <f t="shared" si="104"/>
        <v>1421</v>
      </c>
      <c r="DX120" t="s">
        <v>25</v>
      </c>
      <c r="DY120" t="str">
        <f t="shared" si="100"/>
        <v>( 0.15 , 1421 )</v>
      </c>
      <c r="GR120">
        <v>5.2319402371653068</v>
      </c>
      <c r="GS120">
        <v>5.3635911292161023</v>
      </c>
      <c r="GT120">
        <v>5.0156510945638813</v>
      </c>
      <c r="GU120">
        <f t="shared" ref="GU120:GU122" si="142">$EI$17</f>
        <v>11</v>
      </c>
      <c r="GV120" t="s">
        <v>495</v>
      </c>
      <c r="GW120" t="s">
        <v>496</v>
      </c>
      <c r="GX120" t="s">
        <v>497</v>
      </c>
      <c r="GY120">
        <v>11</v>
      </c>
      <c r="GZ120" t="s">
        <v>23</v>
      </c>
      <c r="HA120">
        <f t="shared" si="130"/>
        <v>16</v>
      </c>
      <c r="HB120" t="s">
        <v>24</v>
      </c>
      <c r="HC120" t="str">
        <f t="shared" si="131"/>
        <v>5.23194023716531</v>
      </c>
      <c r="HD120" t="s">
        <v>25</v>
      </c>
      <c r="HE120" t="str">
        <f t="shared" si="132"/>
        <v>( 16 , 5.23194023716531 )</v>
      </c>
      <c r="HG120" t="s">
        <v>23</v>
      </c>
      <c r="HH120">
        <f t="shared" si="133"/>
        <v>16</v>
      </c>
      <c r="HI120" t="s">
        <v>24</v>
      </c>
      <c r="HJ120" t="str">
        <f t="shared" si="134"/>
        <v>5.3635911292161</v>
      </c>
      <c r="HK120" t="s">
        <v>25</v>
      </c>
      <c r="HL120" t="str">
        <f t="shared" si="126"/>
        <v>( 16 , 5.3635911292161 )</v>
      </c>
      <c r="HM120" t="s">
        <v>23</v>
      </c>
      <c r="HN120">
        <f t="shared" si="135"/>
        <v>16</v>
      </c>
      <c r="HO120" t="s">
        <v>24</v>
      </c>
      <c r="HP120" t="str">
        <f t="shared" si="136"/>
        <v>5.01565109456388</v>
      </c>
      <c r="HQ120" t="s">
        <v>25</v>
      </c>
      <c r="HR120" t="str">
        <f t="shared" si="127"/>
        <v>( 16 , 5.01565109456388 )</v>
      </c>
      <c r="HV120" t="s">
        <v>23</v>
      </c>
      <c r="HW120">
        <f t="shared" si="137"/>
        <v>16</v>
      </c>
      <c r="HX120" t="s">
        <v>24</v>
      </c>
      <c r="HY120" s="12">
        <f t="shared" si="138"/>
        <v>11</v>
      </c>
      <c r="HZ120" t="s">
        <v>25</v>
      </c>
      <c r="IA120" t="str">
        <f t="shared" si="128"/>
        <v>( 16 , 11 )</v>
      </c>
    </row>
    <row r="121" spans="1:235" x14ac:dyDescent="0.2">
      <c r="A121">
        <v>9</v>
      </c>
      <c r="B121">
        <v>10</v>
      </c>
      <c r="C121">
        <v>0.15</v>
      </c>
      <c r="D121">
        <v>28</v>
      </c>
      <c r="E121">
        <v>1</v>
      </c>
      <c r="F121">
        <v>1311.2</v>
      </c>
      <c r="G121">
        <v>1301.2049999999999</v>
      </c>
      <c r="H121">
        <v>7.6227882855400544E-3</v>
      </c>
      <c r="I121">
        <v>159.30441474914551</v>
      </c>
      <c r="J121" t="s">
        <v>17</v>
      </c>
      <c r="K121" t="s">
        <v>13</v>
      </c>
      <c r="L121" t="s">
        <v>43</v>
      </c>
      <c r="M121" t="s">
        <v>44</v>
      </c>
      <c r="N121" t="s">
        <v>44</v>
      </c>
      <c r="O121" t="s">
        <v>44</v>
      </c>
      <c r="P121" t="s">
        <v>44</v>
      </c>
      <c r="Q121" t="s">
        <v>44</v>
      </c>
      <c r="R121" t="s">
        <v>13</v>
      </c>
      <c r="S121">
        <v>1311.2</v>
      </c>
      <c r="T121">
        <v>1301.2049999999999</v>
      </c>
      <c r="U121">
        <v>7.6227882855400544E-3</v>
      </c>
      <c r="V121" t="s">
        <v>13</v>
      </c>
      <c r="W121">
        <v>23.48308549085101</v>
      </c>
      <c r="X121">
        <v>27.64114809886323</v>
      </c>
      <c r="Y121">
        <v>29.389694735607168</v>
      </c>
      <c r="Z121">
        <v>31.319468005431791</v>
      </c>
      <c r="AA121">
        <v>31.702461153936511</v>
      </c>
      <c r="AB121">
        <v>23.360965532794271</v>
      </c>
      <c r="AC121">
        <v>17.771031874205871</v>
      </c>
      <c r="AD121">
        <v>22.419660404020309</v>
      </c>
      <c r="AE121">
        <v>27.085688982697729</v>
      </c>
      <c r="AF121">
        <v>28.259192178529531</v>
      </c>
      <c r="AG121">
        <v>28.209894715874331</v>
      </c>
      <c r="AH121">
        <v>28.66513003747464</v>
      </c>
      <c r="AI121">
        <v>21.357028149648521</v>
      </c>
      <c r="AJ121">
        <v>16.436157776267091</v>
      </c>
      <c r="AK121">
        <v>21.980226606113479</v>
      </c>
      <c r="AL121">
        <v>26.33805946537808</v>
      </c>
      <c r="AM121">
        <v>28.923052260607381</v>
      </c>
      <c r="AN121">
        <v>31.476879981610001</v>
      </c>
      <c r="AO121">
        <v>32.044923847222442</v>
      </c>
      <c r="AP121">
        <v>23.81775776440287</v>
      </c>
      <c r="AQ121">
        <v>18.287217876289159</v>
      </c>
      <c r="AR121">
        <v>23.161144127533131</v>
      </c>
      <c r="AS121">
        <v>27.82027078615592</v>
      </c>
      <c r="AT121">
        <v>29.369572592161809</v>
      </c>
      <c r="AU121">
        <v>30.094269648869918</v>
      </c>
      <c r="AV121">
        <v>31.24266929948006</v>
      </c>
      <c r="AW121">
        <v>23.247933044245531</v>
      </c>
      <c r="AX121">
        <v>17.604571048147239</v>
      </c>
      <c r="AY121" t="s">
        <v>13</v>
      </c>
      <c r="AZ121" t="s">
        <v>13</v>
      </c>
      <c r="BA121">
        <v>3.6353084355724961</v>
      </c>
      <c r="BB121">
        <v>5.4675941538316213</v>
      </c>
      <c r="BC121">
        <v>5.2961070855670744</v>
      </c>
      <c r="BD121">
        <v>5.2914655811370732</v>
      </c>
      <c r="BE121">
        <v>4.9126534594760134</v>
      </c>
      <c r="BF121">
        <v>1.6050668945481821</v>
      </c>
      <c r="BG121">
        <v>0</v>
      </c>
      <c r="BH121">
        <v>3.0688424371518011</v>
      </c>
      <c r="BI121">
        <v>4.7401029866156703</v>
      </c>
      <c r="BJ121">
        <v>4.8988449338067257</v>
      </c>
      <c r="BK121">
        <v>4.3154117827216041</v>
      </c>
      <c r="BL121">
        <v>5.0489037274134612</v>
      </c>
      <c r="BM121">
        <v>1.9352661116426759</v>
      </c>
      <c r="BN121">
        <v>0</v>
      </c>
      <c r="BO121">
        <v>3.6425818300563342</v>
      </c>
      <c r="BP121">
        <v>6.207127035403313</v>
      </c>
      <c r="BQ121">
        <v>5.5317565754987879</v>
      </c>
      <c r="BR121">
        <v>5.3330456562214268</v>
      </c>
      <c r="BS121">
        <v>5.2055381490691062</v>
      </c>
      <c r="BT121">
        <v>1.7201449140119449</v>
      </c>
      <c r="BU121">
        <v>0</v>
      </c>
      <c r="BV121">
        <v>2.9298238484699248</v>
      </c>
      <c r="BW121">
        <v>5.4461948918563463</v>
      </c>
      <c r="BX121">
        <v>6.1786314904034798</v>
      </c>
      <c r="BY121">
        <v>5.2114653956696912</v>
      </c>
      <c r="BZ121">
        <v>4.651989785071323</v>
      </c>
      <c r="CA121">
        <v>1.578182250352234</v>
      </c>
      <c r="CB121">
        <v>0</v>
      </c>
      <c r="DH121">
        <v>28</v>
      </c>
      <c r="DI121" t="s">
        <v>30</v>
      </c>
      <c r="DJ121">
        <f t="shared" si="122"/>
        <v>1311</v>
      </c>
      <c r="DK121">
        <f t="shared" si="123"/>
        <v>1301</v>
      </c>
      <c r="DM121" t="s">
        <v>23</v>
      </c>
      <c r="DN121" t="str">
        <f t="shared" si="101"/>
        <v>0.15</v>
      </c>
      <c r="DO121" t="s">
        <v>24</v>
      </c>
      <c r="DP121">
        <f t="shared" si="102"/>
        <v>1311</v>
      </c>
      <c r="DQ121" t="s">
        <v>25</v>
      </c>
      <c r="DR121" t="str">
        <f t="shared" si="99"/>
        <v>( 0.15 , 1311 )</v>
      </c>
      <c r="DT121" t="s">
        <v>23</v>
      </c>
      <c r="DU121" t="str">
        <f t="shared" si="103"/>
        <v>0.15</v>
      </c>
      <c r="DV121" t="s">
        <v>24</v>
      </c>
      <c r="DW121">
        <f t="shared" si="104"/>
        <v>1301</v>
      </c>
      <c r="DX121" t="s">
        <v>25</v>
      </c>
      <c r="DY121" t="str">
        <f t="shared" si="100"/>
        <v>( 0.15 , 1301 )</v>
      </c>
      <c r="GR121">
        <v>5.2561100764793949</v>
      </c>
      <c r="GS121">
        <v>5.3785433424571183</v>
      </c>
      <c r="GT121">
        <v>5.1609868974384145</v>
      </c>
      <c r="GU121">
        <f t="shared" si="142"/>
        <v>11</v>
      </c>
      <c r="GV121" t="s">
        <v>498</v>
      </c>
      <c r="GW121" t="s">
        <v>499</v>
      </c>
      <c r="GX121" t="s">
        <v>500</v>
      </c>
      <c r="GY121">
        <v>11</v>
      </c>
      <c r="GZ121" t="s">
        <v>23</v>
      </c>
      <c r="HA121">
        <f t="shared" si="130"/>
        <v>17</v>
      </c>
      <c r="HB121" t="s">
        <v>24</v>
      </c>
      <c r="HC121" t="str">
        <f t="shared" si="131"/>
        <v>5.25611007647939</v>
      </c>
      <c r="HD121" t="s">
        <v>25</v>
      </c>
      <c r="HE121" t="str">
        <f t="shared" si="132"/>
        <v>( 17 , 5.25611007647939 )</v>
      </c>
      <c r="HG121" t="s">
        <v>23</v>
      </c>
      <c r="HH121">
        <f t="shared" si="133"/>
        <v>17</v>
      </c>
      <c r="HI121" t="s">
        <v>24</v>
      </c>
      <c r="HJ121" t="str">
        <f t="shared" si="134"/>
        <v>5.37854334245712</v>
      </c>
      <c r="HK121" t="s">
        <v>25</v>
      </c>
      <c r="HL121" t="str">
        <f t="shared" si="126"/>
        <v>( 17 , 5.37854334245712 )</v>
      </c>
      <c r="HM121" t="s">
        <v>23</v>
      </c>
      <c r="HN121">
        <f t="shared" si="135"/>
        <v>17</v>
      </c>
      <c r="HO121" t="s">
        <v>24</v>
      </c>
      <c r="HP121" t="str">
        <f t="shared" si="136"/>
        <v>5.16098689743841</v>
      </c>
      <c r="HQ121" t="s">
        <v>25</v>
      </c>
      <c r="HR121" t="str">
        <f t="shared" si="127"/>
        <v>( 17 , 5.16098689743841 )</v>
      </c>
      <c r="HV121" t="s">
        <v>23</v>
      </c>
      <c r="HW121">
        <f t="shared" si="137"/>
        <v>17</v>
      </c>
      <c r="HX121" t="s">
        <v>24</v>
      </c>
      <c r="HY121" s="12">
        <f t="shared" si="138"/>
        <v>11</v>
      </c>
      <c r="HZ121" t="s">
        <v>25</v>
      </c>
      <c r="IA121" t="str">
        <f t="shared" si="128"/>
        <v>( 17 , 11 )</v>
      </c>
    </row>
    <row r="122" spans="1:235" x14ac:dyDescent="0.2">
      <c r="A122">
        <v>9</v>
      </c>
      <c r="B122">
        <v>10</v>
      </c>
      <c r="C122">
        <v>0.15</v>
      </c>
      <c r="D122">
        <v>29</v>
      </c>
      <c r="E122">
        <v>1</v>
      </c>
      <c r="F122">
        <v>1078.7249999999999</v>
      </c>
      <c r="G122">
        <v>1066.325</v>
      </c>
      <c r="H122">
        <v>1.149505202901561E-2</v>
      </c>
      <c r="I122">
        <v>1200.1375141143801</v>
      </c>
      <c r="J122" t="s">
        <v>16</v>
      </c>
      <c r="K122" t="s">
        <v>13</v>
      </c>
      <c r="L122" t="s">
        <v>45</v>
      </c>
      <c r="M122">
        <v>1078.7249999999999</v>
      </c>
      <c r="N122">
        <v>1078.724999999999</v>
      </c>
      <c r="O122">
        <v>0</v>
      </c>
      <c r="P122">
        <v>0.26708030700683588</v>
      </c>
      <c r="Q122" t="s">
        <v>17</v>
      </c>
      <c r="R122" t="s">
        <v>13</v>
      </c>
      <c r="S122">
        <v>1078.7249999999999</v>
      </c>
      <c r="T122">
        <v>1066.325</v>
      </c>
      <c r="U122">
        <v>1.149505202901561E-2</v>
      </c>
      <c r="V122" t="s">
        <v>13</v>
      </c>
      <c r="W122">
        <v>23.585912904125639</v>
      </c>
      <c r="X122">
        <v>27.144513737524939</v>
      </c>
      <c r="Y122">
        <v>28.88346677442701</v>
      </c>
      <c r="Z122">
        <v>29.162099736293481</v>
      </c>
      <c r="AA122">
        <v>29.700586557925831</v>
      </c>
      <c r="AB122">
        <v>22.135094456583801</v>
      </c>
      <c r="AC122">
        <v>17.046347633729471</v>
      </c>
      <c r="AD122">
        <v>22.401597114622898</v>
      </c>
      <c r="AE122">
        <v>25.680589529308051</v>
      </c>
      <c r="AF122">
        <v>27.241343943223441</v>
      </c>
      <c r="AG122">
        <v>29.98383247081879</v>
      </c>
      <c r="AH122">
        <v>33.680182495109158</v>
      </c>
      <c r="AI122">
        <v>25.125932325863779</v>
      </c>
      <c r="AJ122">
        <v>19.25756640376283</v>
      </c>
      <c r="AK122">
        <v>25.09638995590365</v>
      </c>
      <c r="AL122">
        <v>28.0572790077495</v>
      </c>
      <c r="AM122">
        <v>29.327600887693439</v>
      </c>
      <c r="AN122">
        <v>29.204376870281141</v>
      </c>
      <c r="AO122">
        <v>30.285888679060211</v>
      </c>
      <c r="AP122">
        <v>22.352230496890041</v>
      </c>
      <c r="AQ122">
        <v>17.167619359048469</v>
      </c>
      <c r="AR122">
        <v>22.398210570282501</v>
      </c>
      <c r="AS122">
        <v>26.133937455701709</v>
      </c>
      <c r="AT122">
        <v>27.792097154261452</v>
      </c>
      <c r="AU122">
        <v>29.104518529270219</v>
      </c>
      <c r="AV122">
        <v>32.211387358871043</v>
      </c>
      <c r="AW122">
        <v>24.036214792404088</v>
      </c>
      <c r="AX122">
        <v>18.412270419087129</v>
      </c>
      <c r="AY122" t="s">
        <v>13</v>
      </c>
      <c r="AZ122" t="s">
        <v>13</v>
      </c>
      <c r="BA122">
        <v>4.2264280978315512</v>
      </c>
      <c r="BB122">
        <v>4.8639576765960228</v>
      </c>
      <c r="BC122">
        <v>4.400022985425605</v>
      </c>
      <c r="BD122">
        <v>4.8682594030852684</v>
      </c>
      <c r="BE122">
        <v>5.0542478716752433</v>
      </c>
      <c r="BF122">
        <v>1.69214262535499</v>
      </c>
      <c r="BG122">
        <v>0</v>
      </c>
      <c r="BH122">
        <v>3.0883674537769048</v>
      </c>
      <c r="BI122">
        <v>6.6226422920835004</v>
      </c>
      <c r="BJ122">
        <v>6.6084237119499987</v>
      </c>
      <c r="BK122">
        <v>5.511879071005656</v>
      </c>
      <c r="BL122">
        <v>5.318149664446155</v>
      </c>
      <c r="BM122">
        <v>1.8397635040984961</v>
      </c>
      <c r="BN122">
        <v>0</v>
      </c>
      <c r="BO122">
        <v>3.8913565388520821</v>
      </c>
      <c r="BP122">
        <v>5.0114820887407987</v>
      </c>
      <c r="BQ122">
        <v>4.1790839328910732</v>
      </c>
      <c r="BR122">
        <v>4.6891475341815543</v>
      </c>
      <c r="BS122">
        <v>5.0314790818055908</v>
      </c>
      <c r="BT122">
        <v>1.658947595891783</v>
      </c>
      <c r="BU122">
        <v>0</v>
      </c>
      <c r="BV122">
        <v>3.0437928183305329</v>
      </c>
      <c r="BW122">
        <v>5.4566733664123106</v>
      </c>
      <c r="BX122">
        <v>5.818521173554883</v>
      </c>
      <c r="BY122">
        <v>5.4322762904908863</v>
      </c>
      <c r="BZ122">
        <v>5.4860942045251448</v>
      </c>
      <c r="CA122">
        <v>1.917464300882108</v>
      </c>
      <c r="CB122">
        <v>0</v>
      </c>
      <c r="DH122">
        <v>29</v>
      </c>
      <c r="DI122" t="s">
        <v>30</v>
      </c>
      <c r="DJ122">
        <f t="shared" si="122"/>
        <v>1079</v>
      </c>
      <c r="DK122">
        <f t="shared" si="123"/>
        <v>1066</v>
      </c>
      <c r="DM122" t="s">
        <v>23</v>
      </c>
      <c r="DN122" t="str">
        <f t="shared" si="101"/>
        <v>0.15</v>
      </c>
      <c r="DO122" t="s">
        <v>24</v>
      </c>
      <c r="DP122">
        <f t="shared" si="102"/>
        <v>1079</v>
      </c>
      <c r="DQ122" t="s">
        <v>25</v>
      </c>
      <c r="DR122" t="str">
        <f t="shared" si="99"/>
        <v>( 0.15 , 1079 )</v>
      </c>
      <c r="DT122" t="s">
        <v>23</v>
      </c>
      <c r="DU122" t="str">
        <f t="shared" si="103"/>
        <v>0.15</v>
      </c>
      <c r="DV122" t="s">
        <v>24</v>
      </c>
      <c r="DW122">
        <f t="shared" si="104"/>
        <v>1066</v>
      </c>
      <c r="DX122" t="s">
        <v>25</v>
      </c>
      <c r="DY122" t="str">
        <f t="shared" si="100"/>
        <v>( 0.15 , 1066 )</v>
      </c>
      <c r="GR122">
        <v>5.1204435299107969</v>
      </c>
      <c r="GS122">
        <v>5.2656057675930183</v>
      </c>
      <c r="GT122">
        <v>5.0037247276769561</v>
      </c>
      <c r="GU122">
        <f t="shared" si="142"/>
        <v>11</v>
      </c>
      <c r="GV122" t="s">
        <v>501</v>
      </c>
      <c r="GW122" t="s">
        <v>502</v>
      </c>
      <c r="GX122" t="s">
        <v>503</v>
      </c>
      <c r="GY122">
        <v>11</v>
      </c>
      <c r="GZ122" t="s">
        <v>23</v>
      </c>
      <c r="HA122">
        <f t="shared" si="130"/>
        <v>18</v>
      </c>
      <c r="HB122" t="s">
        <v>24</v>
      </c>
      <c r="HC122" t="str">
        <f t="shared" si="131"/>
        <v>5.1204435299108</v>
      </c>
      <c r="HD122" t="s">
        <v>25</v>
      </c>
      <c r="HE122" t="str">
        <f t="shared" si="132"/>
        <v>( 18 , 5.1204435299108 )</v>
      </c>
      <c r="HG122" t="s">
        <v>23</v>
      </c>
      <c r="HH122">
        <f t="shared" si="133"/>
        <v>18</v>
      </c>
      <c r="HI122" t="s">
        <v>24</v>
      </c>
      <c r="HJ122" t="str">
        <f t="shared" si="134"/>
        <v>5.26560576759302</v>
      </c>
      <c r="HK122" t="s">
        <v>25</v>
      </c>
      <c r="HL122" t="str">
        <f t="shared" si="126"/>
        <v>( 18 , 5.26560576759302 )</v>
      </c>
      <c r="HM122" t="s">
        <v>23</v>
      </c>
      <c r="HN122">
        <f t="shared" si="135"/>
        <v>18</v>
      </c>
      <c r="HO122" t="s">
        <v>24</v>
      </c>
      <c r="HP122" t="str">
        <f t="shared" si="136"/>
        <v>5.00372472767696</v>
      </c>
      <c r="HQ122" t="s">
        <v>25</v>
      </c>
      <c r="HR122" t="str">
        <f t="shared" si="127"/>
        <v>( 18 , 5.00372472767696 )</v>
      </c>
      <c r="HV122" t="s">
        <v>23</v>
      </c>
      <c r="HW122">
        <f t="shared" si="137"/>
        <v>18</v>
      </c>
      <c r="HX122" t="s">
        <v>24</v>
      </c>
      <c r="HY122" s="12">
        <f t="shared" si="138"/>
        <v>11</v>
      </c>
      <c r="HZ122" t="s">
        <v>25</v>
      </c>
      <c r="IA122" t="str">
        <f t="shared" si="128"/>
        <v>( 18 , 11 )</v>
      </c>
    </row>
    <row r="123" spans="1:235" x14ac:dyDescent="0.2">
      <c r="A123">
        <v>9</v>
      </c>
      <c r="B123">
        <v>10</v>
      </c>
      <c r="C123">
        <v>0.15</v>
      </c>
      <c r="D123">
        <v>30</v>
      </c>
      <c r="E123">
        <v>1</v>
      </c>
      <c r="F123">
        <v>1130.325</v>
      </c>
      <c r="G123">
        <v>1117.925</v>
      </c>
      <c r="H123">
        <v>1.097029615376117E-2</v>
      </c>
      <c r="I123">
        <v>1200.0735778808589</v>
      </c>
      <c r="J123" t="s">
        <v>16</v>
      </c>
      <c r="K123" t="s">
        <v>13</v>
      </c>
      <c r="L123" t="s">
        <v>45</v>
      </c>
      <c r="M123">
        <v>1130.325</v>
      </c>
      <c r="N123">
        <v>1130.325</v>
      </c>
      <c r="O123">
        <v>0</v>
      </c>
      <c r="P123">
        <v>0.47619438171386719</v>
      </c>
      <c r="Q123" t="s">
        <v>17</v>
      </c>
      <c r="R123" t="s">
        <v>13</v>
      </c>
      <c r="S123">
        <v>1130.325</v>
      </c>
      <c r="T123">
        <v>1117.925</v>
      </c>
      <c r="U123">
        <v>1.097029615376117E-2</v>
      </c>
      <c r="V123" t="s">
        <v>13</v>
      </c>
      <c r="W123">
        <v>22.427738616213059</v>
      </c>
      <c r="X123">
        <v>25.234730721896231</v>
      </c>
      <c r="Y123">
        <v>26.219315937414891</v>
      </c>
      <c r="Z123">
        <v>27.160457917744299</v>
      </c>
      <c r="AA123">
        <v>28.017440948115329</v>
      </c>
      <c r="AB123">
        <v>21.136505739115801</v>
      </c>
      <c r="AC123">
        <v>16.662420469151559</v>
      </c>
      <c r="AD123">
        <v>23.282947289269071</v>
      </c>
      <c r="AE123">
        <v>25.916773387871132</v>
      </c>
      <c r="AF123">
        <v>27.490153736077559</v>
      </c>
      <c r="AG123">
        <v>28.11849806404533</v>
      </c>
      <c r="AH123">
        <v>32.692041568620759</v>
      </c>
      <c r="AI123">
        <v>24.187027938657589</v>
      </c>
      <c r="AJ123">
        <v>18.24901808344945</v>
      </c>
      <c r="AK123">
        <v>23.470832970504251</v>
      </c>
      <c r="AL123">
        <v>26.290556233725621</v>
      </c>
      <c r="AM123">
        <v>26.790735931372542</v>
      </c>
      <c r="AN123">
        <v>27.919223862992151</v>
      </c>
      <c r="AO123">
        <v>28.957593164254529</v>
      </c>
      <c r="AP123">
        <v>21.75408088849402</v>
      </c>
      <c r="AQ123">
        <v>16.897787213219971</v>
      </c>
      <c r="AR123">
        <v>23.785327389168131</v>
      </c>
      <c r="AS123">
        <v>26.25576104308173</v>
      </c>
      <c r="AT123">
        <v>28.08253785377952</v>
      </c>
      <c r="AU123">
        <v>29.880757394231559</v>
      </c>
      <c r="AV123">
        <v>34.787498011198657</v>
      </c>
      <c r="AW123">
        <v>26.039476611268849</v>
      </c>
      <c r="AX123">
        <v>19.820019758090769</v>
      </c>
      <c r="AY123" t="s">
        <v>13</v>
      </c>
      <c r="AZ123" t="s">
        <v>13</v>
      </c>
      <c r="BA123">
        <v>2.407324370789413</v>
      </c>
      <c r="BB123">
        <v>4.7559725085798412</v>
      </c>
      <c r="BC123">
        <v>5.1650783021000004</v>
      </c>
      <c r="BD123">
        <v>4.9043925875954946</v>
      </c>
      <c r="BE123">
        <v>5.2754654266634029</v>
      </c>
      <c r="BF123">
        <v>1.8799151497989131</v>
      </c>
      <c r="BG123">
        <v>0</v>
      </c>
      <c r="BH123">
        <v>4.185612060085135</v>
      </c>
      <c r="BI123">
        <v>5.2543233696819369</v>
      </c>
      <c r="BJ123">
        <v>5.2420038919901497</v>
      </c>
      <c r="BK123">
        <v>4.5783349493400376</v>
      </c>
      <c r="BL123">
        <v>5.4068262992733116</v>
      </c>
      <c r="BM123">
        <v>2.045185904202119</v>
      </c>
      <c r="BN123">
        <v>0</v>
      </c>
      <c r="BO123">
        <v>3.181431258074058</v>
      </c>
      <c r="BP123">
        <v>4.8279781676241882</v>
      </c>
      <c r="BQ123">
        <v>4.8994310378419561</v>
      </c>
      <c r="BR123">
        <v>5.0424748035927607</v>
      </c>
      <c r="BS123">
        <v>4.8492361912856659</v>
      </c>
      <c r="BT123">
        <v>1.612422124571139</v>
      </c>
      <c r="BU123">
        <v>0</v>
      </c>
      <c r="BV123">
        <v>3.8614436562595742</v>
      </c>
      <c r="BW123">
        <v>6.0363496108963197</v>
      </c>
      <c r="BX123">
        <v>6.1053698723985059</v>
      </c>
      <c r="BY123">
        <v>5.3792503713021969</v>
      </c>
      <c r="BZ123">
        <v>5.7263504643069636</v>
      </c>
      <c r="CA123">
        <v>2.0389406006573472</v>
      </c>
      <c r="CB123">
        <v>0</v>
      </c>
      <c r="DH123">
        <v>30</v>
      </c>
      <c r="DI123" t="s">
        <v>30</v>
      </c>
      <c r="DJ123">
        <f t="shared" si="122"/>
        <v>1130</v>
      </c>
      <c r="DK123">
        <f t="shared" si="123"/>
        <v>1118</v>
      </c>
      <c r="DM123" t="s">
        <v>23</v>
      </c>
      <c r="DN123" t="str">
        <f t="shared" si="101"/>
        <v>0.15</v>
      </c>
      <c r="DO123" t="s">
        <v>24</v>
      </c>
      <c r="DP123">
        <f t="shared" si="102"/>
        <v>1130</v>
      </c>
      <c r="DQ123" t="s">
        <v>25</v>
      </c>
      <c r="DR123" t="str">
        <f t="shared" si="99"/>
        <v>( 0.15 , 1130 )</v>
      </c>
      <c r="DT123" t="s">
        <v>23</v>
      </c>
      <c r="DU123" t="str">
        <f t="shared" si="103"/>
        <v>0.15</v>
      </c>
      <c r="DV123" t="s">
        <v>24</v>
      </c>
      <c r="DW123">
        <f t="shared" si="104"/>
        <v>1118</v>
      </c>
      <c r="DX123" t="s">
        <v>25</v>
      </c>
      <c r="DY123" t="str">
        <f t="shared" si="100"/>
        <v>( 0.15 , 1118 )</v>
      </c>
      <c r="GR123">
        <v>4.9854360673917544</v>
      </c>
      <c r="GS123">
        <v>5.0767721306691529</v>
      </c>
      <c r="GT123">
        <v>4.8963301126220076</v>
      </c>
      <c r="GU123">
        <f>$EI$18</f>
        <v>6</v>
      </c>
      <c r="GV123" t="s">
        <v>504</v>
      </c>
      <c r="GW123" t="s">
        <v>505</v>
      </c>
      <c r="GX123" t="s">
        <v>506</v>
      </c>
      <c r="GY123">
        <v>6</v>
      </c>
      <c r="GZ123" t="s">
        <v>23</v>
      </c>
      <c r="HA123">
        <f t="shared" si="130"/>
        <v>19</v>
      </c>
      <c r="HB123" t="s">
        <v>24</v>
      </c>
      <c r="HC123" t="str">
        <f t="shared" si="131"/>
        <v>4.98543606739175</v>
      </c>
      <c r="HD123" t="s">
        <v>25</v>
      </c>
      <c r="HE123" t="str">
        <f t="shared" si="132"/>
        <v>( 19 , 4.98543606739175 )</v>
      </c>
      <c r="HG123" t="s">
        <v>23</v>
      </c>
      <c r="HH123">
        <f t="shared" si="133"/>
        <v>19</v>
      </c>
      <c r="HI123" t="s">
        <v>24</v>
      </c>
      <c r="HJ123" t="str">
        <f t="shared" si="134"/>
        <v>5.07677213066915</v>
      </c>
      <c r="HK123" t="s">
        <v>25</v>
      </c>
      <c r="HL123" t="str">
        <f t="shared" si="126"/>
        <v>( 19 , 5.07677213066915 )</v>
      </c>
      <c r="HM123" t="s">
        <v>23</v>
      </c>
      <c r="HN123">
        <f t="shared" si="135"/>
        <v>19</v>
      </c>
      <c r="HO123" t="s">
        <v>24</v>
      </c>
      <c r="HP123" t="str">
        <f t="shared" si="136"/>
        <v>4.89633011262201</v>
      </c>
      <c r="HQ123" t="s">
        <v>25</v>
      </c>
      <c r="HR123" t="str">
        <f t="shared" si="127"/>
        <v>( 19 , 4.89633011262201 )</v>
      </c>
      <c r="HV123" t="s">
        <v>23</v>
      </c>
      <c r="HW123">
        <f t="shared" si="137"/>
        <v>19</v>
      </c>
      <c r="HX123" t="s">
        <v>24</v>
      </c>
      <c r="HY123" s="12">
        <f t="shared" si="138"/>
        <v>6</v>
      </c>
      <c r="HZ123" t="s">
        <v>25</v>
      </c>
      <c r="IA123" t="str">
        <f t="shared" si="128"/>
        <v>( 19 , 6 )</v>
      </c>
    </row>
    <row r="124" spans="1:235" x14ac:dyDescent="0.2">
      <c r="A124">
        <v>9</v>
      </c>
      <c r="B124">
        <v>10</v>
      </c>
      <c r="C124">
        <v>0.2</v>
      </c>
      <c r="D124">
        <v>1</v>
      </c>
      <c r="E124">
        <v>1</v>
      </c>
      <c r="F124">
        <v>276.10000000000002</v>
      </c>
      <c r="G124">
        <v>250.1</v>
      </c>
      <c r="H124">
        <v>9.4168779427743668E-2</v>
      </c>
      <c r="I124">
        <v>1200.0778751373291</v>
      </c>
      <c r="J124" t="s">
        <v>16</v>
      </c>
      <c r="K124" t="s">
        <v>13</v>
      </c>
      <c r="L124" t="s">
        <v>45</v>
      </c>
      <c r="M124">
        <v>276.10000000000002</v>
      </c>
      <c r="N124">
        <v>276.10000000000002</v>
      </c>
      <c r="O124">
        <v>0</v>
      </c>
      <c r="P124">
        <v>0.57928848266601562</v>
      </c>
      <c r="Q124" t="s">
        <v>17</v>
      </c>
      <c r="R124" t="s">
        <v>13</v>
      </c>
      <c r="S124">
        <v>276.10000000000002</v>
      </c>
      <c r="T124">
        <v>250.1</v>
      </c>
      <c r="U124">
        <v>9.4168779427743668E-2</v>
      </c>
      <c r="V124" t="s">
        <v>13</v>
      </c>
      <c r="W124">
        <v>22.512000093213292</v>
      </c>
      <c r="X124">
        <v>25.224033631364168</v>
      </c>
      <c r="Y124">
        <v>26.79915136130754</v>
      </c>
      <c r="Z124">
        <v>27.998068437907541</v>
      </c>
      <c r="AA124">
        <v>29.86045275795637</v>
      </c>
      <c r="AB124">
        <v>22.95032629976016</v>
      </c>
      <c r="AC124">
        <v>17.944426635143479</v>
      </c>
      <c r="AD124">
        <v>23.200056757219379</v>
      </c>
      <c r="AE124">
        <v>27.540195117211201</v>
      </c>
      <c r="AF124">
        <v>29.52369872798484</v>
      </c>
      <c r="AG124">
        <v>29.972704062602212</v>
      </c>
      <c r="AH124">
        <v>30.764940604145512</v>
      </c>
      <c r="AI124">
        <v>22.370502627082239</v>
      </c>
      <c r="AJ124">
        <v>16.933029809916299</v>
      </c>
      <c r="AK124">
        <v>21.75366547943209</v>
      </c>
      <c r="AL124">
        <v>24.78011389677555</v>
      </c>
      <c r="AM124">
        <v>26.64180045478156</v>
      </c>
      <c r="AN124">
        <v>28.948176097384941</v>
      </c>
      <c r="AO124">
        <v>30.45661753454436</v>
      </c>
      <c r="AP124">
        <v>22.804213911575019</v>
      </c>
      <c r="AQ124">
        <v>17.568095044603901</v>
      </c>
      <c r="AR124">
        <v>23.566731568955749</v>
      </c>
      <c r="AS124">
        <v>27.068839796826499</v>
      </c>
      <c r="AT124">
        <v>28.54254579496536</v>
      </c>
      <c r="AU124">
        <v>30.294098774917352</v>
      </c>
      <c r="AV124">
        <v>31.6008758254128</v>
      </c>
      <c r="AW124">
        <v>23.03128656602324</v>
      </c>
      <c r="AX124">
        <v>17.419892715217831</v>
      </c>
      <c r="AY124" t="s">
        <v>13</v>
      </c>
      <c r="AZ124" t="s">
        <v>13</v>
      </c>
      <c r="BA124">
        <v>3.7521185270683328</v>
      </c>
      <c r="BB124">
        <v>4.7199363197995767</v>
      </c>
      <c r="BC124">
        <v>5.2999218450852226</v>
      </c>
      <c r="BD124">
        <v>5.6367633256416916</v>
      </c>
      <c r="BE124">
        <v>5.1146766520730811</v>
      </c>
      <c r="BF124">
        <v>1.6732429590044779</v>
      </c>
      <c r="BG124">
        <v>0</v>
      </c>
      <c r="BH124">
        <v>3.4846004699255149</v>
      </c>
      <c r="BI124">
        <v>5.3081591431037616</v>
      </c>
      <c r="BJ124">
        <v>4.4357312706511749</v>
      </c>
      <c r="BK124">
        <v>4.5122264874596896</v>
      </c>
      <c r="BL124">
        <v>5.1181351413633589</v>
      </c>
      <c r="BM124">
        <v>1.7582426593059119</v>
      </c>
      <c r="BN124">
        <v>0</v>
      </c>
      <c r="BO124">
        <v>3.759998069502986</v>
      </c>
      <c r="BP124">
        <v>4.9753011543312464</v>
      </c>
      <c r="BQ124">
        <v>5.3215952848556123</v>
      </c>
      <c r="BR124">
        <v>5.6563391903328446</v>
      </c>
      <c r="BS124">
        <v>4.9218231538306254</v>
      </c>
      <c r="BT124">
        <v>1.541574274393162</v>
      </c>
      <c r="BU124">
        <v>0</v>
      </c>
      <c r="BV124">
        <v>3.480935964017144</v>
      </c>
      <c r="BW124">
        <v>5.3914577005553292</v>
      </c>
      <c r="BX124">
        <v>4.5837337266710856</v>
      </c>
      <c r="BY124">
        <v>5.0783254644509501</v>
      </c>
      <c r="BZ124">
        <v>5.3415585802317418</v>
      </c>
      <c r="CA124">
        <v>1.7381565949049711</v>
      </c>
      <c r="CB124">
        <v>0</v>
      </c>
      <c r="DH124">
        <v>1</v>
      </c>
      <c r="DI124" t="s">
        <v>31</v>
      </c>
      <c r="DJ124">
        <f>ROUND(CI57,0)</f>
        <v>276</v>
      </c>
      <c r="DK124">
        <f>ROUND(CS57,0)</f>
        <v>250</v>
      </c>
      <c r="DM124" t="s">
        <v>23</v>
      </c>
      <c r="DN124" t="str">
        <f t="shared" si="101"/>
        <v>0.20</v>
      </c>
      <c r="DO124" t="s">
        <v>24</v>
      </c>
      <c r="DP124">
        <f t="shared" si="102"/>
        <v>276</v>
      </c>
      <c r="DQ124" t="s">
        <v>25</v>
      </c>
      <c r="DR124" t="str">
        <f t="shared" si="99"/>
        <v>( 0.20 , 276 )</v>
      </c>
      <c r="DT124" t="s">
        <v>23</v>
      </c>
      <c r="DU124" t="str">
        <f t="shared" si="103"/>
        <v>0.20</v>
      </c>
      <c r="DV124" t="s">
        <v>24</v>
      </c>
      <c r="DW124">
        <f t="shared" si="104"/>
        <v>250</v>
      </c>
      <c r="DX124" t="s">
        <v>25</v>
      </c>
      <c r="DY124" t="str">
        <f t="shared" si="100"/>
        <v>( 0.20 , 250 )</v>
      </c>
      <c r="GR124">
        <v>1.675623980233955</v>
      </c>
      <c r="GS124">
        <v>1.763621808728943</v>
      </c>
      <c r="GT124">
        <v>1.587914148679854</v>
      </c>
      <c r="GU124">
        <f t="shared" ref="GU124:GU125" si="143">$EI$18</f>
        <v>6</v>
      </c>
      <c r="GV124" t="s">
        <v>507</v>
      </c>
      <c r="GW124" t="s">
        <v>508</v>
      </c>
      <c r="GX124" t="s">
        <v>509</v>
      </c>
      <c r="GY124">
        <v>6</v>
      </c>
      <c r="GZ124" t="s">
        <v>23</v>
      </c>
      <c r="HA124">
        <f t="shared" si="130"/>
        <v>20</v>
      </c>
      <c r="HB124" t="s">
        <v>24</v>
      </c>
      <c r="HC124" t="str">
        <f t="shared" si="131"/>
        <v>1.67562398023395</v>
      </c>
      <c r="HD124" t="s">
        <v>25</v>
      </c>
      <c r="HE124" t="str">
        <f t="shared" si="132"/>
        <v>( 20 , 1.67562398023395 )</v>
      </c>
      <c r="HG124" t="s">
        <v>23</v>
      </c>
      <c r="HH124">
        <f t="shared" si="133"/>
        <v>20</v>
      </c>
      <c r="HI124" t="s">
        <v>24</v>
      </c>
      <c r="HJ124" t="str">
        <f t="shared" si="134"/>
        <v>1.76362180872894</v>
      </c>
      <c r="HK124" t="s">
        <v>25</v>
      </c>
      <c r="HL124" t="str">
        <f t="shared" si="126"/>
        <v>( 20 , 1.76362180872894 )</v>
      </c>
      <c r="HM124" t="s">
        <v>23</v>
      </c>
      <c r="HN124">
        <f t="shared" si="135"/>
        <v>20</v>
      </c>
      <c r="HO124" t="s">
        <v>24</v>
      </c>
      <c r="HP124" t="str">
        <f t="shared" si="136"/>
        <v>1.58791414867985</v>
      </c>
      <c r="HQ124" t="s">
        <v>25</v>
      </c>
      <c r="HR124" t="str">
        <f t="shared" si="127"/>
        <v>( 20 , 1.58791414867985 )</v>
      </c>
      <c r="HV124" t="s">
        <v>23</v>
      </c>
      <c r="HW124">
        <f t="shared" si="137"/>
        <v>20</v>
      </c>
      <c r="HX124" t="s">
        <v>24</v>
      </c>
      <c r="HY124" s="12">
        <f t="shared" si="138"/>
        <v>6</v>
      </c>
      <c r="HZ124" t="s">
        <v>25</v>
      </c>
      <c r="IA124" t="str">
        <f t="shared" si="128"/>
        <v>( 20 , 6 )</v>
      </c>
    </row>
    <row r="125" spans="1:235" x14ac:dyDescent="0.2">
      <c r="A125">
        <v>9</v>
      </c>
      <c r="B125">
        <v>10</v>
      </c>
      <c r="C125">
        <v>0.2</v>
      </c>
      <c r="D125">
        <v>2</v>
      </c>
      <c r="E125">
        <v>1</v>
      </c>
      <c r="F125">
        <v>352.9</v>
      </c>
      <c r="G125">
        <v>303.7</v>
      </c>
      <c r="H125">
        <v>0.13941626523094339</v>
      </c>
      <c r="I125">
        <v>1200.1180648803711</v>
      </c>
      <c r="J125" t="s">
        <v>16</v>
      </c>
      <c r="K125" t="s">
        <v>13</v>
      </c>
      <c r="L125" t="s">
        <v>45</v>
      </c>
      <c r="M125">
        <v>352.9</v>
      </c>
      <c r="N125">
        <v>352.9</v>
      </c>
      <c r="O125">
        <v>0</v>
      </c>
      <c r="P125">
        <v>0.20845222473144531</v>
      </c>
      <c r="Q125" t="s">
        <v>17</v>
      </c>
      <c r="R125" t="s">
        <v>13</v>
      </c>
      <c r="S125">
        <v>352.9</v>
      </c>
      <c r="T125">
        <v>303.7</v>
      </c>
      <c r="U125">
        <v>0.13941626523094339</v>
      </c>
      <c r="V125" t="s">
        <v>13</v>
      </c>
      <c r="W125">
        <v>22.696346826189671</v>
      </c>
      <c r="X125">
        <v>25.304700794184829</v>
      </c>
      <c r="Y125">
        <v>27.17842320080856</v>
      </c>
      <c r="Z125">
        <v>28.9808945061747</v>
      </c>
      <c r="AA125">
        <v>29.33578485748771</v>
      </c>
      <c r="AB125">
        <v>22.024925991549551</v>
      </c>
      <c r="AC125">
        <v>16.982706154391799</v>
      </c>
      <c r="AD125">
        <v>21.996590334432341</v>
      </c>
      <c r="AE125">
        <v>26.194449164320279</v>
      </c>
      <c r="AF125">
        <v>28.692733629213048</v>
      </c>
      <c r="AG125">
        <v>29.856867285290232</v>
      </c>
      <c r="AH125">
        <v>31.431297221414351</v>
      </c>
      <c r="AI125">
        <v>23.41726712861464</v>
      </c>
      <c r="AJ125">
        <v>18.044609861245561</v>
      </c>
      <c r="AK125">
        <v>22.879658614907012</v>
      </c>
      <c r="AL125">
        <v>25.400625407478959</v>
      </c>
      <c r="AM125">
        <v>27.472207529803072</v>
      </c>
      <c r="AN125">
        <v>29.59403014078492</v>
      </c>
      <c r="AO125">
        <v>30.643701341949281</v>
      </c>
      <c r="AP125">
        <v>22.309249216813111</v>
      </c>
      <c r="AQ125">
        <v>16.788006214708791</v>
      </c>
      <c r="AR125">
        <v>22.051041210788249</v>
      </c>
      <c r="AS125">
        <v>25.678548190182401</v>
      </c>
      <c r="AT125">
        <v>27.927453894595061</v>
      </c>
      <c r="AU125">
        <v>29.791857826070181</v>
      </c>
      <c r="AV125">
        <v>31.861295803088499</v>
      </c>
      <c r="AW125">
        <v>23.939774460710382</v>
      </c>
      <c r="AX125">
        <v>18.414598379607678</v>
      </c>
      <c r="AY125" t="s">
        <v>13</v>
      </c>
      <c r="AZ125" t="s">
        <v>13</v>
      </c>
      <c r="BA125">
        <v>2.8479728008704299</v>
      </c>
      <c r="BB125">
        <v>4.6219382225397894</v>
      </c>
      <c r="BC125">
        <v>5.7628277714748881</v>
      </c>
      <c r="BD125">
        <v>5.1114431292983804</v>
      </c>
      <c r="BE125">
        <v>4.721789307642573</v>
      </c>
      <c r="BF125">
        <v>1.6550586484082961</v>
      </c>
      <c r="BG125">
        <v>0</v>
      </c>
      <c r="BH125">
        <v>3.5746676011848009</v>
      </c>
      <c r="BI125">
        <v>5.770115272599968</v>
      </c>
      <c r="BJ125">
        <v>5.8258143065491366</v>
      </c>
      <c r="BK125">
        <v>5.4286166849256512</v>
      </c>
      <c r="BL125">
        <v>4.9151583079166503</v>
      </c>
      <c r="BM125">
        <v>1.5921747427815129</v>
      </c>
      <c r="BN125">
        <v>0</v>
      </c>
      <c r="BO125">
        <v>2.5341851769486472</v>
      </c>
      <c r="BP125">
        <v>4.7800176541157731</v>
      </c>
      <c r="BQ125">
        <v>5.4660732208408476</v>
      </c>
      <c r="BR125">
        <v>5.6238183822669914</v>
      </c>
      <c r="BS125">
        <v>4.1585895274538762</v>
      </c>
      <c r="BT125">
        <v>1.081743324845408</v>
      </c>
      <c r="BU125">
        <v>0</v>
      </c>
      <c r="BV125">
        <v>3.371671283798269</v>
      </c>
      <c r="BW125">
        <v>5.2997370747589141</v>
      </c>
      <c r="BX125">
        <v>6.3387780676667624</v>
      </c>
      <c r="BY125">
        <v>6.1375303052325343</v>
      </c>
      <c r="BZ125">
        <v>5.0178759239056818</v>
      </c>
      <c r="CA125">
        <v>1.554197293589483</v>
      </c>
      <c r="CB125">
        <v>0</v>
      </c>
      <c r="DH125">
        <v>2</v>
      </c>
      <c r="DI125" t="s">
        <v>31</v>
      </c>
      <c r="DJ125">
        <f t="shared" ref="DJ125:DJ153" si="144">ROUND(CI58,0)</f>
        <v>353</v>
      </c>
      <c r="DK125">
        <f t="shared" ref="DK125:DK153" si="145">ROUND(CS58,0)</f>
        <v>304</v>
      </c>
      <c r="DM125" t="s">
        <v>23</v>
      </c>
      <c r="DN125" t="str">
        <f t="shared" si="101"/>
        <v>0.20</v>
      </c>
      <c r="DO125" t="s">
        <v>24</v>
      </c>
      <c r="DP125">
        <f t="shared" si="102"/>
        <v>353</v>
      </c>
      <c r="DQ125" t="s">
        <v>25</v>
      </c>
      <c r="DR125" t="str">
        <f t="shared" si="99"/>
        <v>( 0.20 , 353 )</v>
      </c>
      <c r="DT125" t="s">
        <v>23</v>
      </c>
      <c r="DU125" t="str">
        <f t="shared" si="103"/>
        <v>0.20</v>
      </c>
      <c r="DV125" t="s">
        <v>24</v>
      </c>
      <c r="DW125">
        <f t="shared" si="104"/>
        <v>304</v>
      </c>
      <c r="DX125" t="s">
        <v>25</v>
      </c>
      <c r="DY125" t="str">
        <f t="shared" si="100"/>
        <v>( 0.20 , 304 )</v>
      </c>
      <c r="GR125">
        <v>0</v>
      </c>
      <c r="GS125">
        <v>0</v>
      </c>
      <c r="GT125">
        <v>0</v>
      </c>
      <c r="GU125">
        <f t="shared" si="143"/>
        <v>6</v>
      </c>
      <c r="GV125">
        <v>0</v>
      </c>
      <c r="GW125">
        <v>0</v>
      </c>
      <c r="GX125">
        <v>0</v>
      </c>
      <c r="GY125">
        <v>6</v>
      </c>
      <c r="GZ125" t="s">
        <v>23</v>
      </c>
      <c r="HA125">
        <f t="shared" si="130"/>
        <v>21</v>
      </c>
      <c r="HB125" t="s">
        <v>24</v>
      </c>
      <c r="HC125">
        <f t="shared" si="131"/>
        <v>0</v>
      </c>
      <c r="HD125" t="s">
        <v>25</v>
      </c>
      <c r="HE125" t="str">
        <f t="shared" si="132"/>
        <v>( 21 , 0 )</v>
      </c>
      <c r="HG125" t="s">
        <v>23</v>
      </c>
      <c r="HH125">
        <f t="shared" si="133"/>
        <v>21</v>
      </c>
      <c r="HI125" t="s">
        <v>24</v>
      </c>
      <c r="HJ125">
        <f t="shared" si="134"/>
        <v>0</v>
      </c>
      <c r="HK125" t="s">
        <v>25</v>
      </c>
      <c r="HL125" t="str">
        <f t="shared" si="126"/>
        <v>( 21 , 0 )</v>
      </c>
      <c r="HM125" t="s">
        <v>23</v>
      </c>
      <c r="HN125">
        <f t="shared" si="135"/>
        <v>21</v>
      </c>
      <c r="HO125" t="s">
        <v>24</v>
      </c>
      <c r="HP125">
        <f t="shared" si="136"/>
        <v>0</v>
      </c>
      <c r="HQ125" t="s">
        <v>25</v>
      </c>
      <c r="HR125" t="str">
        <f t="shared" si="127"/>
        <v>( 21 , 0 )</v>
      </c>
      <c r="HV125" t="s">
        <v>23</v>
      </c>
      <c r="HW125">
        <f t="shared" si="137"/>
        <v>21</v>
      </c>
      <c r="HX125" t="s">
        <v>24</v>
      </c>
      <c r="HY125" s="12">
        <f t="shared" si="138"/>
        <v>6</v>
      </c>
      <c r="HZ125" t="s">
        <v>25</v>
      </c>
      <c r="IA125" t="str">
        <f t="shared" si="128"/>
        <v>( 21 , 6 )</v>
      </c>
    </row>
    <row r="126" spans="1:235" x14ac:dyDescent="0.2">
      <c r="A126">
        <v>9</v>
      </c>
      <c r="B126">
        <v>10</v>
      </c>
      <c r="C126">
        <v>0.2</v>
      </c>
      <c r="D126">
        <v>3</v>
      </c>
      <c r="E126">
        <v>1</v>
      </c>
      <c r="F126">
        <v>516.6</v>
      </c>
      <c r="G126">
        <v>516.6</v>
      </c>
      <c r="H126">
        <v>0</v>
      </c>
      <c r="I126">
        <v>203.38667488098139</v>
      </c>
      <c r="J126" t="s">
        <v>17</v>
      </c>
      <c r="K126" t="s">
        <v>13</v>
      </c>
      <c r="L126" t="s">
        <v>43</v>
      </c>
      <c r="M126" t="s">
        <v>44</v>
      </c>
      <c r="N126" t="s">
        <v>44</v>
      </c>
      <c r="O126" t="s">
        <v>44</v>
      </c>
      <c r="P126" t="s">
        <v>44</v>
      </c>
      <c r="Q126" t="s">
        <v>44</v>
      </c>
      <c r="R126" t="s">
        <v>13</v>
      </c>
      <c r="S126">
        <v>516.6</v>
      </c>
      <c r="T126">
        <v>516.6</v>
      </c>
      <c r="U126">
        <v>0</v>
      </c>
      <c r="V126" t="s">
        <v>13</v>
      </c>
      <c r="W126">
        <v>23.808566608759179</v>
      </c>
      <c r="X126">
        <v>26.59731562844992</v>
      </c>
      <c r="Y126">
        <v>28.025185347439979</v>
      </c>
      <c r="Z126">
        <v>30.884771613794811</v>
      </c>
      <c r="AA126">
        <v>31.04644397371062</v>
      </c>
      <c r="AB126">
        <v>23.131152060494799</v>
      </c>
      <c r="AC126">
        <v>17.89792723218207</v>
      </c>
      <c r="AD126">
        <v>24.133425995495951</v>
      </c>
      <c r="AE126">
        <v>26.543529070338771</v>
      </c>
      <c r="AF126">
        <v>27.943758038554609</v>
      </c>
      <c r="AG126">
        <v>29.27093945117285</v>
      </c>
      <c r="AH126">
        <v>30.274896832654399</v>
      </c>
      <c r="AI126">
        <v>22.751223477288061</v>
      </c>
      <c r="AJ126">
        <v>17.553727262615119</v>
      </c>
      <c r="AK126">
        <v>23.574130431080491</v>
      </c>
      <c r="AL126">
        <v>26.782864933060651</v>
      </c>
      <c r="AM126">
        <v>28.820472927690211</v>
      </c>
      <c r="AN126">
        <v>31.707854370956511</v>
      </c>
      <c r="AO126">
        <v>31.545765382497169</v>
      </c>
      <c r="AP126">
        <v>23.332349516747549</v>
      </c>
      <c r="AQ126">
        <v>17.92913232013025</v>
      </c>
      <c r="AR126">
        <v>24.24914586203619</v>
      </c>
      <c r="AS126">
        <v>27.121951275160011</v>
      </c>
      <c r="AT126">
        <v>28.468963522411912</v>
      </c>
      <c r="AU126">
        <v>28.48628057123511</v>
      </c>
      <c r="AV126">
        <v>30.458363608194269</v>
      </c>
      <c r="AW126">
        <v>22.603963927231359</v>
      </c>
      <c r="AX126">
        <v>17.32406758689584</v>
      </c>
      <c r="AY126" t="s">
        <v>13</v>
      </c>
      <c r="AZ126" t="s">
        <v>13</v>
      </c>
      <c r="BA126">
        <v>4.0541855443238779</v>
      </c>
      <c r="BB126">
        <v>5.5033319687546394</v>
      </c>
      <c r="BC126">
        <v>4.8098228123497373</v>
      </c>
      <c r="BD126">
        <v>4.5774145558022923</v>
      </c>
      <c r="BE126">
        <v>5.5105335462975544</v>
      </c>
      <c r="BF126">
        <v>2.0569326208260592</v>
      </c>
      <c r="BG126">
        <v>0</v>
      </c>
      <c r="BH126">
        <v>3.6075687215913712</v>
      </c>
      <c r="BI126">
        <v>5.251166841446139</v>
      </c>
      <c r="BJ126">
        <v>5.5321944442702344</v>
      </c>
      <c r="BK126">
        <v>4.9701748987057623</v>
      </c>
      <c r="BL126">
        <v>4.783670379637428</v>
      </c>
      <c r="BM126">
        <v>1.651954459868501</v>
      </c>
      <c r="BN126">
        <v>0</v>
      </c>
      <c r="BO126">
        <v>3.731420609084116</v>
      </c>
      <c r="BP126">
        <v>6.1602075381665982</v>
      </c>
      <c r="BQ126">
        <v>5.5187066913313849</v>
      </c>
      <c r="BR126">
        <v>4.5298375909805157</v>
      </c>
      <c r="BS126">
        <v>4.9475633746530274</v>
      </c>
      <c r="BT126">
        <v>1.8086914291955261</v>
      </c>
      <c r="BU126">
        <v>0</v>
      </c>
      <c r="BV126">
        <v>3.5726331109782641</v>
      </c>
      <c r="BW126">
        <v>5.4937027915166503</v>
      </c>
      <c r="BX126">
        <v>5.1422828485777972</v>
      </c>
      <c r="BY126">
        <v>4.5595311149750426</v>
      </c>
      <c r="BZ126">
        <v>4.7711552116009273</v>
      </c>
      <c r="CA126">
        <v>1.673858391050919</v>
      </c>
      <c r="CB126">
        <v>0</v>
      </c>
      <c r="DH126">
        <v>3</v>
      </c>
      <c r="DI126" t="s">
        <v>31</v>
      </c>
      <c r="DJ126">
        <f t="shared" si="144"/>
        <v>517</v>
      </c>
      <c r="DK126">
        <f t="shared" si="145"/>
        <v>517</v>
      </c>
      <c r="DM126" t="s">
        <v>23</v>
      </c>
      <c r="DN126" t="str">
        <f t="shared" si="101"/>
        <v>0.20</v>
      </c>
      <c r="DO126" t="s">
        <v>24</v>
      </c>
      <c r="DP126">
        <f t="shared" si="102"/>
        <v>517</v>
      </c>
      <c r="DQ126" t="s">
        <v>25</v>
      </c>
      <c r="DR126" t="str">
        <f t="shared" si="99"/>
        <v>( 0.20 , 517 )</v>
      </c>
      <c r="DT126" t="s">
        <v>23</v>
      </c>
      <c r="DU126" t="str">
        <f t="shared" si="103"/>
        <v>0.20</v>
      </c>
      <c r="DV126" t="s">
        <v>24</v>
      </c>
      <c r="DW126">
        <f t="shared" si="104"/>
        <v>517</v>
      </c>
      <c r="DX126" t="s">
        <v>25</v>
      </c>
      <c r="DY126" t="str">
        <f t="shared" si="100"/>
        <v>( 0.20 , 517 )</v>
      </c>
      <c r="GR126">
        <v>3.5282695954740446</v>
      </c>
      <c r="GS126">
        <v>3.6440571178378791</v>
      </c>
      <c r="GT126">
        <v>3.428704175529381</v>
      </c>
      <c r="GU126">
        <f>$EI$17</f>
        <v>11</v>
      </c>
      <c r="GV126" t="s">
        <v>510</v>
      </c>
      <c r="GW126" t="s">
        <v>511</v>
      </c>
      <c r="GX126" t="s">
        <v>512</v>
      </c>
      <c r="GY126">
        <v>11</v>
      </c>
      <c r="GZ126" t="s">
        <v>23</v>
      </c>
      <c r="HA126">
        <f t="shared" si="130"/>
        <v>22</v>
      </c>
      <c r="HB126" t="s">
        <v>24</v>
      </c>
      <c r="HC126" t="str">
        <f t="shared" si="131"/>
        <v>3.52826959547404</v>
      </c>
      <c r="HD126" t="s">
        <v>25</v>
      </c>
      <c r="HE126" t="str">
        <f t="shared" si="132"/>
        <v>( 22 , 3.52826959547404 )</v>
      </c>
      <c r="HG126" t="s">
        <v>23</v>
      </c>
      <c r="HH126">
        <f t="shared" si="133"/>
        <v>22</v>
      </c>
      <c r="HI126" t="s">
        <v>24</v>
      </c>
      <c r="HJ126" t="str">
        <f t="shared" si="134"/>
        <v>3.64405711783788</v>
      </c>
      <c r="HK126" t="s">
        <v>25</v>
      </c>
      <c r="HL126" t="str">
        <f t="shared" si="126"/>
        <v>( 22 , 3.64405711783788 )</v>
      </c>
      <c r="HM126" t="s">
        <v>23</v>
      </c>
      <c r="HN126">
        <f t="shared" si="135"/>
        <v>22</v>
      </c>
      <c r="HO126" t="s">
        <v>24</v>
      </c>
      <c r="HP126" t="str">
        <f t="shared" si="136"/>
        <v>3.42870417552938</v>
      </c>
      <c r="HQ126" t="s">
        <v>25</v>
      </c>
      <c r="HR126" t="str">
        <f t="shared" si="127"/>
        <v>( 22 , 3.42870417552938 )</v>
      </c>
      <c r="HV126" t="s">
        <v>23</v>
      </c>
      <c r="HW126">
        <f t="shared" si="137"/>
        <v>22</v>
      </c>
      <c r="HX126" t="s">
        <v>24</v>
      </c>
      <c r="HY126" s="12">
        <f t="shared" si="138"/>
        <v>11</v>
      </c>
      <c r="HZ126" t="s">
        <v>25</v>
      </c>
      <c r="IA126" t="str">
        <f t="shared" si="128"/>
        <v>( 22 , 11 )</v>
      </c>
    </row>
    <row r="127" spans="1:235" x14ac:dyDescent="0.2">
      <c r="A127">
        <v>9</v>
      </c>
      <c r="B127">
        <v>10</v>
      </c>
      <c r="C127">
        <v>0.2</v>
      </c>
      <c r="D127">
        <v>4</v>
      </c>
      <c r="E127">
        <v>1</v>
      </c>
      <c r="F127">
        <v>894.5</v>
      </c>
      <c r="G127">
        <v>889.69500000000005</v>
      </c>
      <c r="H127">
        <v>5.3717160424817771E-3</v>
      </c>
      <c r="I127">
        <v>975.15174674987793</v>
      </c>
      <c r="J127" t="s">
        <v>17</v>
      </c>
      <c r="K127" t="s">
        <v>13</v>
      </c>
      <c r="L127" t="s">
        <v>43</v>
      </c>
      <c r="M127" t="s">
        <v>44</v>
      </c>
      <c r="N127" t="s">
        <v>44</v>
      </c>
      <c r="O127" t="s">
        <v>44</v>
      </c>
      <c r="P127" t="s">
        <v>44</v>
      </c>
      <c r="Q127" t="s">
        <v>44</v>
      </c>
      <c r="R127" t="s">
        <v>13</v>
      </c>
      <c r="S127">
        <v>894.5</v>
      </c>
      <c r="T127">
        <v>889.69500000000005</v>
      </c>
      <c r="U127">
        <v>5.3717160424817771E-3</v>
      </c>
      <c r="V127" t="s">
        <v>13</v>
      </c>
      <c r="W127">
        <v>23.341148864928279</v>
      </c>
      <c r="X127">
        <v>26.696537564982101</v>
      </c>
      <c r="Y127">
        <v>28.289171357015729</v>
      </c>
      <c r="Z127">
        <v>29.747385469383371</v>
      </c>
      <c r="AA127">
        <v>31.000556342403279</v>
      </c>
      <c r="AB127">
        <v>23.168991745687538</v>
      </c>
      <c r="AC127">
        <v>17.991889369443761</v>
      </c>
      <c r="AD127">
        <v>24.05124582342653</v>
      </c>
      <c r="AE127">
        <v>26.578457008444079</v>
      </c>
      <c r="AF127">
        <v>27.547874418812452</v>
      </c>
      <c r="AG127">
        <v>29.084419425139139</v>
      </c>
      <c r="AH127">
        <v>32.251899403173311</v>
      </c>
      <c r="AI127">
        <v>23.313152216324148</v>
      </c>
      <c r="AJ127">
        <v>17.08157462816007</v>
      </c>
      <c r="AK127">
        <v>22.091437801582519</v>
      </c>
      <c r="AL127">
        <v>25.27809680028745</v>
      </c>
      <c r="AM127">
        <v>25.82071934415805</v>
      </c>
      <c r="AN127">
        <v>28.219959854057841</v>
      </c>
      <c r="AO127">
        <v>30.57819110649039</v>
      </c>
      <c r="AP127">
        <v>23.039744043806209</v>
      </c>
      <c r="AQ127">
        <v>17.860458415792991</v>
      </c>
      <c r="AR127">
        <v>23.693017393413331</v>
      </c>
      <c r="AS127">
        <v>27.1718382377891</v>
      </c>
      <c r="AT127">
        <v>28.943934452689799</v>
      </c>
      <c r="AU127">
        <v>30.64948036508429</v>
      </c>
      <c r="AV127">
        <v>33.369826692209507</v>
      </c>
      <c r="AW127">
        <v>24.193811838653431</v>
      </c>
      <c r="AX127">
        <v>17.988196666067779</v>
      </c>
      <c r="AY127" t="s">
        <v>13</v>
      </c>
      <c r="AZ127" t="s">
        <v>13</v>
      </c>
      <c r="BA127">
        <v>4.3933024797100861</v>
      </c>
      <c r="BB127">
        <v>6.1789414569593673</v>
      </c>
      <c r="BC127">
        <v>4.7037601335672763</v>
      </c>
      <c r="BD127">
        <v>4.8598950465067592</v>
      </c>
      <c r="BE127">
        <v>5.1272789507078063</v>
      </c>
      <c r="BF127">
        <v>1.7325124417568381</v>
      </c>
      <c r="BG127">
        <v>0</v>
      </c>
      <c r="BH127">
        <v>3.2078321504928651</v>
      </c>
      <c r="BI127">
        <v>5.2462775800334747</v>
      </c>
      <c r="BJ127">
        <v>5.4143744261691866</v>
      </c>
      <c r="BK127">
        <v>4.9338723300694447</v>
      </c>
      <c r="BL127">
        <v>4.2542478498362941</v>
      </c>
      <c r="BM127">
        <v>1.30331115801532</v>
      </c>
      <c r="BN127">
        <v>0</v>
      </c>
      <c r="BO127">
        <v>3.900659039862314</v>
      </c>
      <c r="BP127">
        <v>5.7292135475368609</v>
      </c>
      <c r="BQ127">
        <v>5.1487304116654018</v>
      </c>
      <c r="BR127">
        <v>5.410123554256077</v>
      </c>
      <c r="BS127">
        <v>5.2735628475619949</v>
      </c>
      <c r="BT127">
        <v>1.734361263984767</v>
      </c>
      <c r="BU127">
        <v>0</v>
      </c>
      <c r="BV127">
        <v>3.6671302025455241</v>
      </c>
      <c r="BW127">
        <v>5.3025051868501132</v>
      </c>
      <c r="BX127">
        <v>5.5649381099157429</v>
      </c>
      <c r="BY127">
        <v>5.0970893047896944</v>
      </c>
      <c r="BZ127">
        <v>4.8005120772892278</v>
      </c>
      <c r="CA127">
        <v>1.586131871493196</v>
      </c>
      <c r="CB127">
        <v>0</v>
      </c>
      <c r="DH127">
        <v>4</v>
      </c>
      <c r="DI127" t="s">
        <v>31</v>
      </c>
      <c r="DJ127">
        <f t="shared" si="144"/>
        <v>895</v>
      </c>
      <c r="DK127">
        <f t="shared" si="145"/>
        <v>890</v>
      </c>
      <c r="DM127" t="s">
        <v>23</v>
      </c>
      <c r="DN127" t="str">
        <f t="shared" si="101"/>
        <v>0.20</v>
      </c>
      <c r="DO127" t="s">
        <v>24</v>
      </c>
      <c r="DP127">
        <f t="shared" si="102"/>
        <v>895</v>
      </c>
      <c r="DQ127" t="s">
        <v>25</v>
      </c>
      <c r="DR127" t="str">
        <f t="shared" si="99"/>
        <v>( 0.20 , 895 )</v>
      </c>
      <c r="DT127" t="s">
        <v>23</v>
      </c>
      <c r="DU127" t="str">
        <f t="shared" si="103"/>
        <v>0.20</v>
      </c>
      <c r="DV127" t="s">
        <v>24</v>
      </c>
      <c r="DW127">
        <f t="shared" si="104"/>
        <v>890</v>
      </c>
      <c r="DX127" t="s">
        <v>25</v>
      </c>
      <c r="DY127" t="str">
        <f t="shared" si="100"/>
        <v>( 0.20 , 890 )</v>
      </c>
      <c r="GR127">
        <v>5.3566086006635496</v>
      </c>
      <c r="GS127">
        <v>5.5652963591255835</v>
      </c>
      <c r="GT127">
        <v>5.1090575876658182</v>
      </c>
      <c r="GU127">
        <f t="shared" ref="GU127:GU129" si="146">$EI$17</f>
        <v>11</v>
      </c>
      <c r="GV127" t="s">
        <v>513</v>
      </c>
      <c r="GW127" t="s">
        <v>514</v>
      </c>
      <c r="GX127" t="s">
        <v>515</v>
      </c>
      <c r="GY127">
        <v>11</v>
      </c>
      <c r="GZ127" t="s">
        <v>23</v>
      </c>
      <c r="HA127">
        <f t="shared" si="130"/>
        <v>23</v>
      </c>
      <c r="HB127" t="s">
        <v>24</v>
      </c>
      <c r="HC127" t="str">
        <f t="shared" si="131"/>
        <v>5.35660860066355</v>
      </c>
      <c r="HD127" t="s">
        <v>25</v>
      </c>
      <c r="HE127" t="str">
        <f t="shared" si="132"/>
        <v>( 23 , 5.35660860066355 )</v>
      </c>
      <c r="HG127" t="s">
        <v>23</v>
      </c>
      <c r="HH127">
        <f t="shared" si="133"/>
        <v>23</v>
      </c>
      <c r="HI127" t="s">
        <v>24</v>
      </c>
      <c r="HJ127" t="str">
        <f t="shared" si="134"/>
        <v>5.56529635912558</v>
      </c>
      <c r="HK127" t="s">
        <v>25</v>
      </c>
      <c r="HL127" t="str">
        <f t="shared" si="126"/>
        <v>( 23 , 5.56529635912558 )</v>
      </c>
      <c r="HM127" t="s">
        <v>23</v>
      </c>
      <c r="HN127">
        <f t="shared" si="135"/>
        <v>23</v>
      </c>
      <c r="HO127" t="s">
        <v>24</v>
      </c>
      <c r="HP127" t="str">
        <f t="shared" si="136"/>
        <v>5.10905758766582</v>
      </c>
      <c r="HQ127" t="s">
        <v>25</v>
      </c>
      <c r="HR127" t="str">
        <f t="shared" si="127"/>
        <v>( 23 , 5.10905758766582 )</v>
      </c>
      <c r="HV127" t="s">
        <v>23</v>
      </c>
      <c r="HW127">
        <f t="shared" si="137"/>
        <v>23</v>
      </c>
      <c r="HX127" t="s">
        <v>24</v>
      </c>
      <c r="HY127" s="12">
        <f t="shared" si="138"/>
        <v>11</v>
      </c>
      <c r="HZ127" t="s">
        <v>25</v>
      </c>
      <c r="IA127" t="str">
        <f t="shared" si="128"/>
        <v>( 23 , 11 )</v>
      </c>
    </row>
    <row r="128" spans="1:235" x14ac:dyDescent="0.2">
      <c r="A128">
        <v>9</v>
      </c>
      <c r="B128">
        <v>10</v>
      </c>
      <c r="C128">
        <v>0.2</v>
      </c>
      <c r="D128">
        <v>5</v>
      </c>
      <c r="E128">
        <v>1</v>
      </c>
      <c r="F128">
        <v>591.875</v>
      </c>
      <c r="G128">
        <v>561.07500000000005</v>
      </c>
      <c r="H128">
        <v>5.2038014783526848E-2</v>
      </c>
      <c r="I128">
        <v>1200.125020980835</v>
      </c>
      <c r="J128" t="s">
        <v>16</v>
      </c>
      <c r="K128" t="s">
        <v>13</v>
      </c>
      <c r="L128" t="s">
        <v>45</v>
      </c>
      <c r="M128">
        <v>591.875</v>
      </c>
      <c r="N128">
        <v>591.87499999999989</v>
      </c>
      <c r="O128">
        <v>0</v>
      </c>
      <c r="P128">
        <v>0.23038673400878909</v>
      </c>
      <c r="Q128" t="s">
        <v>17</v>
      </c>
      <c r="R128" t="s">
        <v>13</v>
      </c>
      <c r="S128">
        <v>591.875</v>
      </c>
      <c r="T128">
        <v>561.07500000000005</v>
      </c>
      <c r="U128">
        <v>5.2038014783526848E-2</v>
      </c>
      <c r="V128" t="s">
        <v>13</v>
      </c>
      <c r="W128">
        <v>23.245894228332581</v>
      </c>
      <c r="X128">
        <v>26.127950396852299</v>
      </c>
      <c r="Y128">
        <v>27.396724914867871</v>
      </c>
      <c r="Z128">
        <v>28.83607749612133</v>
      </c>
      <c r="AA128">
        <v>29.08315459375871</v>
      </c>
      <c r="AB128">
        <v>21.592394231135859</v>
      </c>
      <c r="AC128">
        <v>16.807493826338369</v>
      </c>
      <c r="AD128">
        <v>22.61156295588189</v>
      </c>
      <c r="AE128">
        <v>25.130705810177862</v>
      </c>
      <c r="AF128">
        <v>27.341148940935831</v>
      </c>
      <c r="AG128">
        <v>28.695075781896719</v>
      </c>
      <c r="AH128">
        <v>30.223850776754361</v>
      </c>
      <c r="AI128">
        <v>22.483693154452759</v>
      </c>
      <c r="AJ128">
        <v>17.25890964535192</v>
      </c>
      <c r="AK128">
        <v>22.459453918327231</v>
      </c>
      <c r="AL128">
        <v>25.72720248773021</v>
      </c>
      <c r="AM128">
        <v>27.370568125685331</v>
      </c>
      <c r="AN128">
        <v>28.634051726084301</v>
      </c>
      <c r="AO128">
        <v>28.461368657102248</v>
      </c>
      <c r="AP128">
        <v>21.179741664939851</v>
      </c>
      <c r="AQ128">
        <v>16.44842236915602</v>
      </c>
      <c r="AR128">
        <v>22.88551432514442</v>
      </c>
      <c r="AS128">
        <v>26.054791895446542</v>
      </c>
      <c r="AT128">
        <v>27.580263900735869</v>
      </c>
      <c r="AU128">
        <v>29.124493087549531</v>
      </c>
      <c r="AV128">
        <v>31.21986949094039</v>
      </c>
      <c r="AW128">
        <v>23.125738700951</v>
      </c>
      <c r="AX128">
        <v>17.520497847563782</v>
      </c>
      <c r="AY128" t="s">
        <v>13</v>
      </c>
      <c r="AZ128" t="s">
        <v>13</v>
      </c>
      <c r="BA128">
        <v>3.147077708157465</v>
      </c>
      <c r="BB128">
        <v>5.491357888077018</v>
      </c>
      <c r="BC128">
        <v>4.42857948934983</v>
      </c>
      <c r="BD128">
        <v>4.8756426148407268</v>
      </c>
      <c r="BE128">
        <v>4.9594207674603252</v>
      </c>
      <c r="BF128">
        <v>1.5889957154105441</v>
      </c>
      <c r="BG128">
        <v>0</v>
      </c>
      <c r="BH128">
        <v>2.987315213032455</v>
      </c>
      <c r="BI128">
        <v>4.7074520137104754</v>
      </c>
      <c r="BJ128">
        <v>5.0717656253180348</v>
      </c>
      <c r="BK128">
        <v>4.184342797681059</v>
      </c>
      <c r="BL128">
        <v>5.7365183790200449</v>
      </c>
      <c r="BM128">
        <v>2.3443538128332579</v>
      </c>
      <c r="BN128">
        <v>0</v>
      </c>
      <c r="BO128">
        <v>3.622909718464892</v>
      </c>
      <c r="BP128">
        <v>5.2588056333007627</v>
      </c>
      <c r="BQ128">
        <v>4.0091919029439023</v>
      </c>
      <c r="BR128">
        <v>4.8013399760657238</v>
      </c>
      <c r="BS128">
        <v>4.8571482891986406</v>
      </c>
      <c r="BT128">
        <v>1.5259018168123979</v>
      </c>
      <c r="BU128">
        <v>0</v>
      </c>
      <c r="BV128">
        <v>3.4841348592646808</v>
      </c>
      <c r="BW128">
        <v>4.736346482280581</v>
      </c>
      <c r="BX128">
        <v>4.9797011159689086</v>
      </c>
      <c r="BY128">
        <v>4.8324505046497448</v>
      </c>
      <c r="BZ128">
        <v>5.5896887397653856</v>
      </c>
      <c r="CA128">
        <v>2.061836335974025</v>
      </c>
      <c r="CB128">
        <v>0</v>
      </c>
      <c r="DH128">
        <v>5</v>
      </c>
      <c r="DI128" t="s">
        <v>31</v>
      </c>
      <c r="DJ128">
        <f t="shared" si="144"/>
        <v>592</v>
      </c>
      <c r="DK128">
        <f t="shared" si="145"/>
        <v>561</v>
      </c>
      <c r="DM128" t="s">
        <v>23</v>
      </c>
      <c r="DN128" t="str">
        <f t="shared" si="101"/>
        <v>0.20</v>
      </c>
      <c r="DO128" t="s">
        <v>24</v>
      </c>
      <c r="DP128">
        <f t="shared" si="102"/>
        <v>592</v>
      </c>
      <c r="DQ128" t="s">
        <v>25</v>
      </c>
      <c r="DR128" t="str">
        <f t="shared" si="99"/>
        <v>( 0.20 , 592 )</v>
      </c>
      <c r="DT128" t="s">
        <v>23</v>
      </c>
      <c r="DU128" t="str">
        <f t="shared" si="103"/>
        <v>0.20</v>
      </c>
      <c r="DV128" t="s">
        <v>24</v>
      </c>
      <c r="DW128">
        <f t="shared" si="104"/>
        <v>561</v>
      </c>
      <c r="DX128" t="s">
        <v>25</v>
      </c>
      <c r="DY128" t="str">
        <f t="shared" si="100"/>
        <v>( 0.20 , 561 )</v>
      </c>
      <c r="GR128">
        <v>5.4528019846150224</v>
      </c>
      <c r="GS128">
        <v>5.5556735685963643</v>
      </c>
      <c r="GT128">
        <v>5.3043014916761697</v>
      </c>
      <c r="GU128">
        <f t="shared" si="146"/>
        <v>11</v>
      </c>
      <c r="GV128" t="s">
        <v>516</v>
      </c>
      <c r="GW128" t="s">
        <v>517</v>
      </c>
      <c r="GX128" t="s">
        <v>518</v>
      </c>
      <c r="GY128">
        <v>11</v>
      </c>
      <c r="GZ128" t="s">
        <v>23</v>
      </c>
      <c r="HA128">
        <f t="shared" si="130"/>
        <v>24</v>
      </c>
      <c r="HB128" t="s">
        <v>24</v>
      </c>
      <c r="HC128" t="str">
        <f t="shared" si="131"/>
        <v>5.45280198461502</v>
      </c>
      <c r="HD128" t="s">
        <v>25</v>
      </c>
      <c r="HE128" t="str">
        <f t="shared" si="132"/>
        <v>( 24 , 5.45280198461502 )</v>
      </c>
      <c r="HG128" t="s">
        <v>23</v>
      </c>
      <c r="HH128">
        <f t="shared" si="133"/>
        <v>24</v>
      </c>
      <c r="HI128" t="s">
        <v>24</v>
      </c>
      <c r="HJ128" t="str">
        <f t="shared" si="134"/>
        <v>5.55567356859636</v>
      </c>
      <c r="HK128" t="s">
        <v>25</v>
      </c>
      <c r="HL128" t="str">
        <f t="shared" si="126"/>
        <v>( 24 , 5.55567356859636 )</v>
      </c>
      <c r="HM128" t="s">
        <v>23</v>
      </c>
      <c r="HN128">
        <f t="shared" si="135"/>
        <v>24</v>
      </c>
      <c r="HO128" t="s">
        <v>24</v>
      </c>
      <c r="HP128" t="str">
        <f t="shared" si="136"/>
        <v>5.30430149167617</v>
      </c>
      <c r="HQ128" t="s">
        <v>25</v>
      </c>
      <c r="HR128" t="str">
        <f t="shared" si="127"/>
        <v>( 24 , 5.30430149167617 )</v>
      </c>
      <c r="HV128" t="s">
        <v>23</v>
      </c>
      <c r="HW128">
        <f t="shared" si="137"/>
        <v>24</v>
      </c>
      <c r="HX128" t="s">
        <v>24</v>
      </c>
      <c r="HY128" s="12">
        <f t="shared" si="138"/>
        <v>11</v>
      </c>
      <c r="HZ128" t="s">
        <v>25</v>
      </c>
      <c r="IA128" t="str">
        <f t="shared" si="128"/>
        <v>( 24 , 11 )</v>
      </c>
    </row>
    <row r="129" spans="1:235" x14ac:dyDescent="0.2">
      <c r="A129">
        <v>9</v>
      </c>
      <c r="B129">
        <v>10</v>
      </c>
      <c r="C129">
        <v>0.2</v>
      </c>
      <c r="D129">
        <v>6</v>
      </c>
      <c r="E129">
        <v>1</v>
      </c>
      <c r="F129">
        <v>924.65</v>
      </c>
      <c r="G129">
        <v>486.90499999999997</v>
      </c>
      <c r="H129">
        <v>0.47341696858270688</v>
      </c>
      <c r="I129">
        <v>1200.088277816772</v>
      </c>
      <c r="J129" t="s">
        <v>16</v>
      </c>
      <c r="K129" t="s">
        <v>13</v>
      </c>
      <c r="L129" t="s">
        <v>45</v>
      </c>
      <c r="M129">
        <v>924.65</v>
      </c>
      <c r="N129">
        <v>924.65</v>
      </c>
      <c r="O129">
        <v>0</v>
      </c>
      <c r="P129">
        <v>0.31017494201660162</v>
      </c>
      <c r="Q129" t="s">
        <v>17</v>
      </c>
      <c r="R129" t="s">
        <v>13</v>
      </c>
      <c r="S129">
        <v>924.65</v>
      </c>
      <c r="T129">
        <v>486.90499999999997</v>
      </c>
      <c r="U129">
        <v>0.47341696858270688</v>
      </c>
      <c r="V129" t="s">
        <v>13</v>
      </c>
      <c r="W129">
        <v>23.99895892002441</v>
      </c>
      <c r="X129">
        <v>26.30195106902277</v>
      </c>
      <c r="Y129">
        <v>26.76476354977807</v>
      </c>
      <c r="Z129">
        <v>28.85813653302224</v>
      </c>
      <c r="AA129">
        <v>30.759111419504581</v>
      </c>
      <c r="AB129">
        <v>22.309883160873039</v>
      </c>
      <c r="AC129">
        <v>16.810850878628749</v>
      </c>
      <c r="AD129">
        <v>21.803704247152542</v>
      </c>
      <c r="AE129">
        <v>25.063780985774152</v>
      </c>
      <c r="AF129">
        <v>28.132774146349739</v>
      </c>
      <c r="AG129">
        <v>29.810865893055549</v>
      </c>
      <c r="AH129">
        <v>33.043295507632713</v>
      </c>
      <c r="AI129">
        <v>25.04955641125596</v>
      </c>
      <c r="AJ129">
        <v>19.273996228388079</v>
      </c>
      <c r="AK129">
        <v>24.907461789854061</v>
      </c>
      <c r="AL129">
        <v>27.048398238401131</v>
      </c>
      <c r="AM129">
        <v>28.204669584626551</v>
      </c>
      <c r="AN129">
        <v>28.930444612973719</v>
      </c>
      <c r="AO129">
        <v>31.244087176457661</v>
      </c>
      <c r="AP129">
        <v>22.817953523794898</v>
      </c>
      <c r="AQ129">
        <v>17.32422993157865</v>
      </c>
      <c r="AR129">
        <v>22.36023447530517</v>
      </c>
      <c r="AS129">
        <v>25.653789643902549</v>
      </c>
      <c r="AT129">
        <v>28.259121977355989</v>
      </c>
      <c r="AU129">
        <v>30.281991929230792</v>
      </c>
      <c r="AV129">
        <v>33.511134796782052</v>
      </c>
      <c r="AW129">
        <v>25.294735031632001</v>
      </c>
      <c r="AX129">
        <v>19.240939811185971</v>
      </c>
      <c r="AY129" t="s">
        <v>13</v>
      </c>
      <c r="AZ129" t="s">
        <v>13</v>
      </c>
      <c r="BA129">
        <v>3.1456243505451051</v>
      </c>
      <c r="BB129">
        <v>4.6637558685096181</v>
      </c>
      <c r="BC129">
        <v>4.5413484978278724</v>
      </c>
      <c r="BD129">
        <v>4.7558060264879707</v>
      </c>
      <c r="BE129">
        <v>5.2605722399827153</v>
      </c>
      <c r="BF129">
        <v>1.8530842281796149</v>
      </c>
      <c r="BG129">
        <v>0</v>
      </c>
      <c r="BH129">
        <v>3.633255475359678</v>
      </c>
      <c r="BI129">
        <v>5.6361641181859268</v>
      </c>
      <c r="BJ129">
        <v>6.205698527644576</v>
      </c>
      <c r="BK129">
        <v>5.6299153102500066</v>
      </c>
      <c r="BL129">
        <v>5.5845381827419978</v>
      </c>
      <c r="BM129">
        <v>1.956192999356783</v>
      </c>
      <c r="BN129">
        <v>0</v>
      </c>
      <c r="BO129">
        <v>3.5314726049764809</v>
      </c>
      <c r="BP129">
        <v>4.7972522855912798</v>
      </c>
      <c r="BQ129">
        <v>4.163207724785746</v>
      </c>
      <c r="BR129">
        <v>4.9894274586405647</v>
      </c>
      <c r="BS129">
        <v>5.3950697255706581</v>
      </c>
      <c r="BT129">
        <v>1.7792567106186461</v>
      </c>
      <c r="BU129">
        <v>0</v>
      </c>
      <c r="BV129">
        <v>3.5305404029112339</v>
      </c>
      <c r="BW129">
        <v>5.185833024781866</v>
      </c>
      <c r="BX129">
        <v>6.2370111214957236</v>
      </c>
      <c r="BY129">
        <v>5.6860886065790108</v>
      </c>
      <c r="BZ129">
        <v>5.6263072623321602</v>
      </c>
      <c r="CA129">
        <v>2.0071280783287402</v>
      </c>
      <c r="CB129">
        <v>0</v>
      </c>
      <c r="DH129">
        <v>6</v>
      </c>
      <c r="DI129" t="s">
        <v>31</v>
      </c>
      <c r="DJ129">
        <f t="shared" si="144"/>
        <v>925</v>
      </c>
      <c r="DK129">
        <f t="shared" si="145"/>
        <v>487</v>
      </c>
      <c r="DM129" t="s">
        <v>23</v>
      </c>
      <c r="DN129" t="str">
        <f t="shared" si="101"/>
        <v>0.20</v>
      </c>
      <c r="DO129" t="s">
        <v>24</v>
      </c>
      <c r="DP129">
        <f t="shared" si="102"/>
        <v>925</v>
      </c>
      <c r="DQ129" t="s">
        <v>25</v>
      </c>
      <c r="DR129" t="str">
        <f t="shared" si="99"/>
        <v>( 0.20 , 925 )</v>
      </c>
      <c r="DT129" t="s">
        <v>23</v>
      </c>
      <c r="DU129" t="str">
        <f t="shared" si="103"/>
        <v>0.20</v>
      </c>
      <c r="DV129" t="s">
        <v>24</v>
      </c>
      <c r="DW129">
        <f t="shared" si="104"/>
        <v>487</v>
      </c>
      <c r="DX129" t="s">
        <v>25</v>
      </c>
      <c r="DY129" t="str">
        <f t="shared" si="100"/>
        <v>( 0.20 , 487 )</v>
      </c>
      <c r="GR129">
        <v>5.2223881100393195</v>
      </c>
      <c r="GS129">
        <v>5.3221218599050788</v>
      </c>
      <c r="GT129">
        <v>5.1013765915702773</v>
      </c>
      <c r="GU129">
        <f t="shared" si="146"/>
        <v>11</v>
      </c>
      <c r="GV129" t="s">
        <v>519</v>
      </c>
      <c r="GW129" t="s">
        <v>520</v>
      </c>
      <c r="GX129" t="s">
        <v>521</v>
      </c>
      <c r="GY129">
        <v>11</v>
      </c>
      <c r="GZ129" t="s">
        <v>23</v>
      </c>
      <c r="HA129">
        <f t="shared" si="130"/>
        <v>25</v>
      </c>
      <c r="HB129" t="s">
        <v>24</v>
      </c>
      <c r="HC129" t="str">
        <f t="shared" si="131"/>
        <v>5.22238811003932</v>
      </c>
      <c r="HD129" t="s">
        <v>25</v>
      </c>
      <c r="HE129" t="str">
        <f t="shared" si="132"/>
        <v>( 25 , 5.22238811003932 )</v>
      </c>
      <c r="HG129" t="s">
        <v>23</v>
      </c>
      <c r="HH129">
        <f t="shared" si="133"/>
        <v>25</v>
      </c>
      <c r="HI129" t="s">
        <v>24</v>
      </c>
      <c r="HJ129" t="str">
        <f t="shared" si="134"/>
        <v>5.32212185990508</v>
      </c>
      <c r="HK129" t="s">
        <v>25</v>
      </c>
      <c r="HL129" t="str">
        <f t="shared" si="126"/>
        <v>( 25 , 5.32212185990508 )</v>
      </c>
      <c r="HM129" t="s">
        <v>23</v>
      </c>
      <c r="HN129">
        <f t="shared" si="135"/>
        <v>25</v>
      </c>
      <c r="HO129" t="s">
        <v>24</v>
      </c>
      <c r="HP129" t="str">
        <f t="shared" si="136"/>
        <v>5.10137659157028</v>
      </c>
      <c r="HQ129" t="s">
        <v>25</v>
      </c>
      <c r="HR129" t="str">
        <f t="shared" si="127"/>
        <v>( 25 , 5.10137659157028 )</v>
      </c>
      <c r="HV129" t="s">
        <v>23</v>
      </c>
      <c r="HW129">
        <f t="shared" si="137"/>
        <v>25</v>
      </c>
      <c r="HX129" t="s">
        <v>24</v>
      </c>
      <c r="HY129" s="12">
        <f t="shared" si="138"/>
        <v>11</v>
      </c>
      <c r="HZ129" t="s">
        <v>25</v>
      </c>
      <c r="IA129" t="str">
        <f t="shared" si="128"/>
        <v>( 25 , 11 )</v>
      </c>
    </row>
    <row r="130" spans="1:235" x14ac:dyDescent="0.2">
      <c r="A130">
        <v>9</v>
      </c>
      <c r="B130">
        <v>10</v>
      </c>
      <c r="C130">
        <v>0.2</v>
      </c>
      <c r="D130">
        <v>7</v>
      </c>
      <c r="E130">
        <v>1</v>
      </c>
      <c r="F130">
        <v>726.72500000000002</v>
      </c>
      <c r="G130">
        <v>706.06000000000006</v>
      </c>
      <c r="H130">
        <v>2.843579070487456E-2</v>
      </c>
      <c r="I130">
        <v>1200.028299331665</v>
      </c>
      <c r="J130" t="s">
        <v>16</v>
      </c>
      <c r="K130" t="s">
        <v>13</v>
      </c>
      <c r="L130" t="s">
        <v>45</v>
      </c>
      <c r="M130">
        <v>726.72500000000002</v>
      </c>
      <c r="N130">
        <v>726.7249999999998</v>
      </c>
      <c r="O130">
        <v>0</v>
      </c>
      <c r="P130">
        <v>0.63932609558105469</v>
      </c>
      <c r="Q130" t="s">
        <v>17</v>
      </c>
      <c r="R130" t="s">
        <v>13</v>
      </c>
      <c r="S130">
        <v>726.72500000000002</v>
      </c>
      <c r="T130">
        <v>706.06000000000006</v>
      </c>
      <c r="U130">
        <v>2.843579070487456E-2</v>
      </c>
      <c r="V130" t="s">
        <v>13</v>
      </c>
      <c r="W130">
        <v>22.67004780568136</v>
      </c>
      <c r="X130">
        <v>25.954759281262479</v>
      </c>
      <c r="Y130">
        <v>29.87889200673963</v>
      </c>
      <c r="Z130">
        <v>32.01398404908101</v>
      </c>
      <c r="AA130">
        <v>31.758761415593771</v>
      </c>
      <c r="AB130">
        <v>23.88923857464561</v>
      </c>
      <c r="AC130">
        <v>18.67911820866523</v>
      </c>
      <c r="AD130">
        <v>24.532273530622849</v>
      </c>
      <c r="AE130">
        <v>26.16927568206366</v>
      </c>
      <c r="AF130">
        <v>27.780358009375401</v>
      </c>
      <c r="AG130">
        <v>28.526972821223261</v>
      </c>
      <c r="AH130">
        <v>30.199804612241341</v>
      </c>
      <c r="AI130">
        <v>22.90206834425592</v>
      </c>
      <c r="AJ130">
        <v>17.83158859040276</v>
      </c>
      <c r="AK130">
        <v>23.113568556186369</v>
      </c>
      <c r="AL130">
        <v>26.658580736231642</v>
      </c>
      <c r="AM130">
        <v>30.60454508793628</v>
      </c>
      <c r="AN130">
        <v>32.506556886699258</v>
      </c>
      <c r="AO130">
        <v>32.535241168634428</v>
      </c>
      <c r="AP130">
        <v>24.193198743460052</v>
      </c>
      <c r="AQ130">
        <v>18.711193801401748</v>
      </c>
      <c r="AR130">
        <v>24.07698947498249</v>
      </c>
      <c r="AS130">
        <v>26.31526767017359</v>
      </c>
      <c r="AT130">
        <v>27.389614541513719</v>
      </c>
      <c r="AU130">
        <v>27.95778021590008</v>
      </c>
      <c r="AV130">
        <v>29.236248532141531</v>
      </c>
      <c r="AW130">
        <v>21.704733882682572</v>
      </c>
      <c r="AX130">
        <v>16.6448704012532</v>
      </c>
      <c r="AY130" t="s">
        <v>13</v>
      </c>
      <c r="AZ130" t="s">
        <v>13</v>
      </c>
      <c r="BA130">
        <v>3.365401496303583</v>
      </c>
      <c r="BB130">
        <v>6.1967055890173404</v>
      </c>
      <c r="BC130">
        <v>6.0583849564571537</v>
      </c>
      <c r="BD130">
        <v>5.210856392468628</v>
      </c>
      <c r="BE130">
        <v>5.2039029634841292</v>
      </c>
      <c r="BF130">
        <v>1.8246212032658089</v>
      </c>
      <c r="BG130">
        <v>0</v>
      </c>
      <c r="BH130">
        <v>3.3822479920536508</v>
      </c>
      <c r="BI130">
        <v>4.8049506133615054</v>
      </c>
      <c r="BJ130">
        <v>4.7238255809626661</v>
      </c>
      <c r="BK130">
        <v>5.4776420975074496</v>
      </c>
      <c r="BL130">
        <v>5.4515786682969738</v>
      </c>
      <c r="BM130">
        <v>1.7615498056796359</v>
      </c>
      <c r="BN130">
        <v>0</v>
      </c>
      <c r="BO130">
        <v>4.2990634157012169</v>
      </c>
      <c r="BP130">
        <v>6.3629667273535642</v>
      </c>
      <c r="BQ130">
        <v>5.6212985022275932</v>
      </c>
      <c r="BR130">
        <v>5.4562014591521466</v>
      </c>
      <c r="BS130">
        <v>4.984304749920188</v>
      </c>
      <c r="BT130">
        <v>1.576952395013844</v>
      </c>
      <c r="BU130">
        <v>0</v>
      </c>
      <c r="BV130">
        <v>3.1437402518765341</v>
      </c>
      <c r="BW130">
        <v>3.8326782234164281</v>
      </c>
      <c r="BX130">
        <v>3.9512949910143722</v>
      </c>
      <c r="BY130">
        <v>5.0971087006750704</v>
      </c>
      <c r="BZ130">
        <v>5.3778374951583858</v>
      </c>
      <c r="CA130">
        <v>1.78344003667952</v>
      </c>
      <c r="CB130">
        <v>0</v>
      </c>
      <c r="DH130">
        <v>7</v>
      </c>
      <c r="DI130" t="s">
        <v>31</v>
      </c>
      <c r="DJ130">
        <f t="shared" si="144"/>
        <v>727</v>
      </c>
      <c r="DK130">
        <f t="shared" si="145"/>
        <v>706</v>
      </c>
      <c r="DM130" t="s">
        <v>23</v>
      </c>
      <c r="DN130" t="str">
        <f t="shared" si="101"/>
        <v>0.20</v>
      </c>
      <c r="DO130" t="s">
        <v>24</v>
      </c>
      <c r="DP130">
        <f t="shared" si="102"/>
        <v>727</v>
      </c>
      <c r="DQ130" t="s">
        <v>25</v>
      </c>
      <c r="DR130" t="str">
        <f t="shared" si="99"/>
        <v>( 0.20 , 727 )</v>
      </c>
      <c r="DT130" t="s">
        <v>23</v>
      </c>
      <c r="DU130" t="str">
        <f t="shared" si="103"/>
        <v>0.20</v>
      </c>
      <c r="DV130" t="s">
        <v>24</v>
      </c>
      <c r="DW130">
        <f t="shared" si="104"/>
        <v>706</v>
      </c>
      <c r="DX130" t="s">
        <v>25</v>
      </c>
      <c r="DY130" t="str">
        <f t="shared" si="100"/>
        <v>( 0.20 , 706 )</v>
      </c>
      <c r="GR130">
        <v>5.1466204499364627</v>
      </c>
      <c r="GS130">
        <v>5.2552555728239101</v>
      </c>
      <c r="GT130">
        <v>4.9465320813826041</v>
      </c>
      <c r="GU130">
        <f>$EI$18</f>
        <v>6</v>
      </c>
      <c r="GV130" t="s">
        <v>522</v>
      </c>
      <c r="GW130" t="s">
        <v>523</v>
      </c>
      <c r="GX130" t="s">
        <v>524</v>
      </c>
      <c r="GY130">
        <v>6</v>
      </c>
      <c r="GZ130" t="s">
        <v>23</v>
      </c>
      <c r="HA130">
        <f t="shared" si="130"/>
        <v>26</v>
      </c>
      <c r="HB130" t="s">
        <v>24</v>
      </c>
      <c r="HC130" t="str">
        <f t="shared" si="131"/>
        <v>5.14662044993646</v>
      </c>
      <c r="HD130" t="s">
        <v>25</v>
      </c>
      <c r="HE130" t="str">
        <f t="shared" si="132"/>
        <v>( 26 , 5.14662044993646 )</v>
      </c>
      <c r="HG130" t="s">
        <v>23</v>
      </c>
      <c r="HH130">
        <f t="shared" si="133"/>
        <v>26</v>
      </c>
      <c r="HI130" t="s">
        <v>24</v>
      </c>
      <c r="HJ130" t="str">
        <f t="shared" si="134"/>
        <v>5.25525557282391</v>
      </c>
      <c r="HK130" t="s">
        <v>25</v>
      </c>
      <c r="HL130" t="str">
        <f t="shared" si="126"/>
        <v>( 26 , 5.25525557282391 )</v>
      </c>
      <c r="HM130" t="s">
        <v>23</v>
      </c>
      <c r="HN130">
        <f t="shared" si="135"/>
        <v>26</v>
      </c>
      <c r="HO130" t="s">
        <v>24</v>
      </c>
      <c r="HP130" t="str">
        <f t="shared" si="136"/>
        <v>4.9465320813826</v>
      </c>
      <c r="HQ130" t="s">
        <v>25</v>
      </c>
      <c r="HR130" t="str">
        <f t="shared" si="127"/>
        <v>( 26 , 4.9465320813826 )</v>
      </c>
      <c r="HV130" t="s">
        <v>23</v>
      </c>
      <c r="HW130">
        <f t="shared" si="137"/>
        <v>26</v>
      </c>
      <c r="HX130" t="s">
        <v>24</v>
      </c>
      <c r="HY130" s="12">
        <f t="shared" si="138"/>
        <v>6</v>
      </c>
      <c r="HZ130" t="s">
        <v>25</v>
      </c>
      <c r="IA130" t="str">
        <f t="shared" si="128"/>
        <v>( 26 , 6 )</v>
      </c>
    </row>
    <row r="131" spans="1:235" x14ac:dyDescent="0.2">
      <c r="A131">
        <v>9</v>
      </c>
      <c r="B131">
        <v>10</v>
      </c>
      <c r="C131">
        <v>0.2</v>
      </c>
      <c r="D131">
        <v>8</v>
      </c>
      <c r="E131">
        <v>1</v>
      </c>
      <c r="F131">
        <v>1126.3</v>
      </c>
      <c r="G131">
        <v>754.76</v>
      </c>
      <c r="H131">
        <v>0.3298765870549587</v>
      </c>
      <c r="I131">
        <v>1200.1109180450439</v>
      </c>
      <c r="J131" t="s">
        <v>16</v>
      </c>
      <c r="K131" t="s">
        <v>13</v>
      </c>
      <c r="L131" t="s">
        <v>45</v>
      </c>
      <c r="M131">
        <v>1129.0450000000001</v>
      </c>
      <c r="N131">
        <v>1123.0999999999999</v>
      </c>
      <c r="O131">
        <v>5.2655120035075336E-3</v>
      </c>
      <c r="P131">
        <v>0.37714004516601562</v>
      </c>
      <c r="Q131" t="s">
        <v>17</v>
      </c>
      <c r="R131" t="s">
        <v>13</v>
      </c>
      <c r="S131">
        <v>1126.3</v>
      </c>
      <c r="T131">
        <v>754.76</v>
      </c>
      <c r="U131">
        <v>0.3298765870549587</v>
      </c>
      <c r="V131" t="s">
        <v>13</v>
      </c>
      <c r="W131">
        <v>23.2317569680195</v>
      </c>
      <c r="X131">
        <v>27.41812183449802</v>
      </c>
      <c r="Y131">
        <v>29.25882259453395</v>
      </c>
      <c r="Z131">
        <v>29.940128498798099</v>
      </c>
      <c r="AA131">
        <v>30.20630238850217</v>
      </c>
      <c r="AB131">
        <v>23.13327996175186</v>
      </c>
      <c r="AC131">
        <v>18.15340445312383</v>
      </c>
      <c r="AD131">
        <v>22.837462511374842</v>
      </c>
      <c r="AE131">
        <v>25.195871650831648</v>
      </c>
      <c r="AF131">
        <v>26.899127017309041</v>
      </c>
      <c r="AG131">
        <v>28.984548603057071</v>
      </c>
      <c r="AH131">
        <v>30.022804238142658</v>
      </c>
      <c r="AI131">
        <v>22.185243405226078</v>
      </c>
      <c r="AJ131">
        <v>17.014620269761672</v>
      </c>
      <c r="AK131">
        <v>22.75633674234577</v>
      </c>
      <c r="AL131">
        <v>27.106346485600302</v>
      </c>
      <c r="AM131">
        <v>29.497269063290009</v>
      </c>
      <c r="AN131">
        <v>30.692355953786102</v>
      </c>
      <c r="AO131">
        <v>31.361819007128361</v>
      </c>
      <c r="AP131">
        <v>23.560688928416859</v>
      </c>
      <c r="AQ131">
        <v>18.093115930017252</v>
      </c>
      <c r="AR131">
        <v>22.332987655555058</v>
      </c>
      <c r="AS131">
        <v>25.02651817480961</v>
      </c>
      <c r="AT131">
        <v>27.8304770750023</v>
      </c>
      <c r="AU131">
        <v>29.273937052592121</v>
      </c>
      <c r="AV131">
        <v>30.883244479039998</v>
      </c>
      <c r="AW131">
        <v>22.74829023150388</v>
      </c>
      <c r="AX131">
        <v>17.405351988041961</v>
      </c>
      <c r="AY131" t="s">
        <v>13</v>
      </c>
      <c r="AZ131" t="s">
        <v>13</v>
      </c>
      <c r="BA131">
        <v>3.7880347875658988</v>
      </c>
      <c r="BB131">
        <v>6.1627507543631586</v>
      </c>
      <c r="BC131">
        <v>6.069216119440525</v>
      </c>
      <c r="BD131">
        <v>5.3272030839228766</v>
      </c>
      <c r="BE131">
        <v>4.6746512395548176</v>
      </c>
      <c r="BF131">
        <v>1.4996216789188359</v>
      </c>
      <c r="BG131">
        <v>0</v>
      </c>
      <c r="BH131">
        <v>3.013713587144315</v>
      </c>
      <c r="BI131">
        <v>4.6450310287683276</v>
      </c>
      <c r="BJ131">
        <v>4.1441960837585139</v>
      </c>
      <c r="BK131">
        <v>4.5257137163872274</v>
      </c>
      <c r="BL131">
        <v>5.5397188671069628</v>
      </c>
      <c r="BM131">
        <v>1.9692158039677661</v>
      </c>
      <c r="BN131">
        <v>0</v>
      </c>
      <c r="BO131">
        <v>4.1480225906259651</v>
      </c>
      <c r="BP131">
        <v>6.2358352135501898</v>
      </c>
      <c r="BQ131">
        <v>6.0931669357759199</v>
      </c>
      <c r="BR131">
        <v>5.3997783670709651</v>
      </c>
      <c r="BS131">
        <v>4.6088996172099526</v>
      </c>
      <c r="BT131">
        <v>1.4839113662964809</v>
      </c>
      <c r="BU131">
        <v>0</v>
      </c>
      <c r="BV131">
        <v>2.8976742643605902</v>
      </c>
      <c r="BW131">
        <v>4.7406068253975109</v>
      </c>
      <c r="BX131">
        <v>4.5958272312730966</v>
      </c>
      <c r="BY131">
        <v>4.6379795685763394</v>
      </c>
      <c r="BZ131">
        <v>5.6861605817084904</v>
      </c>
      <c r="CA131">
        <v>2.0721398103064108</v>
      </c>
      <c r="CB131">
        <v>0</v>
      </c>
      <c r="DH131">
        <v>8</v>
      </c>
      <c r="DI131" t="s">
        <v>31</v>
      </c>
      <c r="DJ131">
        <f t="shared" si="144"/>
        <v>1126</v>
      </c>
      <c r="DK131">
        <f t="shared" si="145"/>
        <v>755</v>
      </c>
      <c r="DM131" t="s">
        <v>23</v>
      </c>
      <c r="DN131" t="str">
        <f t="shared" si="101"/>
        <v>0.20</v>
      </c>
      <c r="DO131" t="s">
        <v>24</v>
      </c>
      <c r="DP131">
        <f t="shared" si="102"/>
        <v>1126</v>
      </c>
      <c r="DQ131" t="s">
        <v>25</v>
      </c>
      <c r="DR131" t="str">
        <f t="shared" si="99"/>
        <v>( 0.20 , 1126 )</v>
      </c>
      <c r="DT131" t="s">
        <v>23</v>
      </c>
      <c r="DU131" t="str">
        <f t="shared" si="103"/>
        <v>0.20</v>
      </c>
      <c r="DV131" t="s">
        <v>24</v>
      </c>
      <c r="DW131">
        <f t="shared" si="104"/>
        <v>755</v>
      </c>
      <c r="DX131" t="s">
        <v>25</v>
      </c>
      <c r="DY131" t="str">
        <f t="shared" si="100"/>
        <v>( 0.20 , 755 )</v>
      </c>
      <c r="GR131">
        <v>1.7528460057559374</v>
      </c>
      <c r="GS131">
        <v>1.824598200075864</v>
      </c>
      <c r="GT131">
        <v>1.6380045482717172</v>
      </c>
      <c r="GU131">
        <f t="shared" ref="GU131:GU132" si="147">$EI$18</f>
        <v>6</v>
      </c>
      <c r="GV131" t="s">
        <v>525</v>
      </c>
      <c r="GW131" t="s">
        <v>526</v>
      </c>
      <c r="GX131" t="s">
        <v>527</v>
      </c>
      <c r="GY131">
        <v>6</v>
      </c>
      <c r="GZ131" t="s">
        <v>23</v>
      </c>
      <c r="HA131">
        <f t="shared" si="130"/>
        <v>27</v>
      </c>
      <c r="HB131" t="s">
        <v>24</v>
      </c>
      <c r="HC131" t="str">
        <f t="shared" si="131"/>
        <v>1.75284600575594</v>
      </c>
      <c r="HD131" t="s">
        <v>25</v>
      </c>
      <c r="HE131" t="str">
        <f t="shared" si="132"/>
        <v>( 27 , 1.75284600575594 )</v>
      </c>
      <c r="HG131" t="s">
        <v>23</v>
      </c>
      <c r="HH131">
        <f t="shared" si="133"/>
        <v>27</v>
      </c>
      <c r="HI131" t="s">
        <v>24</v>
      </c>
      <c r="HJ131" t="str">
        <f t="shared" si="134"/>
        <v>1.82459820007586</v>
      </c>
      <c r="HK131" t="s">
        <v>25</v>
      </c>
      <c r="HL131" t="str">
        <f t="shared" si="126"/>
        <v>( 27 , 1.82459820007586 )</v>
      </c>
      <c r="HM131" t="s">
        <v>23</v>
      </c>
      <c r="HN131">
        <f t="shared" si="135"/>
        <v>27</v>
      </c>
      <c r="HO131" t="s">
        <v>24</v>
      </c>
      <c r="HP131" t="str">
        <f t="shared" si="136"/>
        <v>1.63800454827172</v>
      </c>
      <c r="HQ131" t="s">
        <v>25</v>
      </c>
      <c r="HR131" t="str">
        <f t="shared" si="127"/>
        <v>( 27 , 1.63800454827172 )</v>
      </c>
      <c r="HV131" t="s">
        <v>23</v>
      </c>
      <c r="HW131">
        <f t="shared" si="137"/>
        <v>27</v>
      </c>
      <c r="HX131" t="s">
        <v>24</v>
      </c>
      <c r="HY131" s="12">
        <f t="shared" si="138"/>
        <v>6</v>
      </c>
      <c r="HZ131" t="s">
        <v>25</v>
      </c>
      <c r="IA131" t="str">
        <f t="shared" si="128"/>
        <v>( 27 , 6 )</v>
      </c>
    </row>
    <row r="132" spans="1:235" x14ac:dyDescent="0.2">
      <c r="A132">
        <v>9</v>
      </c>
      <c r="B132">
        <v>10</v>
      </c>
      <c r="C132">
        <v>0.2</v>
      </c>
      <c r="D132">
        <v>9</v>
      </c>
      <c r="E132">
        <v>1</v>
      </c>
      <c r="F132">
        <v>604.02500000000009</v>
      </c>
      <c r="G132">
        <v>577.42500000000007</v>
      </c>
      <c r="H132">
        <v>4.4037912338065512E-2</v>
      </c>
      <c r="I132">
        <v>1200.09068107605</v>
      </c>
      <c r="J132" t="s">
        <v>16</v>
      </c>
      <c r="K132" t="s">
        <v>13</v>
      </c>
      <c r="L132" t="s">
        <v>45</v>
      </c>
      <c r="M132">
        <v>604.02500000000009</v>
      </c>
      <c r="N132">
        <v>601.68999999999983</v>
      </c>
      <c r="O132">
        <v>3.8657340341877629E-3</v>
      </c>
      <c r="P132">
        <v>0.97929573059082031</v>
      </c>
      <c r="Q132" t="s">
        <v>17</v>
      </c>
      <c r="R132" t="s">
        <v>13</v>
      </c>
      <c r="S132">
        <v>604.02500000000009</v>
      </c>
      <c r="T132">
        <v>577.42500000000007</v>
      </c>
      <c r="U132">
        <v>4.4037912338065512E-2</v>
      </c>
      <c r="V132" t="s">
        <v>13</v>
      </c>
      <c r="W132">
        <v>22.829409331876079</v>
      </c>
      <c r="X132">
        <v>25.411293722368651</v>
      </c>
      <c r="Y132">
        <v>26.36087569483513</v>
      </c>
      <c r="Z132">
        <v>29.360702973836791</v>
      </c>
      <c r="AA132">
        <v>29.292803734637229</v>
      </c>
      <c r="AB132">
        <v>22.181784335229182</v>
      </c>
      <c r="AC132">
        <v>17.539659404519199</v>
      </c>
      <c r="AD132">
        <v>23.275167654152909</v>
      </c>
      <c r="AE132">
        <v>25.999839849976588</v>
      </c>
      <c r="AF132">
        <v>29.060416024722681</v>
      </c>
      <c r="AG132">
        <v>29.58317240266225</v>
      </c>
      <c r="AH132">
        <v>30.535341402351609</v>
      </c>
      <c r="AI132">
        <v>21.842865929115661</v>
      </c>
      <c r="AJ132">
        <v>16.35014107551342</v>
      </c>
      <c r="AK132">
        <v>21.30523080583616</v>
      </c>
      <c r="AL132">
        <v>24.654191603851441</v>
      </c>
      <c r="AM132">
        <v>26.53281752365794</v>
      </c>
      <c r="AN132">
        <v>28.96786660128372</v>
      </c>
      <c r="AO132">
        <v>29.498912845765251</v>
      </c>
      <c r="AP132">
        <v>21.796994839296371</v>
      </c>
      <c r="AQ132">
        <v>16.732402709951799</v>
      </c>
      <c r="AR132">
        <v>22.554603441787538</v>
      </c>
      <c r="AS132">
        <v>25.87892742431406</v>
      </c>
      <c r="AT132">
        <v>28.021036634303108</v>
      </c>
      <c r="AU132">
        <v>29.439420813740391</v>
      </c>
      <c r="AV132">
        <v>31.393652338550471</v>
      </c>
      <c r="AW132">
        <v>22.859844852625059</v>
      </c>
      <c r="AX132">
        <v>17.060684427604802</v>
      </c>
      <c r="AY132" t="s">
        <v>13</v>
      </c>
      <c r="AZ132" t="s">
        <v>13</v>
      </c>
      <c r="BA132">
        <v>3.4776783835166749</v>
      </c>
      <c r="BB132">
        <v>5.1771484440205828</v>
      </c>
      <c r="BC132">
        <v>5.0930989835477947</v>
      </c>
      <c r="BD132">
        <v>5.538594308316922</v>
      </c>
      <c r="BE132">
        <v>5.0988894318323323</v>
      </c>
      <c r="BF132">
        <v>1.6144355408226641</v>
      </c>
      <c r="BG132">
        <v>0</v>
      </c>
      <c r="BH132">
        <v>3.039553587308566</v>
      </c>
      <c r="BI132">
        <v>5.297910383463031</v>
      </c>
      <c r="BJ132">
        <v>5.2188671192743303</v>
      </c>
      <c r="BK132">
        <v>4.1647394229026933</v>
      </c>
      <c r="BL132">
        <v>4.5904771976064591</v>
      </c>
      <c r="BM132">
        <v>1.7258901925063539</v>
      </c>
      <c r="BN132">
        <v>0</v>
      </c>
      <c r="BO132">
        <v>3.4188860006360429</v>
      </c>
      <c r="BP132">
        <v>5.0549932377344691</v>
      </c>
      <c r="BQ132">
        <v>5.4124685241094124</v>
      </c>
      <c r="BR132">
        <v>5.0495960350882978</v>
      </c>
      <c r="BS132">
        <v>4.4795328930285763</v>
      </c>
      <c r="BT132">
        <v>1.475281788264631</v>
      </c>
      <c r="BU132">
        <v>0</v>
      </c>
      <c r="BV132">
        <v>2.9060048441337361</v>
      </c>
      <c r="BW132">
        <v>4.7399633019725469</v>
      </c>
      <c r="BX132">
        <v>5.8998511956377939</v>
      </c>
      <c r="BY132">
        <v>4.8588742536542968</v>
      </c>
      <c r="BZ132">
        <v>4.6087749359740444</v>
      </c>
      <c r="CA132">
        <v>1.69280761037893</v>
      </c>
      <c r="CB132">
        <v>0</v>
      </c>
      <c r="DH132">
        <v>9</v>
      </c>
      <c r="DI132" t="s">
        <v>31</v>
      </c>
      <c r="DJ132">
        <f t="shared" si="144"/>
        <v>604</v>
      </c>
      <c r="DK132">
        <f t="shared" si="145"/>
        <v>577</v>
      </c>
      <c r="DM132" t="s">
        <v>23</v>
      </c>
      <c r="DN132" t="str">
        <f t="shared" si="101"/>
        <v>0.20</v>
      </c>
      <c r="DO132" t="s">
        <v>24</v>
      </c>
      <c r="DP132">
        <f t="shared" si="102"/>
        <v>604</v>
      </c>
      <c r="DQ132" t="s">
        <v>25</v>
      </c>
      <c r="DR132" t="str">
        <f t="shared" ref="DR132:DR195" si="148">DM132&amp;" "&amp;DN132&amp;" "&amp;DO132&amp;" "&amp;DP132&amp;" "&amp;DQ132</f>
        <v>( 0.20 , 604 )</v>
      </c>
      <c r="DT132" t="s">
        <v>23</v>
      </c>
      <c r="DU132" t="str">
        <f t="shared" si="103"/>
        <v>0.20</v>
      </c>
      <c r="DV132" t="s">
        <v>24</v>
      </c>
      <c r="DW132">
        <f t="shared" si="104"/>
        <v>577</v>
      </c>
      <c r="DX132" t="s">
        <v>25</v>
      </c>
      <c r="DY132" t="str">
        <f t="shared" ref="DY132:DY195" si="149">DT132&amp;" "&amp;DU132&amp;" "&amp;DV132&amp;" "&amp;DW132&amp;" "&amp;DX132</f>
        <v>( 0.20 , 577 )</v>
      </c>
      <c r="GR132">
        <v>0</v>
      </c>
      <c r="GS132">
        <v>0</v>
      </c>
      <c r="GT132">
        <v>0</v>
      </c>
      <c r="GU132">
        <f t="shared" si="147"/>
        <v>6</v>
      </c>
      <c r="GV132">
        <v>0</v>
      </c>
      <c r="GW132">
        <v>0</v>
      </c>
      <c r="GX132">
        <v>0</v>
      </c>
      <c r="GY132">
        <v>6</v>
      </c>
      <c r="GZ132" t="s">
        <v>23</v>
      </c>
      <c r="HA132">
        <f t="shared" si="130"/>
        <v>28</v>
      </c>
      <c r="HB132" t="s">
        <v>24</v>
      </c>
      <c r="HC132">
        <f t="shared" si="131"/>
        <v>0</v>
      </c>
      <c r="HD132" t="s">
        <v>25</v>
      </c>
      <c r="HE132" t="str">
        <f t="shared" si="132"/>
        <v>( 28 , 0 )</v>
      </c>
      <c r="HG132" t="s">
        <v>23</v>
      </c>
      <c r="HH132">
        <f t="shared" si="133"/>
        <v>28</v>
      </c>
      <c r="HI132" t="s">
        <v>24</v>
      </c>
      <c r="HJ132">
        <f t="shared" si="134"/>
        <v>0</v>
      </c>
      <c r="HK132" t="s">
        <v>25</v>
      </c>
      <c r="HL132" t="str">
        <f t="shared" si="126"/>
        <v>( 28 , 0 )</v>
      </c>
      <c r="HM132" t="s">
        <v>23</v>
      </c>
      <c r="HN132">
        <f t="shared" si="135"/>
        <v>28</v>
      </c>
      <c r="HO132" t="s">
        <v>24</v>
      </c>
      <c r="HP132">
        <f t="shared" si="136"/>
        <v>0</v>
      </c>
      <c r="HQ132" t="s">
        <v>25</v>
      </c>
      <c r="HR132" t="str">
        <f t="shared" si="127"/>
        <v>( 28 , 0 )</v>
      </c>
      <c r="HV132" t="s">
        <v>23</v>
      </c>
      <c r="HW132">
        <f t="shared" si="137"/>
        <v>28</v>
      </c>
      <c r="HX132" t="s">
        <v>24</v>
      </c>
      <c r="HY132" s="12">
        <f t="shared" si="138"/>
        <v>6</v>
      </c>
      <c r="HZ132" t="s">
        <v>25</v>
      </c>
      <c r="IA132" t="str">
        <f t="shared" si="128"/>
        <v>( 28 , 6 )</v>
      </c>
    </row>
    <row r="133" spans="1:235" x14ac:dyDescent="0.2">
      <c r="A133">
        <v>9</v>
      </c>
      <c r="B133">
        <v>10</v>
      </c>
      <c r="C133">
        <v>0.2</v>
      </c>
      <c r="D133">
        <v>10</v>
      </c>
      <c r="E133">
        <v>1</v>
      </c>
      <c r="F133">
        <v>732.125</v>
      </c>
      <c r="G133">
        <v>730.79499999999996</v>
      </c>
      <c r="H133">
        <v>1.816629673894541E-3</v>
      </c>
      <c r="I133">
        <v>1189.148788452148</v>
      </c>
      <c r="J133" t="s">
        <v>17</v>
      </c>
      <c r="K133" t="s">
        <v>13</v>
      </c>
      <c r="L133" t="s">
        <v>43</v>
      </c>
      <c r="M133" t="s">
        <v>44</v>
      </c>
      <c r="N133" t="s">
        <v>44</v>
      </c>
      <c r="O133" t="s">
        <v>44</v>
      </c>
      <c r="P133" t="s">
        <v>44</v>
      </c>
      <c r="Q133" t="s">
        <v>44</v>
      </c>
      <c r="R133" t="s">
        <v>13</v>
      </c>
      <c r="S133">
        <v>732.125</v>
      </c>
      <c r="T133">
        <v>730.79499999999996</v>
      </c>
      <c r="U133">
        <v>1.816629673894541E-3</v>
      </c>
      <c r="V133" t="s">
        <v>13</v>
      </c>
      <c r="W133">
        <v>22.943855859924891</v>
      </c>
      <c r="X133">
        <v>25.811576611507078</v>
      </c>
      <c r="Y133">
        <v>28.951864806942559</v>
      </c>
      <c r="Z133">
        <v>30.137560150564411</v>
      </c>
      <c r="AA133">
        <v>30.786502822967901</v>
      </c>
      <c r="AB133">
        <v>22.883919115364129</v>
      </c>
      <c r="AC133">
        <v>17.567916811598749</v>
      </c>
      <c r="AD133">
        <v>22.85065082089071</v>
      </c>
      <c r="AE133">
        <v>26.40991864771145</v>
      </c>
      <c r="AF133">
        <v>28.2900348487</v>
      </c>
      <c r="AG133">
        <v>28.842400620008821</v>
      </c>
      <c r="AH133">
        <v>31.156766115548582</v>
      </c>
      <c r="AI133">
        <v>23.284691508378469</v>
      </c>
      <c r="AJ133">
        <v>17.769469064849432</v>
      </c>
      <c r="AK133">
        <v>22.148510287629609</v>
      </c>
      <c r="AL133">
        <v>25.121217252278839</v>
      </c>
      <c r="AM133">
        <v>28.21623902317598</v>
      </c>
      <c r="AN133">
        <v>29.744147904609939</v>
      </c>
      <c r="AO133">
        <v>31.065049250482669</v>
      </c>
      <c r="AP133">
        <v>23.150025485481379</v>
      </c>
      <c r="AQ133">
        <v>17.75719953601665</v>
      </c>
      <c r="AR133">
        <v>22.923982511712069</v>
      </c>
      <c r="AS133">
        <v>26.013780531996179</v>
      </c>
      <c r="AT133">
        <v>28.13032973144637</v>
      </c>
      <c r="AU133">
        <v>29.23222252087567</v>
      </c>
      <c r="AV133">
        <v>32.417483238032609</v>
      </c>
      <c r="AW133">
        <v>23.583383654580661</v>
      </c>
      <c r="AX133">
        <v>17.507656102796378</v>
      </c>
      <c r="AY133" t="s">
        <v>13</v>
      </c>
      <c r="AZ133" t="s">
        <v>13</v>
      </c>
      <c r="BA133">
        <v>3.3815762780119258</v>
      </c>
      <c r="BB133">
        <v>5.3948511417329197</v>
      </c>
      <c r="BC133">
        <v>5.5477078386293099</v>
      </c>
      <c r="BD133">
        <v>5.1934091934845643</v>
      </c>
      <c r="BE133">
        <v>4.7724375207236731</v>
      </c>
      <c r="BF133">
        <v>1.55900355814873</v>
      </c>
      <c r="BG133">
        <v>0</v>
      </c>
      <c r="BH133">
        <v>3.3804540438063122</v>
      </c>
      <c r="BI133">
        <v>5.2670090746162233</v>
      </c>
      <c r="BJ133">
        <v>5.4500429709578606</v>
      </c>
      <c r="BK133">
        <v>4.9665233143089038</v>
      </c>
      <c r="BL133">
        <v>4.9708287832880282</v>
      </c>
      <c r="BM133">
        <v>1.706031917286968</v>
      </c>
      <c r="BN133">
        <v>0</v>
      </c>
      <c r="BO133">
        <v>3.6796919045640082</v>
      </c>
      <c r="BP133">
        <v>5.0570154790290429</v>
      </c>
      <c r="BQ133">
        <v>5.9590786638593736</v>
      </c>
      <c r="BR133">
        <v>5.3870809222484581</v>
      </c>
      <c r="BS133">
        <v>4.8964535290890616</v>
      </c>
      <c r="BT133">
        <v>1.69202600293139</v>
      </c>
      <c r="BU133">
        <v>0</v>
      </c>
      <c r="BV133">
        <v>3.2774982813651978</v>
      </c>
      <c r="BW133">
        <v>5.1540277152193097</v>
      </c>
      <c r="BX133">
        <v>5.6503375714918889</v>
      </c>
      <c r="BY133">
        <v>4.8162282639437102</v>
      </c>
      <c r="BZ133">
        <v>4.3828935407527014</v>
      </c>
      <c r="CA133">
        <v>1.4629158911260409</v>
      </c>
      <c r="CB133">
        <v>0</v>
      </c>
      <c r="DH133">
        <v>10</v>
      </c>
      <c r="DI133" t="s">
        <v>31</v>
      </c>
      <c r="DJ133">
        <f t="shared" si="144"/>
        <v>732</v>
      </c>
      <c r="DK133">
        <f t="shared" si="145"/>
        <v>731</v>
      </c>
      <c r="DM133" t="s">
        <v>23</v>
      </c>
      <c r="DN133" t="str">
        <f t="shared" ref="DN133:DN196" si="150">DI133</f>
        <v>0.20</v>
      </c>
      <c r="DO133" t="s">
        <v>24</v>
      </c>
      <c r="DP133">
        <f t="shared" ref="DP133:DP196" si="151">DJ133</f>
        <v>732</v>
      </c>
      <c r="DQ133" t="s">
        <v>25</v>
      </c>
      <c r="DR133" t="str">
        <f t="shared" si="148"/>
        <v>( 0.20 , 732 )</v>
      </c>
      <c r="DT133" t="s">
        <v>23</v>
      </c>
      <c r="DU133" t="str">
        <f t="shared" ref="DU133:DU196" si="152">DI133</f>
        <v>0.20</v>
      </c>
      <c r="DV133" t="s">
        <v>24</v>
      </c>
      <c r="DW133">
        <f t="shared" ref="DW133:DW196" si="153">DK133</f>
        <v>731</v>
      </c>
      <c r="DX133" t="s">
        <v>25</v>
      </c>
      <c r="DY133" t="str">
        <f t="shared" si="149"/>
        <v>( 0.20 , 731 )</v>
      </c>
    </row>
    <row r="134" spans="1:235" x14ac:dyDescent="0.2">
      <c r="A134">
        <v>9</v>
      </c>
      <c r="B134">
        <v>10</v>
      </c>
      <c r="C134">
        <v>0.2</v>
      </c>
      <c r="D134">
        <v>11</v>
      </c>
      <c r="E134">
        <v>1</v>
      </c>
      <c r="F134">
        <v>837.15</v>
      </c>
      <c r="G134">
        <v>363.54500000000002</v>
      </c>
      <c r="H134">
        <v>0.5657349340022696</v>
      </c>
      <c r="I134">
        <v>1200.165685653687</v>
      </c>
      <c r="J134" t="s">
        <v>16</v>
      </c>
      <c r="K134" t="s">
        <v>13</v>
      </c>
      <c r="L134" t="s">
        <v>45</v>
      </c>
      <c r="M134">
        <v>837.15</v>
      </c>
      <c r="N134">
        <v>837.14999999999975</v>
      </c>
      <c r="O134">
        <v>0</v>
      </c>
      <c r="P134">
        <v>0.24042320251464841</v>
      </c>
      <c r="Q134" t="s">
        <v>17</v>
      </c>
      <c r="R134" t="s">
        <v>13</v>
      </c>
      <c r="S134">
        <v>837.15</v>
      </c>
      <c r="T134">
        <v>363.54500000000002</v>
      </c>
      <c r="U134">
        <v>0.5657349340022696</v>
      </c>
      <c r="V134" t="s">
        <v>13</v>
      </c>
      <c r="W134">
        <v>23.70861004945148</v>
      </c>
      <c r="X134">
        <v>25.827762234166499</v>
      </c>
      <c r="Y134">
        <v>27.20537952431528</v>
      </c>
      <c r="Z134">
        <v>28.691542996637409</v>
      </c>
      <c r="AA134">
        <v>30.145413144442131</v>
      </c>
      <c r="AB134">
        <v>22.371903234579481</v>
      </c>
      <c r="AC134">
        <v>17.178473394239369</v>
      </c>
      <c r="AD134">
        <v>21.953643778323269</v>
      </c>
      <c r="AE134">
        <v>24.749836018329809</v>
      </c>
      <c r="AF134">
        <v>27.697399254595162</v>
      </c>
      <c r="AG134">
        <v>29.11350063744381</v>
      </c>
      <c r="AH134">
        <v>31.02391278615832</v>
      </c>
      <c r="AI134">
        <v>23.34900682588675</v>
      </c>
      <c r="AJ134">
        <v>17.983706556767888</v>
      </c>
      <c r="AK134">
        <v>23.654883500256521</v>
      </c>
      <c r="AL134">
        <v>26.05938251094771</v>
      </c>
      <c r="AM134">
        <v>27.832370928871761</v>
      </c>
      <c r="AN134">
        <v>29.849689112898769</v>
      </c>
      <c r="AO134">
        <v>31.45148051018446</v>
      </c>
      <c r="AP134">
        <v>23.430883036240051</v>
      </c>
      <c r="AQ134">
        <v>17.91978017556411</v>
      </c>
      <c r="AR134">
        <v>23.210951700653631</v>
      </c>
      <c r="AS134">
        <v>26.483314476649031</v>
      </c>
      <c r="AT134">
        <v>28.933096127534078</v>
      </c>
      <c r="AU134">
        <v>30.207705189884219</v>
      </c>
      <c r="AV134">
        <v>32.786141212321212</v>
      </c>
      <c r="AW134">
        <v>24.772223451946068</v>
      </c>
      <c r="AX134">
        <v>18.916816100514779</v>
      </c>
      <c r="AY134" t="s">
        <v>13</v>
      </c>
      <c r="AZ134" t="s">
        <v>13</v>
      </c>
      <c r="BA134">
        <v>3.7633364146050599</v>
      </c>
      <c r="BB134">
        <v>4.6653296855958679</v>
      </c>
      <c r="BC134">
        <v>4.7083363426379057</v>
      </c>
      <c r="BD134">
        <v>5.4563502381938553</v>
      </c>
      <c r="BE134">
        <v>4.6487333918710512</v>
      </c>
      <c r="BF134">
        <v>1.401109655237915</v>
      </c>
      <c r="BG134">
        <v>0</v>
      </c>
      <c r="BH134">
        <v>2.8126522040463668</v>
      </c>
      <c r="BI134">
        <v>5.3445327089268186</v>
      </c>
      <c r="BJ134">
        <v>6.3502118883781797</v>
      </c>
      <c r="BK134">
        <v>5.2760183661946556</v>
      </c>
      <c r="BL134">
        <v>4.6546465350877693</v>
      </c>
      <c r="BM134">
        <v>1.552542663785037</v>
      </c>
      <c r="BN134">
        <v>0</v>
      </c>
      <c r="BO134">
        <v>3.468200695525093</v>
      </c>
      <c r="BP134">
        <v>4.9133381244129462</v>
      </c>
      <c r="BQ134">
        <v>5.7112820372342306</v>
      </c>
      <c r="BR134">
        <v>6.2991983496704647</v>
      </c>
      <c r="BS134">
        <v>4.6992798818206643</v>
      </c>
      <c r="BT134">
        <v>1.2865438060267891</v>
      </c>
      <c r="BU134">
        <v>0</v>
      </c>
      <c r="BV134">
        <v>3.1267316175722719</v>
      </c>
      <c r="BW134">
        <v>5.3589557557194496</v>
      </c>
      <c r="BX134">
        <v>6.4985646096664782</v>
      </c>
      <c r="BY134">
        <v>6.0463375627177447</v>
      </c>
      <c r="BZ134">
        <v>5.1758208202697666</v>
      </c>
      <c r="CA134">
        <v>1.6363391538962071</v>
      </c>
      <c r="CB134">
        <v>0</v>
      </c>
      <c r="DH134">
        <v>11</v>
      </c>
      <c r="DI134" t="s">
        <v>31</v>
      </c>
      <c r="DJ134">
        <f t="shared" si="144"/>
        <v>837</v>
      </c>
      <c r="DK134">
        <f t="shared" si="145"/>
        <v>364</v>
      </c>
      <c r="DM134" t="s">
        <v>23</v>
      </c>
      <c r="DN134" t="str">
        <f t="shared" si="150"/>
        <v>0.20</v>
      </c>
      <c r="DO134" t="s">
        <v>24</v>
      </c>
      <c r="DP134">
        <f t="shared" si="151"/>
        <v>837</v>
      </c>
      <c r="DQ134" t="s">
        <v>25</v>
      </c>
      <c r="DR134" t="str">
        <f t="shared" si="148"/>
        <v>( 0.20 , 837 )</v>
      </c>
      <c r="DT134" t="s">
        <v>23</v>
      </c>
      <c r="DU134" t="str">
        <f t="shared" si="152"/>
        <v>0.20</v>
      </c>
      <c r="DV134" t="s">
        <v>24</v>
      </c>
      <c r="DW134">
        <f t="shared" si="153"/>
        <v>364</v>
      </c>
      <c r="DX134" t="s">
        <v>25</v>
      </c>
      <c r="DY134" t="str">
        <f t="shared" si="149"/>
        <v>( 0.20 , 364 )</v>
      </c>
    </row>
    <row r="135" spans="1:235" x14ac:dyDescent="0.2">
      <c r="A135">
        <v>9</v>
      </c>
      <c r="B135">
        <v>10</v>
      </c>
      <c r="C135">
        <v>0.2</v>
      </c>
      <c r="D135">
        <v>12</v>
      </c>
      <c r="E135">
        <v>1</v>
      </c>
      <c r="F135">
        <v>898.92500000000007</v>
      </c>
      <c r="G135">
        <v>897.26</v>
      </c>
      <c r="H135">
        <v>1.852212364769116E-3</v>
      </c>
      <c r="I135">
        <v>1014.96436882019</v>
      </c>
      <c r="J135" t="s">
        <v>17</v>
      </c>
      <c r="K135" t="s">
        <v>13</v>
      </c>
      <c r="L135" t="s">
        <v>43</v>
      </c>
      <c r="M135" t="s">
        <v>44</v>
      </c>
      <c r="N135" t="s">
        <v>44</v>
      </c>
      <c r="O135" t="s">
        <v>44</v>
      </c>
      <c r="P135" t="s">
        <v>44</v>
      </c>
      <c r="Q135" t="s">
        <v>44</v>
      </c>
      <c r="R135" t="s">
        <v>13</v>
      </c>
      <c r="S135">
        <v>898.92500000000007</v>
      </c>
      <c r="T135">
        <v>897.26</v>
      </c>
      <c r="U135">
        <v>1.852212364769116E-3</v>
      </c>
      <c r="V135" t="s">
        <v>13</v>
      </c>
      <c r="W135">
        <v>22.786989521291321</v>
      </c>
      <c r="X135">
        <v>26.614330053317989</v>
      </c>
      <c r="Y135">
        <v>29.0608384108228</v>
      </c>
      <c r="Z135">
        <v>28.726588201162269</v>
      </c>
      <c r="AA135">
        <v>29.66363721731744</v>
      </c>
      <c r="AB135">
        <v>21.833061066940552</v>
      </c>
      <c r="AC135">
        <v>16.67633852542512</v>
      </c>
      <c r="AD135">
        <v>22.224653136557372</v>
      </c>
      <c r="AE135">
        <v>25.107826225139139</v>
      </c>
      <c r="AF135">
        <v>26.37532321516337</v>
      </c>
      <c r="AG135">
        <v>28.775386872729872</v>
      </c>
      <c r="AH135">
        <v>30.493660247366371</v>
      </c>
      <c r="AI135">
        <v>22.477923726460521</v>
      </c>
      <c r="AJ135">
        <v>17.114878105597128</v>
      </c>
      <c r="AK135">
        <v>21.33227444644205</v>
      </c>
      <c r="AL135">
        <v>25.90584920558943</v>
      </c>
      <c r="AM135">
        <v>28.625327105064279</v>
      </c>
      <c r="AN135">
        <v>29.15004815990892</v>
      </c>
      <c r="AO135">
        <v>29.814417306670141</v>
      </c>
      <c r="AP135">
        <v>22.220261845313999</v>
      </c>
      <c r="AQ135">
        <v>17.087765696344569</v>
      </c>
      <c r="AR135">
        <v>22.95210968426041</v>
      </c>
      <c r="AS135">
        <v>26.364186457969499</v>
      </c>
      <c r="AT135">
        <v>28.19027078137297</v>
      </c>
      <c r="AU135">
        <v>29.71668231425943</v>
      </c>
      <c r="AV135">
        <v>30.885583341922139</v>
      </c>
      <c r="AW135">
        <v>22.664365958486989</v>
      </c>
      <c r="AX135">
        <v>17.225003178738149</v>
      </c>
      <c r="AY135" t="s">
        <v>13</v>
      </c>
      <c r="AZ135" t="s">
        <v>13</v>
      </c>
      <c r="BA135">
        <v>3.564434024766709</v>
      </c>
      <c r="BB135">
        <v>5.0719519567274762</v>
      </c>
      <c r="BC135">
        <v>5.0111247468106503</v>
      </c>
      <c r="BD135">
        <v>4.5249582227786576</v>
      </c>
      <c r="BE135">
        <v>4.7000296503045202</v>
      </c>
      <c r="BF135">
        <v>1.706335850656161</v>
      </c>
      <c r="BG135">
        <v>0</v>
      </c>
      <c r="BH135">
        <v>3.7015894728588901</v>
      </c>
      <c r="BI135">
        <v>5.4725475607590468</v>
      </c>
      <c r="BJ135">
        <v>5.0750201449973664</v>
      </c>
      <c r="BK135">
        <v>4.827443395571926</v>
      </c>
      <c r="BL135">
        <v>4.8340414907713756</v>
      </c>
      <c r="BM135">
        <v>1.64252156994135</v>
      </c>
      <c r="BN135">
        <v>0</v>
      </c>
      <c r="BO135">
        <v>3.2799933652095801</v>
      </c>
      <c r="BP135">
        <v>4.8160298543920268</v>
      </c>
      <c r="BQ135">
        <v>5.124752476642179</v>
      </c>
      <c r="BR135">
        <v>5.1483869795588788</v>
      </c>
      <c r="BS135">
        <v>5.041004035298525</v>
      </c>
      <c r="BT135">
        <v>1.7217461687928231</v>
      </c>
      <c r="BU135">
        <v>0</v>
      </c>
      <c r="BV135">
        <v>3.6549196837503031</v>
      </c>
      <c r="BW135">
        <v>5.6632304310316144</v>
      </c>
      <c r="BX135">
        <v>5.2301368646166502</v>
      </c>
      <c r="BY135">
        <v>4.4603243634118774</v>
      </c>
      <c r="BZ135">
        <v>4.8468099218158658</v>
      </c>
      <c r="CA135">
        <v>1.7603963293153999</v>
      </c>
      <c r="CB135">
        <v>0</v>
      </c>
      <c r="DH135">
        <v>12</v>
      </c>
      <c r="DI135" t="s">
        <v>31</v>
      </c>
      <c r="DJ135">
        <f t="shared" si="144"/>
        <v>899</v>
      </c>
      <c r="DK135">
        <f t="shared" si="145"/>
        <v>897</v>
      </c>
      <c r="DM135" t="s">
        <v>23</v>
      </c>
      <c r="DN135" t="str">
        <f t="shared" si="150"/>
        <v>0.20</v>
      </c>
      <c r="DO135" t="s">
        <v>24</v>
      </c>
      <c r="DP135">
        <f t="shared" si="151"/>
        <v>899</v>
      </c>
      <c r="DQ135" t="s">
        <v>25</v>
      </c>
      <c r="DR135" t="str">
        <f t="shared" si="148"/>
        <v>( 0.20 , 899 )</v>
      </c>
      <c r="DT135" t="s">
        <v>23</v>
      </c>
      <c r="DU135" t="str">
        <f t="shared" si="152"/>
        <v>0.20</v>
      </c>
      <c r="DV135" t="s">
        <v>24</v>
      </c>
      <c r="DW135">
        <f t="shared" si="153"/>
        <v>897</v>
      </c>
      <c r="DX135" t="s">
        <v>25</v>
      </c>
      <c r="DY135" t="str">
        <f t="shared" si="149"/>
        <v>( 0.20 , 897 )</v>
      </c>
    </row>
    <row r="136" spans="1:235" x14ac:dyDescent="0.2">
      <c r="A136">
        <v>9</v>
      </c>
      <c r="B136">
        <v>10</v>
      </c>
      <c r="C136">
        <v>0.2</v>
      </c>
      <c r="D136">
        <v>13</v>
      </c>
      <c r="E136">
        <v>1</v>
      </c>
      <c r="F136">
        <v>783.35</v>
      </c>
      <c r="G136">
        <v>606.55000000000007</v>
      </c>
      <c r="H136">
        <v>0.22569732558881719</v>
      </c>
      <c r="I136">
        <v>1200.167659759521</v>
      </c>
      <c r="J136" t="s">
        <v>16</v>
      </c>
      <c r="K136" t="s">
        <v>13</v>
      </c>
      <c r="L136" t="s">
        <v>45</v>
      </c>
      <c r="M136">
        <v>783.35</v>
      </c>
      <c r="N136">
        <v>783.34999999999991</v>
      </c>
      <c r="O136">
        <v>0</v>
      </c>
      <c r="P136">
        <v>0.36798858642578119</v>
      </c>
      <c r="Q136" t="s">
        <v>17</v>
      </c>
      <c r="R136" t="s">
        <v>13</v>
      </c>
      <c r="S136">
        <v>783.35</v>
      </c>
      <c r="T136">
        <v>606.55000000000007</v>
      </c>
      <c r="U136">
        <v>0.22569732558881719</v>
      </c>
      <c r="V136" t="s">
        <v>13</v>
      </c>
      <c r="W136">
        <v>23.662000353644451</v>
      </c>
      <c r="X136">
        <v>25.82512447730198</v>
      </c>
      <c r="Y136">
        <v>27.241795215085141</v>
      </c>
      <c r="Z136">
        <v>28.34486668333415</v>
      </c>
      <c r="AA136">
        <v>29.416391422597471</v>
      </c>
      <c r="AB136">
        <v>21.83124437592037</v>
      </c>
      <c r="AC136">
        <v>16.72655932176545</v>
      </c>
      <c r="AD136">
        <v>21.601046917436221</v>
      </c>
      <c r="AE136">
        <v>25.371387748573859</v>
      </c>
      <c r="AF136">
        <v>28.594265756166639</v>
      </c>
      <c r="AG136">
        <v>29.564860602715282</v>
      </c>
      <c r="AH136">
        <v>31.570646875632871</v>
      </c>
      <c r="AI136">
        <v>23.518771156307061</v>
      </c>
      <c r="AJ136">
        <v>18.223884384902739</v>
      </c>
      <c r="AK136">
        <v>23.56006483917691</v>
      </c>
      <c r="AL136">
        <v>26.700956453561972</v>
      </c>
      <c r="AM136">
        <v>28.068309659547548</v>
      </c>
      <c r="AN136">
        <v>29.376065775944589</v>
      </c>
      <c r="AO136">
        <v>30.33638168642613</v>
      </c>
      <c r="AP136">
        <v>22.05615735092351</v>
      </c>
      <c r="AQ136">
        <v>16.62260269716781</v>
      </c>
      <c r="AR136">
        <v>21.658912659412891</v>
      </c>
      <c r="AS136">
        <v>25.300139674321439</v>
      </c>
      <c r="AT136">
        <v>28.295438027747501</v>
      </c>
      <c r="AU136">
        <v>29.201597027074978</v>
      </c>
      <c r="AV136">
        <v>30.938630154232989</v>
      </c>
      <c r="AW136">
        <v>23.057007509975911</v>
      </c>
      <c r="AX136">
        <v>17.763356824292739</v>
      </c>
      <c r="AY136" t="s">
        <v>13</v>
      </c>
      <c r="AZ136" t="s">
        <v>13</v>
      </c>
      <c r="BA136">
        <v>3.0804992407782321</v>
      </c>
      <c r="BB136">
        <v>4.9017230121709794</v>
      </c>
      <c r="BC136">
        <v>4.5990298213246223</v>
      </c>
      <c r="BD136">
        <v>5.1794993096744602</v>
      </c>
      <c r="BE136">
        <v>4.7604364604366189</v>
      </c>
      <c r="BF136">
        <v>1.47324046884922</v>
      </c>
      <c r="BG136">
        <v>0</v>
      </c>
      <c r="BH136">
        <v>3.3529441938761488</v>
      </c>
      <c r="BI136">
        <v>5.6540804649817389</v>
      </c>
      <c r="BJ136">
        <v>6.0820259971199571</v>
      </c>
      <c r="BK136">
        <v>5.3808840125572663</v>
      </c>
      <c r="BL136">
        <v>5.1271546889143247</v>
      </c>
      <c r="BM136">
        <v>1.7715225870183859</v>
      </c>
      <c r="BN136">
        <v>0</v>
      </c>
      <c r="BO136">
        <v>3.5568411595669689</v>
      </c>
      <c r="BP136">
        <v>5.3654199207033786</v>
      </c>
      <c r="BQ136">
        <v>4.6454020702753063</v>
      </c>
      <c r="BR136">
        <v>4.752983109561006</v>
      </c>
      <c r="BS136">
        <v>4.2260269469378962</v>
      </c>
      <c r="BT136">
        <v>1.2897303813701739</v>
      </c>
      <c r="BU136">
        <v>0</v>
      </c>
      <c r="BV136">
        <v>3.6850137374771892</v>
      </c>
      <c r="BW136">
        <v>5.2080224246985276</v>
      </c>
      <c r="BX136">
        <v>5.9869373995750834</v>
      </c>
      <c r="BY136">
        <v>4.9492800203954292</v>
      </c>
      <c r="BZ136">
        <v>5.045112212159701</v>
      </c>
      <c r="CA136">
        <v>1.9100131968465781</v>
      </c>
      <c r="CB136">
        <v>0</v>
      </c>
      <c r="DH136">
        <v>13</v>
      </c>
      <c r="DI136" t="s">
        <v>31</v>
      </c>
      <c r="DJ136">
        <f t="shared" si="144"/>
        <v>783</v>
      </c>
      <c r="DK136">
        <f t="shared" si="145"/>
        <v>607</v>
      </c>
      <c r="DM136" t="s">
        <v>23</v>
      </c>
      <c r="DN136" t="str">
        <f t="shared" si="150"/>
        <v>0.20</v>
      </c>
      <c r="DO136" t="s">
        <v>24</v>
      </c>
      <c r="DP136">
        <f t="shared" si="151"/>
        <v>783</v>
      </c>
      <c r="DQ136" t="s">
        <v>25</v>
      </c>
      <c r="DR136" t="str">
        <f t="shared" si="148"/>
        <v>( 0.20 , 783 )</v>
      </c>
      <c r="DT136" t="s">
        <v>23</v>
      </c>
      <c r="DU136" t="str">
        <f t="shared" si="152"/>
        <v>0.20</v>
      </c>
      <c r="DV136" t="s">
        <v>24</v>
      </c>
      <c r="DW136">
        <f t="shared" si="153"/>
        <v>607</v>
      </c>
      <c r="DX136" t="s">
        <v>25</v>
      </c>
      <c r="DY136" t="str">
        <f t="shared" si="149"/>
        <v>( 0.20 , 607 )</v>
      </c>
    </row>
    <row r="137" spans="1:235" x14ac:dyDescent="0.2">
      <c r="A137">
        <v>9</v>
      </c>
      <c r="B137">
        <v>10</v>
      </c>
      <c r="C137">
        <v>0.2</v>
      </c>
      <c r="D137">
        <v>14</v>
      </c>
      <c r="E137">
        <v>1</v>
      </c>
      <c r="F137">
        <v>929.52499999999986</v>
      </c>
      <c r="G137">
        <v>922.52055127738038</v>
      </c>
      <c r="H137">
        <v>7.535514077210927E-3</v>
      </c>
      <c r="I137">
        <v>99.566644668579102</v>
      </c>
      <c r="J137" t="s">
        <v>17</v>
      </c>
      <c r="K137" t="s">
        <v>13</v>
      </c>
      <c r="L137" t="s">
        <v>43</v>
      </c>
      <c r="M137" t="s">
        <v>44</v>
      </c>
      <c r="N137" t="s">
        <v>44</v>
      </c>
      <c r="O137" t="s">
        <v>44</v>
      </c>
      <c r="P137" t="s">
        <v>44</v>
      </c>
      <c r="Q137" t="s">
        <v>44</v>
      </c>
      <c r="R137" t="s">
        <v>13</v>
      </c>
      <c r="S137">
        <v>929.52499999999986</v>
      </c>
      <c r="T137">
        <v>922.52055127738038</v>
      </c>
      <c r="U137">
        <v>7.535514077210927E-3</v>
      </c>
      <c r="V137" t="s">
        <v>13</v>
      </c>
      <c r="W137">
        <v>23.17172690790829</v>
      </c>
      <c r="X137">
        <v>26.199187105006079</v>
      </c>
      <c r="Y137">
        <v>28.439860576207181</v>
      </c>
      <c r="Z137">
        <v>29.545485540489238</v>
      </c>
      <c r="AA137">
        <v>30.368295541441029</v>
      </c>
      <c r="AB137">
        <v>22.520822630321391</v>
      </c>
      <c r="AC137">
        <v>17.350601497887201</v>
      </c>
      <c r="AD137">
        <v>23.008810491396389</v>
      </c>
      <c r="AE137">
        <v>26.117426746242518</v>
      </c>
      <c r="AF137">
        <v>27.132814104915671</v>
      </c>
      <c r="AG137">
        <v>30.055413464222401</v>
      </c>
      <c r="AH137">
        <v>31.119751974558319</v>
      </c>
      <c r="AI137">
        <v>22.69741587562649</v>
      </c>
      <c r="AJ137">
        <v>17.060058907642581</v>
      </c>
      <c r="AK137">
        <v>22.226497438635011</v>
      </c>
      <c r="AL137">
        <v>25.032002497632909</v>
      </c>
      <c r="AM137">
        <v>27.090734963631331</v>
      </c>
      <c r="AN137">
        <v>28.549016721207821</v>
      </c>
      <c r="AO137">
        <v>29.144837088730501</v>
      </c>
      <c r="AP137">
        <v>21.695124385821959</v>
      </c>
      <c r="AQ137">
        <v>16.636843484770591</v>
      </c>
      <c r="AR137">
        <v>22.569412598856299</v>
      </c>
      <c r="AS137">
        <v>25.18128492489474</v>
      </c>
      <c r="AT137">
        <v>27.439943270631179</v>
      </c>
      <c r="AU137">
        <v>30.876888515010581</v>
      </c>
      <c r="AV137">
        <v>32.220289695279028</v>
      </c>
      <c r="AW137">
        <v>23.806754656101791</v>
      </c>
      <c r="AX137">
        <v>18.11578523930848</v>
      </c>
      <c r="AY137" t="s">
        <v>13</v>
      </c>
      <c r="AZ137" t="s">
        <v>13</v>
      </c>
      <c r="BA137">
        <v>3.651413479194435</v>
      </c>
      <c r="BB137">
        <v>5.4956580482110002</v>
      </c>
      <c r="BC137">
        <v>5.5532142650873171</v>
      </c>
      <c r="BD137">
        <v>4.8357967363800611</v>
      </c>
      <c r="BE137">
        <v>4.5178235038948316</v>
      </c>
      <c r="BF137">
        <v>1.556203520419408</v>
      </c>
      <c r="BG137">
        <v>0</v>
      </c>
      <c r="BH137">
        <v>3.3853764369432291</v>
      </c>
      <c r="BI137">
        <v>5.0208233988860842</v>
      </c>
      <c r="BJ137">
        <v>4.8347665594051126</v>
      </c>
      <c r="BK137">
        <v>5.128882037473141</v>
      </c>
      <c r="BL137">
        <v>4.7873242195028984</v>
      </c>
      <c r="BM137">
        <v>1.5133194800822789</v>
      </c>
      <c r="BN137">
        <v>0</v>
      </c>
      <c r="BO137">
        <v>3.2960828971295721</v>
      </c>
      <c r="BP137">
        <v>5.0781181173144141</v>
      </c>
      <c r="BQ137">
        <v>5.4607433709579851</v>
      </c>
      <c r="BR137">
        <v>5.3159340618465434</v>
      </c>
      <c r="BS137">
        <v>4.5338600432909342</v>
      </c>
      <c r="BT137">
        <v>1.418096316101916</v>
      </c>
      <c r="BU137">
        <v>0</v>
      </c>
      <c r="BV137">
        <v>3.4582807865057892</v>
      </c>
      <c r="BW137">
        <v>5.5300212972294744</v>
      </c>
      <c r="BX137">
        <v>5.4952100412461409</v>
      </c>
      <c r="BY137">
        <v>5.4110063206047023</v>
      </c>
      <c r="BZ137">
        <v>5.0956076648825981</v>
      </c>
      <c r="CA137">
        <v>1.648248625680852</v>
      </c>
      <c r="CB137">
        <v>0</v>
      </c>
      <c r="DH137">
        <v>14</v>
      </c>
      <c r="DI137" t="s">
        <v>31</v>
      </c>
      <c r="DJ137">
        <f t="shared" si="144"/>
        <v>930</v>
      </c>
      <c r="DK137">
        <f t="shared" si="145"/>
        <v>923</v>
      </c>
      <c r="DM137" t="s">
        <v>23</v>
      </c>
      <c r="DN137" t="str">
        <f t="shared" si="150"/>
        <v>0.20</v>
      </c>
      <c r="DO137" t="s">
        <v>24</v>
      </c>
      <c r="DP137">
        <f t="shared" si="151"/>
        <v>930</v>
      </c>
      <c r="DQ137" t="s">
        <v>25</v>
      </c>
      <c r="DR137" t="str">
        <f t="shared" si="148"/>
        <v>( 0.20 , 930 )</v>
      </c>
      <c r="DT137" t="s">
        <v>23</v>
      </c>
      <c r="DU137" t="str">
        <f t="shared" si="152"/>
        <v>0.20</v>
      </c>
      <c r="DV137" t="s">
        <v>24</v>
      </c>
      <c r="DW137">
        <f t="shared" si="153"/>
        <v>923</v>
      </c>
      <c r="DX137" t="s">
        <v>25</v>
      </c>
      <c r="DY137" t="str">
        <f t="shared" si="149"/>
        <v>( 0.20 , 923 )</v>
      </c>
    </row>
    <row r="138" spans="1:235" x14ac:dyDescent="0.2">
      <c r="A138">
        <v>9</v>
      </c>
      <c r="B138">
        <v>10</v>
      </c>
      <c r="C138">
        <v>0.2</v>
      </c>
      <c r="D138">
        <v>15</v>
      </c>
      <c r="E138">
        <v>1</v>
      </c>
      <c r="F138">
        <v>88.4</v>
      </c>
      <c r="G138">
        <v>67.335000000000008</v>
      </c>
      <c r="H138">
        <v>0.2382918552036199</v>
      </c>
      <c r="I138">
        <v>1200.076290130615</v>
      </c>
      <c r="J138" t="s">
        <v>16</v>
      </c>
      <c r="K138" t="s">
        <v>13</v>
      </c>
      <c r="L138" t="s">
        <v>45</v>
      </c>
      <c r="M138">
        <v>88.399997662499544</v>
      </c>
      <c r="N138">
        <v>88.399997662499516</v>
      </c>
      <c r="O138">
        <v>0</v>
      </c>
      <c r="P138">
        <v>0.35381698608398438</v>
      </c>
      <c r="Q138" t="s">
        <v>17</v>
      </c>
      <c r="R138" t="s">
        <v>13</v>
      </c>
      <c r="S138">
        <v>88.399997662499544</v>
      </c>
      <c r="T138">
        <v>67.335000000000008</v>
      </c>
      <c r="U138">
        <v>0.2382918350622942</v>
      </c>
      <c r="V138" t="s">
        <v>13</v>
      </c>
      <c r="W138">
        <v>23.40868075450966</v>
      </c>
      <c r="X138">
        <v>24.74081842430672</v>
      </c>
      <c r="Y138">
        <v>26.964096311881999</v>
      </c>
      <c r="Z138">
        <v>27.941159811651051</v>
      </c>
      <c r="AA138">
        <v>29.636699404652049</v>
      </c>
      <c r="AB138">
        <v>22.250116908998919</v>
      </c>
      <c r="AC138">
        <v>17.216479780528928</v>
      </c>
      <c r="AD138">
        <v>22.385071000891141</v>
      </c>
      <c r="AE138">
        <v>26.84482451782748</v>
      </c>
      <c r="AF138">
        <v>28.332617272277961</v>
      </c>
      <c r="AG138">
        <v>28.54810071553522</v>
      </c>
      <c r="AH138">
        <v>31.004874222792829</v>
      </c>
      <c r="AI138">
        <v>22.817339511493689</v>
      </c>
      <c r="AJ138">
        <v>17.401265991883061</v>
      </c>
      <c r="AK138">
        <v>22.951175753902099</v>
      </c>
      <c r="AL138">
        <v>25.103764338500341</v>
      </c>
      <c r="AM138">
        <v>27.378110453202261</v>
      </c>
      <c r="AN138">
        <v>28.60378339749445</v>
      </c>
      <c r="AO138">
        <v>30.26572129866091</v>
      </c>
      <c r="AP138">
        <v>22.676210100608181</v>
      </c>
      <c r="AQ138">
        <v>17.434932364065421</v>
      </c>
      <c r="AR138">
        <v>22.467069171779031</v>
      </c>
      <c r="AS138">
        <v>27.13714878046391</v>
      </c>
      <c r="AT138">
        <v>28.651797794910809</v>
      </c>
      <c r="AU138">
        <v>29.191461455846149</v>
      </c>
      <c r="AV138">
        <v>31.864403279474871</v>
      </c>
      <c r="AW138">
        <v>23.538192548029119</v>
      </c>
      <c r="AX138">
        <v>18.027755902060949</v>
      </c>
      <c r="AY138" t="s">
        <v>13</v>
      </c>
      <c r="AZ138" t="s">
        <v>13</v>
      </c>
      <c r="BA138">
        <v>2.821640466011071</v>
      </c>
      <c r="BB138">
        <v>4.9065734279464621</v>
      </c>
      <c r="BC138">
        <v>4.6826465289605483</v>
      </c>
      <c r="BD138">
        <v>5.3122336715764593</v>
      </c>
      <c r="BE138">
        <v>5.1518070489059413</v>
      </c>
      <c r="BF138">
        <v>1.6037042430341291</v>
      </c>
      <c r="BG138">
        <v>0</v>
      </c>
      <c r="BH138">
        <v>3.766463429049105</v>
      </c>
      <c r="BI138">
        <v>5.2957509393462221</v>
      </c>
      <c r="BJ138">
        <v>4.8266005294497489</v>
      </c>
      <c r="BK138">
        <v>4.399426458080816</v>
      </c>
      <c r="BL138">
        <v>5.2545393075695559</v>
      </c>
      <c r="BM138">
        <v>1.936651670563174</v>
      </c>
      <c r="BN138">
        <v>0</v>
      </c>
      <c r="BO138">
        <v>3.1201333351163312</v>
      </c>
      <c r="BP138">
        <v>5.0814207571751107</v>
      </c>
      <c r="BQ138">
        <v>5.3244302850242597</v>
      </c>
      <c r="BR138">
        <v>5.0773139533407061</v>
      </c>
      <c r="BS138">
        <v>5.1189587169123767</v>
      </c>
      <c r="BT138">
        <v>1.792349291577529</v>
      </c>
      <c r="BU138">
        <v>0</v>
      </c>
      <c r="BV138">
        <v>3.6041880489853062</v>
      </c>
      <c r="BW138">
        <v>5.1804843256837581</v>
      </c>
      <c r="BX138">
        <v>5.2314380690954776</v>
      </c>
      <c r="BY138">
        <v>4.329813223374205</v>
      </c>
      <c r="BZ138">
        <v>5.4952358943415174</v>
      </c>
      <c r="CA138">
        <v>2.1690479215667269</v>
      </c>
      <c r="CB138">
        <v>0</v>
      </c>
      <c r="DH138">
        <v>15</v>
      </c>
      <c r="DI138" t="s">
        <v>31</v>
      </c>
      <c r="DJ138">
        <f t="shared" si="144"/>
        <v>88</v>
      </c>
      <c r="DK138">
        <f t="shared" si="145"/>
        <v>67</v>
      </c>
      <c r="DM138" t="s">
        <v>23</v>
      </c>
      <c r="DN138" t="str">
        <f t="shared" si="150"/>
        <v>0.20</v>
      </c>
      <c r="DO138" t="s">
        <v>24</v>
      </c>
      <c r="DP138">
        <f t="shared" si="151"/>
        <v>88</v>
      </c>
      <c r="DQ138" t="s">
        <v>25</v>
      </c>
      <c r="DR138" t="str">
        <f t="shared" si="148"/>
        <v>( 0.20 , 88 )</v>
      </c>
      <c r="DT138" t="s">
        <v>23</v>
      </c>
      <c r="DU138" t="str">
        <f t="shared" si="152"/>
        <v>0.20</v>
      </c>
      <c r="DV138" t="s">
        <v>24</v>
      </c>
      <c r="DW138">
        <f t="shared" si="153"/>
        <v>67</v>
      </c>
      <c r="DX138" t="s">
        <v>25</v>
      </c>
      <c r="DY138" t="str">
        <f t="shared" si="149"/>
        <v>( 0.20 , 67 )</v>
      </c>
    </row>
    <row r="139" spans="1:235" x14ac:dyDescent="0.2">
      <c r="A139">
        <v>9</v>
      </c>
      <c r="B139">
        <v>10</v>
      </c>
      <c r="C139">
        <v>0.2</v>
      </c>
      <c r="D139">
        <v>16</v>
      </c>
      <c r="E139">
        <v>1</v>
      </c>
      <c r="F139">
        <v>746.82499999999993</v>
      </c>
      <c r="G139">
        <v>746.625</v>
      </c>
      <c r="H139">
        <v>2.6780035483537891E-4</v>
      </c>
      <c r="I139">
        <v>164.42546081542969</v>
      </c>
      <c r="J139" t="s">
        <v>17</v>
      </c>
      <c r="K139" t="s">
        <v>13</v>
      </c>
      <c r="L139" t="s">
        <v>43</v>
      </c>
      <c r="M139" t="s">
        <v>44</v>
      </c>
      <c r="N139" t="s">
        <v>44</v>
      </c>
      <c r="O139" t="s">
        <v>44</v>
      </c>
      <c r="P139" t="s">
        <v>44</v>
      </c>
      <c r="Q139" t="s">
        <v>44</v>
      </c>
      <c r="R139" t="s">
        <v>13</v>
      </c>
      <c r="S139">
        <v>746.82499999999993</v>
      </c>
      <c r="T139">
        <v>746.625</v>
      </c>
      <c r="U139">
        <v>2.6780035483537891E-4</v>
      </c>
      <c r="V139" t="s">
        <v>13</v>
      </c>
      <c r="W139">
        <v>24.14665908217302</v>
      </c>
      <c r="X139">
        <v>26.384854167394231</v>
      </c>
      <c r="Y139">
        <v>28.86807455178986</v>
      </c>
      <c r="Z139">
        <v>29.75317614998723</v>
      </c>
      <c r="AA139">
        <v>31.02580845089841</v>
      </c>
      <c r="AB139">
        <v>23.590114415964958</v>
      </c>
      <c r="AC139">
        <v>18.573020785286349</v>
      </c>
      <c r="AD139">
        <v>23.177766203492052</v>
      </c>
      <c r="AE139">
        <v>25.371646790975241</v>
      </c>
      <c r="AF139">
        <v>27.898266139430991</v>
      </c>
      <c r="AG139">
        <v>28.97468107143424</v>
      </c>
      <c r="AH139">
        <v>30.195154619330779</v>
      </c>
      <c r="AI139">
        <v>22.254154223914352</v>
      </c>
      <c r="AJ139">
        <v>16.959998853419059</v>
      </c>
      <c r="AK139">
        <v>23.200074518727359</v>
      </c>
      <c r="AL139">
        <v>25.988349151020071</v>
      </c>
      <c r="AM139">
        <v>28.640405973290498</v>
      </c>
      <c r="AN139">
        <v>29.445960173599481</v>
      </c>
      <c r="AO139">
        <v>30.81762298708302</v>
      </c>
      <c r="AP139">
        <v>23.098991413325528</v>
      </c>
      <c r="AQ139">
        <v>18.001364568888601</v>
      </c>
      <c r="AR139">
        <v>22.743859898847351</v>
      </c>
      <c r="AS139">
        <v>25.688810820161081</v>
      </c>
      <c r="AT139">
        <v>27.666282912417021</v>
      </c>
      <c r="AU139">
        <v>29.213216070019499</v>
      </c>
      <c r="AV139">
        <v>30.82254989729174</v>
      </c>
      <c r="AW139">
        <v>23.44750700282507</v>
      </c>
      <c r="AX139">
        <v>18.280110296710099</v>
      </c>
      <c r="AY139" t="s">
        <v>13</v>
      </c>
      <c r="AZ139" t="s">
        <v>13</v>
      </c>
      <c r="BA139">
        <v>2.9612802227520318</v>
      </c>
      <c r="BB139">
        <v>5.1070271024784599</v>
      </c>
      <c r="BC139">
        <v>6.0792134940064848</v>
      </c>
      <c r="BD139">
        <v>5.5030410838941766</v>
      </c>
      <c r="BE139">
        <v>5.5818956335416381</v>
      </c>
      <c r="BF139">
        <v>1.985164313813276</v>
      </c>
      <c r="BG139">
        <v>0</v>
      </c>
      <c r="BH139">
        <v>2.7654378415786098</v>
      </c>
      <c r="BI139">
        <v>4.7683647553134119</v>
      </c>
      <c r="BJ139">
        <v>5.282507409205742</v>
      </c>
      <c r="BK139">
        <v>4.686300877456242</v>
      </c>
      <c r="BL139">
        <v>4.9065390720950326</v>
      </c>
      <c r="BM139">
        <v>1.764063965989618</v>
      </c>
      <c r="BN139">
        <v>0</v>
      </c>
      <c r="BO139">
        <v>3.0122540134337461</v>
      </c>
      <c r="BP139">
        <v>5.4761600461274256</v>
      </c>
      <c r="BQ139">
        <v>5.7629203156669044</v>
      </c>
      <c r="BR139">
        <v>5.1934952234077354</v>
      </c>
      <c r="BS139">
        <v>5.3739148617744128</v>
      </c>
      <c r="BT139">
        <v>1.879271501435998</v>
      </c>
      <c r="BU139">
        <v>0</v>
      </c>
      <c r="BV139">
        <v>3.2853360022983149</v>
      </c>
      <c r="BW139">
        <v>5.06061846677445</v>
      </c>
      <c r="BX139">
        <v>5.9205161397253621</v>
      </c>
      <c r="BY139">
        <v>5.3001022178864217</v>
      </c>
      <c r="BZ139">
        <v>5.1480871006959186</v>
      </c>
      <c r="CA139">
        <v>1.8217001116385769</v>
      </c>
      <c r="CB139">
        <v>0</v>
      </c>
      <c r="DH139">
        <v>16</v>
      </c>
      <c r="DI139" t="s">
        <v>31</v>
      </c>
      <c r="DJ139">
        <f t="shared" si="144"/>
        <v>747</v>
      </c>
      <c r="DK139">
        <f t="shared" si="145"/>
        <v>747</v>
      </c>
      <c r="DM139" t="s">
        <v>23</v>
      </c>
      <c r="DN139" t="str">
        <f t="shared" si="150"/>
        <v>0.20</v>
      </c>
      <c r="DO139" t="s">
        <v>24</v>
      </c>
      <c r="DP139">
        <f t="shared" si="151"/>
        <v>747</v>
      </c>
      <c r="DQ139" t="s">
        <v>25</v>
      </c>
      <c r="DR139" t="str">
        <f t="shared" si="148"/>
        <v>( 0.20 , 747 )</v>
      </c>
      <c r="DT139" t="s">
        <v>23</v>
      </c>
      <c r="DU139" t="str">
        <f t="shared" si="152"/>
        <v>0.20</v>
      </c>
      <c r="DV139" t="s">
        <v>24</v>
      </c>
      <c r="DW139">
        <f t="shared" si="153"/>
        <v>747</v>
      </c>
      <c r="DX139" t="s">
        <v>25</v>
      </c>
      <c r="DY139" t="str">
        <f t="shared" si="149"/>
        <v>( 0.20 , 747 )</v>
      </c>
    </row>
    <row r="140" spans="1:235" x14ac:dyDescent="0.2">
      <c r="A140">
        <v>9</v>
      </c>
      <c r="B140">
        <v>10</v>
      </c>
      <c r="C140">
        <v>0.2</v>
      </c>
      <c r="D140">
        <v>17</v>
      </c>
      <c r="E140">
        <v>1</v>
      </c>
      <c r="F140">
        <v>101.45</v>
      </c>
      <c r="G140">
        <v>0</v>
      </c>
      <c r="H140">
        <v>1</v>
      </c>
      <c r="I140">
        <v>1200.0716934204099</v>
      </c>
      <c r="J140" t="s">
        <v>16</v>
      </c>
      <c r="K140" t="s">
        <v>13</v>
      </c>
      <c r="L140" t="s">
        <v>45</v>
      </c>
      <c r="M140">
        <v>101.45</v>
      </c>
      <c r="N140">
        <v>101.45</v>
      </c>
      <c r="O140">
        <v>0</v>
      </c>
      <c r="P140">
        <v>0.16585350036621091</v>
      </c>
      <c r="Q140" t="s">
        <v>17</v>
      </c>
      <c r="R140" t="s">
        <v>13</v>
      </c>
      <c r="S140">
        <v>101.45</v>
      </c>
      <c r="T140">
        <v>0</v>
      </c>
      <c r="U140">
        <v>1</v>
      </c>
      <c r="V140" t="s">
        <v>13</v>
      </c>
      <c r="W140">
        <v>23.001678899212219</v>
      </c>
      <c r="X140">
        <v>23.784640142333199</v>
      </c>
      <c r="Y140">
        <v>25.386200319309239</v>
      </c>
      <c r="Z140">
        <v>29.015426609160929</v>
      </c>
      <c r="AA140">
        <v>29.54418368505906</v>
      </c>
      <c r="AB140">
        <v>21.79239509015196</v>
      </c>
      <c r="AC140">
        <v>16.4742000007023</v>
      </c>
      <c r="AD140">
        <v>22.803328383733341</v>
      </c>
      <c r="AE140">
        <v>26.67993208299497</v>
      </c>
      <c r="AF140">
        <v>27.870826969430869</v>
      </c>
      <c r="AG140">
        <v>28.919483519368569</v>
      </c>
      <c r="AH140">
        <v>30.19658824357235</v>
      </c>
      <c r="AI140">
        <v>22.70265824562189</v>
      </c>
      <c r="AJ140">
        <v>17.528609437391101</v>
      </c>
      <c r="AK140">
        <v>22.59291868620673</v>
      </c>
      <c r="AL140">
        <v>24.854452472824232</v>
      </c>
      <c r="AM140">
        <v>25.77597343162244</v>
      </c>
      <c r="AN140">
        <v>29.85202033100073</v>
      </c>
      <c r="AO140">
        <v>30.020537895969792</v>
      </c>
      <c r="AP140">
        <v>21.985977472545169</v>
      </c>
      <c r="AQ140">
        <v>16.48966114778754</v>
      </c>
      <c r="AR140">
        <v>23.048117786359018</v>
      </c>
      <c r="AS140">
        <v>26.901337327125241</v>
      </c>
      <c r="AT140">
        <v>28.182977002116989</v>
      </c>
      <c r="AU140">
        <v>30.009138246447449</v>
      </c>
      <c r="AV140">
        <v>30.71307057756076</v>
      </c>
      <c r="AW140">
        <v>22.98071094477184</v>
      </c>
      <c r="AX140">
        <v>17.72746031768169</v>
      </c>
      <c r="AY140" t="s">
        <v>13</v>
      </c>
      <c r="AZ140" t="s">
        <v>13</v>
      </c>
      <c r="BA140">
        <v>2.1477653523873519</v>
      </c>
      <c r="BB140">
        <v>3.8017333426699249</v>
      </c>
      <c r="BC140">
        <v>5.2300125277739173</v>
      </c>
      <c r="BD140">
        <v>6.1774127866471646</v>
      </c>
      <c r="BE140">
        <v>4.5785926137816872</v>
      </c>
      <c r="BF140">
        <v>1.237491450911135</v>
      </c>
      <c r="BG140">
        <v>0</v>
      </c>
      <c r="BH140">
        <v>3.761484040023408</v>
      </c>
      <c r="BI140">
        <v>5.0104991070109461</v>
      </c>
      <c r="BJ140">
        <v>5.3610675369944678</v>
      </c>
      <c r="BK140">
        <v>5.3052194483651007</v>
      </c>
      <c r="BL140">
        <v>5.2194369371344562</v>
      </c>
      <c r="BM140">
        <v>1.801283398766957</v>
      </c>
      <c r="BN140">
        <v>0</v>
      </c>
      <c r="BO140">
        <v>3.069962677118875</v>
      </c>
      <c r="BP140">
        <v>4.2516343646754891</v>
      </c>
      <c r="BQ140">
        <v>4.9572790367364954</v>
      </c>
      <c r="BR140">
        <v>5.3281288313262634</v>
      </c>
      <c r="BS140">
        <v>4.6038520846486239</v>
      </c>
      <c r="BT140">
        <v>1.463962887998953</v>
      </c>
      <c r="BU140">
        <v>0</v>
      </c>
      <c r="BV140">
        <v>3.65276805922979</v>
      </c>
      <c r="BW140">
        <v>5.6047295312196246</v>
      </c>
      <c r="BX140">
        <v>5.5588382663119731</v>
      </c>
      <c r="BY140">
        <v>5.0705444713569552</v>
      </c>
      <c r="BZ140">
        <v>5.3438267268867792</v>
      </c>
      <c r="CA140">
        <v>1.937834137494139</v>
      </c>
      <c r="CB140">
        <v>0</v>
      </c>
      <c r="DH140">
        <v>17</v>
      </c>
      <c r="DI140" t="s">
        <v>31</v>
      </c>
      <c r="DJ140">
        <f t="shared" si="144"/>
        <v>101</v>
      </c>
      <c r="DK140">
        <f t="shared" si="145"/>
        <v>0</v>
      </c>
      <c r="DM140" t="s">
        <v>23</v>
      </c>
      <c r="DN140" t="str">
        <f t="shared" si="150"/>
        <v>0.20</v>
      </c>
      <c r="DO140" t="s">
        <v>24</v>
      </c>
      <c r="DP140">
        <f t="shared" si="151"/>
        <v>101</v>
      </c>
      <c r="DQ140" t="s">
        <v>25</v>
      </c>
      <c r="DR140" t="str">
        <f t="shared" si="148"/>
        <v>( 0.20 , 101 )</v>
      </c>
      <c r="DT140" t="s">
        <v>23</v>
      </c>
      <c r="DU140" t="str">
        <f t="shared" si="152"/>
        <v>0.20</v>
      </c>
      <c r="DV140" t="s">
        <v>24</v>
      </c>
      <c r="DW140">
        <f t="shared" si="153"/>
        <v>0</v>
      </c>
      <c r="DX140" t="s">
        <v>25</v>
      </c>
      <c r="DY140" t="str">
        <f t="shared" si="149"/>
        <v>( 0.20 , 0 )</v>
      </c>
    </row>
    <row r="141" spans="1:235" x14ac:dyDescent="0.2">
      <c r="A141">
        <v>9</v>
      </c>
      <c r="B141">
        <v>10</v>
      </c>
      <c r="C141">
        <v>0.2</v>
      </c>
      <c r="D141">
        <v>18</v>
      </c>
      <c r="E141">
        <v>1</v>
      </c>
      <c r="F141">
        <v>1566.875</v>
      </c>
      <c r="G141">
        <v>1535.4749999999999</v>
      </c>
      <c r="H141">
        <v>2.0039888312724428E-2</v>
      </c>
      <c r="I141">
        <v>1200.0883979797361</v>
      </c>
      <c r="J141" t="s">
        <v>16</v>
      </c>
      <c r="K141" t="s">
        <v>13</v>
      </c>
      <c r="L141" t="s">
        <v>45</v>
      </c>
      <c r="M141">
        <v>1566.875</v>
      </c>
      <c r="N141">
        <v>1566.875</v>
      </c>
      <c r="O141">
        <v>0</v>
      </c>
      <c r="P141">
        <v>0.51381111145019531</v>
      </c>
      <c r="Q141" t="s">
        <v>17</v>
      </c>
      <c r="R141" t="s">
        <v>13</v>
      </c>
      <c r="S141">
        <v>1566.875</v>
      </c>
      <c r="T141">
        <v>1535.4749999999999</v>
      </c>
      <c r="U141">
        <v>2.0039888312724428E-2</v>
      </c>
      <c r="V141" t="s">
        <v>13</v>
      </c>
      <c r="W141">
        <v>23.334729442564889</v>
      </c>
      <c r="X141">
        <v>26.08432527137985</v>
      </c>
      <c r="Y141">
        <v>29.213864254803418</v>
      </c>
      <c r="Z141">
        <v>30.350026241908811</v>
      </c>
      <c r="AA141">
        <v>30.543878461481899</v>
      </c>
      <c r="AB141">
        <v>22.556424045187189</v>
      </c>
      <c r="AC141">
        <v>17.431246882857948</v>
      </c>
      <c r="AD141">
        <v>23.465684237538099</v>
      </c>
      <c r="AE141">
        <v>26.660463599428581</v>
      </c>
      <c r="AF141">
        <v>28.29495883729124</v>
      </c>
      <c r="AG141">
        <v>29.417460827956521</v>
      </c>
      <c r="AH141">
        <v>31.41261174048935</v>
      </c>
      <c r="AI141">
        <v>23.610260625054501</v>
      </c>
      <c r="AJ141">
        <v>18.19523120648358</v>
      </c>
      <c r="AK141">
        <v>23.073528809660491</v>
      </c>
      <c r="AL141">
        <v>25.901611634650539</v>
      </c>
      <c r="AM141">
        <v>28.41497136575315</v>
      </c>
      <c r="AN141">
        <v>29.92623811046407</v>
      </c>
      <c r="AO141">
        <v>30.59927116620706</v>
      </c>
      <c r="AP141">
        <v>22.433092378457768</v>
      </c>
      <c r="AQ141">
        <v>17.145335009162999</v>
      </c>
      <c r="AR141">
        <v>24.029189824358969</v>
      </c>
      <c r="AS141">
        <v>26.745768135756659</v>
      </c>
      <c r="AT141">
        <v>28.789873571234171</v>
      </c>
      <c r="AU141">
        <v>30.060425459224788</v>
      </c>
      <c r="AV141">
        <v>31.68605531458925</v>
      </c>
      <c r="AW141">
        <v>23.814501811282749</v>
      </c>
      <c r="AX141">
        <v>18.427945593334702</v>
      </c>
      <c r="AY141" t="s">
        <v>13</v>
      </c>
      <c r="AZ141" t="s">
        <v>13</v>
      </c>
      <c r="BA141">
        <v>3.2836795088465851</v>
      </c>
      <c r="BB141">
        <v>5.3668232367747972</v>
      </c>
      <c r="BC141">
        <v>5.3901483800518886</v>
      </c>
      <c r="BD141">
        <v>4.9021153379637186</v>
      </c>
      <c r="BE141">
        <v>4.8325229852746494</v>
      </c>
      <c r="BF141">
        <v>1.6560680148716489</v>
      </c>
      <c r="BG141">
        <v>0</v>
      </c>
      <c r="BH141">
        <v>4.1598850031424242</v>
      </c>
      <c r="BI141">
        <v>5.6955790346681594</v>
      </c>
      <c r="BJ141">
        <v>5.5597618982515673</v>
      </c>
      <c r="BK141">
        <v>4.9566743817020527</v>
      </c>
      <c r="BL141">
        <v>5.2020345108741406</v>
      </c>
      <c r="BM141">
        <v>1.885168392143445</v>
      </c>
      <c r="BN141">
        <v>0</v>
      </c>
      <c r="BO141">
        <v>3.5643100427487751</v>
      </c>
      <c r="BP141">
        <v>5.5014321715235708</v>
      </c>
      <c r="BQ141">
        <v>4.8094775754854551</v>
      </c>
      <c r="BR141">
        <v>4.1447324905723013</v>
      </c>
      <c r="BS141">
        <v>4.8678572627449244</v>
      </c>
      <c r="BT141">
        <v>1.826572009022889</v>
      </c>
      <c r="BU141">
        <v>0</v>
      </c>
      <c r="BV141">
        <v>3.8791163573116201</v>
      </c>
      <c r="BW141">
        <v>6.0992923102287087</v>
      </c>
      <c r="BX141">
        <v>5.8775414702282598</v>
      </c>
      <c r="BY141">
        <v>5.4232708277545072</v>
      </c>
      <c r="BZ141">
        <v>4.8562009086364544</v>
      </c>
      <c r="CA141">
        <v>1.560035671240747</v>
      </c>
      <c r="CB141">
        <v>0</v>
      </c>
      <c r="DH141">
        <v>18</v>
      </c>
      <c r="DI141" t="s">
        <v>31</v>
      </c>
      <c r="DJ141">
        <f t="shared" si="144"/>
        <v>1567</v>
      </c>
      <c r="DK141">
        <f t="shared" si="145"/>
        <v>1535</v>
      </c>
      <c r="DM141" t="s">
        <v>23</v>
      </c>
      <c r="DN141" t="str">
        <f t="shared" si="150"/>
        <v>0.20</v>
      </c>
      <c r="DO141" t="s">
        <v>24</v>
      </c>
      <c r="DP141">
        <f t="shared" si="151"/>
        <v>1567</v>
      </c>
      <c r="DQ141" t="s">
        <v>25</v>
      </c>
      <c r="DR141" t="str">
        <f t="shared" si="148"/>
        <v>( 0.20 , 1567 )</v>
      </c>
      <c r="DT141" t="s">
        <v>23</v>
      </c>
      <c r="DU141" t="str">
        <f t="shared" si="152"/>
        <v>0.20</v>
      </c>
      <c r="DV141" t="s">
        <v>24</v>
      </c>
      <c r="DW141">
        <f t="shared" si="153"/>
        <v>1535</v>
      </c>
      <c r="DX141" t="s">
        <v>25</v>
      </c>
      <c r="DY141" t="str">
        <f t="shared" si="149"/>
        <v>( 0.20 , 1535 )</v>
      </c>
    </row>
    <row r="142" spans="1:235" x14ac:dyDescent="0.2">
      <c r="A142">
        <v>9</v>
      </c>
      <c r="B142">
        <v>10</v>
      </c>
      <c r="C142">
        <v>0.2</v>
      </c>
      <c r="D142">
        <v>19</v>
      </c>
      <c r="E142">
        <v>1</v>
      </c>
      <c r="F142">
        <v>1214.55</v>
      </c>
      <c r="G142">
        <v>1096.0250000000001</v>
      </c>
      <c r="H142">
        <v>9.7587583878802744E-2</v>
      </c>
      <c r="I142">
        <v>1200.0792675018311</v>
      </c>
      <c r="J142" t="s">
        <v>16</v>
      </c>
      <c r="K142" t="s">
        <v>13</v>
      </c>
      <c r="L142" t="s">
        <v>45</v>
      </c>
      <c r="M142">
        <v>1214.55</v>
      </c>
      <c r="N142">
        <v>1212.6500000000001</v>
      </c>
      <c r="O142">
        <v>1.5643654028239791E-3</v>
      </c>
      <c r="P142">
        <v>0.23322105407714841</v>
      </c>
      <c r="Q142" t="s">
        <v>17</v>
      </c>
      <c r="R142" t="s">
        <v>13</v>
      </c>
      <c r="S142">
        <v>1214.55</v>
      </c>
      <c r="T142">
        <v>1096.0250000000001</v>
      </c>
      <c r="U142">
        <v>9.7587583878802744E-2</v>
      </c>
      <c r="V142" t="s">
        <v>13</v>
      </c>
      <c r="W142">
        <v>23.222937371702049</v>
      </c>
      <c r="X142">
        <v>26.371050154853371</v>
      </c>
      <c r="Y142">
        <v>27.472110187254049</v>
      </c>
      <c r="Z142">
        <v>27.966712535036962</v>
      </c>
      <c r="AA142">
        <v>29.216160196120899</v>
      </c>
      <c r="AB142">
        <v>22.576869625204051</v>
      </c>
      <c r="AC142">
        <v>17.898625068949102</v>
      </c>
      <c r="AD142">
        <v>23.32129290503806</v>
      </c>
      <c r="AE142">
        <v>26.23526216331835</v>
      </c>
      <c r="AF142">
        <v>29.480464374514931</v>
      </c>
      <c r="AG142">
        <v>31.437269209499689</v>
      </c>
      <c r="AH142">
        <v>32.646363415903409</v>
      </c>
      <c r="AI142">
        <v>24.11343942047619</v>
      </c>
      <c r="AJ142">
        <v>18.127962258835819</v>
      </c>
      <c r="AK142">
        <v>22.281998647385521</v>
      </c>
      <c r="AL142">
        <v>25.630269695862339</v>
      </c>
      <c r="AM142">
        <v>26.93918692873029</v>
      </c>
      <c r="AN142">
        <v>29.453237971045681</v>
      </c>
      <c r="AO142">
        <v>31.20210003088031</v>
      </c>
      <c r="AP142">
        <v>23.7856929678101</v>
      </c>
      <c r="AQ142">
        <v>18.285760041885219</v>
      </c>
      <c r="AR142">
        <v>23.539580660760841</v>
      </c>
      <c r="AS142">
        <v>26.832892476580071</v>
      </c>
      <c r="AT142">
        <v>29.258142167599679</v>
      </c>
      <c r="AU142">
        <v>30.528354668651229</v>
      </c>
      <c r="AV142">
        <v>32.13272314262511</v>
      </c>
      <c r="AW142">
        <v>24.141436777103529</v>
      </c>
      <c r="AX142">
        <v>18.404361088537399</v>
      </c>
      <c r="AY142" t="s">
        <v>13</v>
      </c>
      <c r="AZ142" t="s">
        <v>13</v>
      </c>
      <c r="BA142">
        <v>3.3742587417233141</v>
      </c>
      <c r="BB142">
        <v>5.4200060888753274</v>
      </c>
      <c r="BC142">
        <v>4.8820968043212227</v>
      </c>
      <c r="BD142">
        <v>5.1968836283176998</v>
      </c>
      <c r="BE142">
        <v>5.4532202242811829</v>
      </c>
      <c r="BF142">
        <v>1.842097805944225</v>
      </c>
      <c r="BG142">
        <v>0</v>
      </c>
      <c r="BH142">
        <v>3.3319788500830452</v>
      </c>
      <c r="BI142">
        <v>5.6223656549092276</v>
      </c>
      <c r="BJ142">
        <v>6.5585614832689361</v>
      </c>
      <c r="BK142">
        <v>4.9046484223238949</v>
      </c>
      <c r="BL142">
        <v>4.6483294341439603</v>
      </c>
      <c r="BM142">
        <v>1.725644043089406</v>
      </c>
      <c r="BN142">
        <v>0</v>
      </c>
      <c r="BO142">
        <v>3.6320880605357639</v>
      </c>
      <c r="BP142">
        <v>5.6823264819289481</v>
      </c>
      <c r="BQ142">
        <v>5.627508851110651</v>
      </c>
      <c r="BR142">
        <v>5.4206589498735793</v>
      </c>
      <c r="BS142">
        <v>4.9865584173898769</v>
      </c>
      <c r="BT142">
        <v>1.5938549356541589</v>
      </c>
      <c r="BU142">
        <v>0</v>
      </c>
      <c r="BV142">
        <v>3.1105001598034518</v>
      </c>
      <c r="BW142">
        <v>4.9846283743731359</v>
      </c>
      <c r="BX142">
        <v>6.1088069142766814</v>
      </c>
      <c r="BY142">
        <v>5.4066213446595874</v>
      </c>
      <c r="BZ142">
        <v>5.1764884853042394</v>
      </c>
      <c r="CA142">
        <v>1.8330852308018399</v>
      </c>
      <c r="CB142">
        <v>0</v>
      </c>
      <c r="DH142">
        <v>19</v>
      </c>
      <c r="DI142" t="s">
        <v>31</v>
      </c>
      <c r="DJ142">
        <f t="shared" si="144"/>
        <v>1215</v>
      </c>
      <c r="DK142">
        <f t="shared" si="145"/>
        <v>1096</v>
      </c>
      <c r="DM142" t="s">
        <v>23</v>
      </c>
      <c r="DN142" t="str">
        <f t="shared" si="150"/>
        <v>0.20</v>
      </c>
      <c r="DO142" t="s">
        <v>24</v>
      </c>
      <c r="DP142">
        <f t="shared" si="151"/>
        <v>1215</v>
      </c>
      <c r="DQ142" t="s">
        <v>25</v>
      </c>
      <c r="DR142" t="str">
        <f t="shared" si="148"/>
        <v>( 0.20 , 1215 )</v>
      </c>
      <c r="DT142" t="s">
        <v>23</v>
      </c>
      <c r="DU142" t="str">
        <f t="shared" si="152"/>
        <v>0.20</v>
      </c>
      <c r="DV142" t="s">
        <v>24</v>
      </c>
      <c r="DW142">
        <f t="shared" si="153"/>
        <v>1096</v>
      </c>
      <c r="DX142" t="s">
        <v>25</v>
      </c>
      <c r="DY142" t="str">
        <f t="shared" si="149"/>
        <v>( 0.20 , 1096 )</v>
      </c>
    </row>
    <row r="143" spans="1:235" x14ac:dyDescent="0.2">
      <c r="A143">
        <v>9</v>
      </c>
      <c r="B143">
        <v>10</v>
      </c>
      <c r="C143">
        <v>0.2</v>
      </c>
      <c r="D143">
        <v>20</v>
      </c>
      <c r="E143">
        <v>1</v>
      </c>
      <c r="F143">
        <v>965.27499999999986</v>
      </c>
      <c r="G143">
        <v>922.07500000000005</v>
      </c>
      <c r="H143">
        <v>4.4754085623267797E-2</v>
      </c>
      <c r="I143">
        <v>1200.069265365601</v>
      </c>
      <c r="J143" t="s">
        <v>16</v>
      </c>
      <c r="K143" t="s">
        <v>13</v>
      </c>
      <c r="L143" t="s">
        <v>45</v>
      </c>
      <c r="M143">
        <v>965.27499999999986</v>
      </c>
      <c r="N143">
        <v>962.93999999999994</v>
      </c>
      <c r="O143">
        <v>2.4189997669057241E-3</v>
      </c>
      <c r="P143">
        <v>0.62743377685546875</v>
      </c>
      <c r="Q143" t="s">
        <v>17</v>
      </c>
      <c r="R143" t="s">
        <v>13</v>
      </c>
      <c r="S143">
        <v>965.27499999999986</v>
      </c>
      <c r="T143">
        <v>922.07500000000005</v>
      </c>
      <c r="U143">
        <v>4.4754085623267797E-2</v>
      </c>
      <c r="V143" t="s">
        <v>13</v>
      </c>
      <c r="W143">
        <v>23.487589491061659</v>
      </c>
      <c r="X143">
        <v>25.574299220770559</v>
      </c>
      <c r="Y143">
        <v>26.579775546319009</v>
      </c>
      <c r="Z143">
        <v>27.969722772580941</v>
      </c>
      <c r="AA143">
        <v>29.971161111309851</v>
      </c>
      <c r="AB143">
        <v>22.738412619933008</v>
      </c>
      <c r="AC143">
        <v>17.69227505314932</v>
      </c>
      <c r="AD143">
        <v>22.403862618810869</v>
      </c>
      <c r="AE143">
        <v>25.449179992544529</v>
      </c>
      <c r="AF143">
        <v>28.803796270321119</v>
      </c>
      <c r="AG143">
        <v>29.56650796741684</v>
      </c>
      <c r="AH143">
        <v>32.428786435527812</v>
      </c>
      <c r="AI143">
        <v>24.153385641068692</v>
      </c>
      <c r="AJ143">
        <v>18.49128218050981</v>
      </c>
      <c r="AK143">
        <v>24.23961146442505</v>
      </c>
      <c r="AL143">
        <v>26.122832068141271</v>
      </c>
      <c r="AM143">
        <v>25.335774499441349</v>
      </c>
      <c r="AN143">
        <v>27.30314741769914</v>
      </c>
      <c r="AO143">
        <v>29.222002646028589</v>
      </c>
      <c r="AP143">
        <v>21.83288718858039</v>
      </c>
      <c r="AQ143">
        <v>16.854515397130609</v>
      </c>
      <c r="AR143">
        <v>22.416967650712628</v>
      </c>
      <c r="AS143">
        <v>26.484478032395231</v>
      </c>
      <c r="AT143">
        <v>30.127453087949458</v>
      </c>
      <c r="AU143">
        <v>30.769096243136431</v>
      </c>
      <c r="AV143">
        <v>33.920499469421941</v>
      </c>
      <c r="AW143">
        <v>24.810947124568209</v>
      </c>
      <c r="AX143">
        <v>18.63494880372177</v>
      </c>
      <c r="AY143" t="s">
        <v>13</v>
      </c>
      <c r="AZ143" t="s">
        <v>13</v>
      </c>
      <c r="BA143">
        <v>3.8253622855461318</v>
      </c>
      <c r="BB143">
        <v>5.1529010906392321</v>
      </c>
      <c r="BC143">
        <v>4.7732327325471093</v>
      </c>
      <c r="BD143">
        <v>5.5266771877264729</v>
      </c>
      <c r="BE143">
        <v>4.9385189488756449</v>
      </c>
      <c r="BF143">
        <v>1.46030689001592</v>
      </c>
      <c r="BG143">
        <v>0</v>
      </c>
      <c r="BH143">
        <v>3.119666673984077</v>
      </c>
      <c r="BI143">
        <v>4.6399128421925244</v>
      </c>
      <c r="BJ143">
        <v>5.591467849053851</v>
      </c>
      <c r="BK143">
        <v>5.3818140607466134</v>
      </c>
      <c r="BL143">
        <v>5.644077911807754</v>
      </c>
      <c r="BM143">
        <v>2.0019138877345881</v>
      </c>
      <c r="BN143">
        <v>0</v>
      </c>
      <c r="BO143">
        <v>2.734641197496261</v>
      </c>
      <c r="BP143">
        <v>4.3364458586025636</v>
      </c>
      <c r="BQ143">
        <v>4.3884002558415274</v>
      </c>
      <c r="BR143">
        <v>5.5119046452188121</v>
      </c>
      <c r="BS143">
        <v>5.3238330819027233</v>
      </c>
      <c r="BT143">
        <v>1.6377786399603851</v>
      </c>
      <c r="BU143">
        <v>0</v>
      </c>
      <c r="BV143">
        <v>3.730594768214853</v>
      </c>
      <c r="BW143">
        <v>5.4582589452736272</v>
      </c>
      <c r="BX143">
        <v>5.7609620987239234</v>
      </c>
      <c r="BY143">
        <v>5.3937892242445962</v>
      </c>
      <c r="BZ143">
        <v>5.4689620079939614</v>
      </c>
      <c r="CA143">
        <v>1.8864646664497871</v>
      </c>
      <c r="CB143">
        <v>0</v>
      </c>
      <c r="DH143">
        <v>20</v>
      </c>
      <c r="DI143" t="s">
        <v>31</v>
      </c>
      <c r="DJ143">
        <f t="shared" si="144"/>
        <v>965</v>
      </c>
      <c r="DK143">
        <f t="shared" si="145"/>
        <v>922</v>
      </c>
      <c r="DM143" t="s">
        <v>23</v>
      </c>
      <c r="DN143" t="str">
        <f t="shared" si="150"/>
        <v>0.20</v>
      </c>
      <c r="DO143" t="s">
        <v>24</v>
      </c>
      <c r="DP143">
        <f t="shared" si="151"/>
        <v>965</v>
      </c>
      <c r="DQ143" t="s">
        <v>25</v>
      </c>
      <c r="DR143" t="str">
        <f t="shared" si="148"/>
        <v>( 0.20 , 965 )</v>
      </c>
      <c r="DT143" t="s">
        <v>23</v>
      </c>
      <c r="DU143" t="str">
        <f t="shared" si="152"/>
        <v>0.20</v>
      </c>
      <c r="DV143" t="s">
        <v>24</v>
      </c>
      <c r="DW143">
        <f t="shared" si="153"/>
        <v>922</v>
      </c>
      <c r="DX143" t="s">
        <v>25</v>
      </c>
      <c r="DY143" t="str">
        <f t="shared" si="149"/>
        <v>( 0.20 , 922 )</v>
      </c>
    </row>
    <row r="144" spans="1:235" x14ac:dyDescent="0.2">
      <c r="A144">
        <v>9</v>
      </c>
      <c r="B144">
        <v>10</v>
      </c>
      <c r="C144">
        <v>0.2</v>
      </c>
      <c r="D144">
        <v>21</v>
      </c>
      <c r="E144">
        <v>1</v>
      </c>
      <c r="F144">
        <v>441.1</v>
      </c>
      <c r="G144">
        <v>439.63499999999999</v>
      </c>
      <c r="H144">
        <v>3.3212423486737139E-3</v>
      </c>
      <c r="I144">
        <v>129.77787971496579</v>
      </c>
      <c r="J144" t="s">
        <v>17</v>
      </c>
      <c r="K144" t="s">
        <v>13</v>
      </c>
      <c r="L144" t="s">
        <v>43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13</v>
      </c>
      <c r="S144">
        <v>441.1</v>
      </c>
      <c r="T144">
        <v>439.63499999999999</v>
      </c>
      <c r="U144">
        <v>3.3212423486737139E-3</v>
      </c>
      <c r="V144" t="s">
        <v>13</v>
      </c>
      <c r="W144">
        <v>22.8761186393006</v>
      </c>
      <c r="X144">
        <v>26.532043124977388</v>
      </c>
      <c r="Y144">
        <v>27.9105977625001</v>
      </c>
      <c r="Z144">
        <v>28.993582945990489</v>
      </c>
      <c r="AA144">
        <v>29.756078452948319</v>
      </c>
      <c r="AB144">
        <v>22.069300287435649</v>
      </c>
      <c r="AC144">
        <v>16.906514650988171</v>
      </c>
      <c r="AD144">
        <v>21.892803204858019</v>
      </c>
      <c r="AE144">
        <v>26.892536062260451</v>
      </c>
      <c r="AF144">
        <v>29.214128733913789</v>
      </c>
      <c r="AG144">
        <v>29.643957149898888</v>
      </c>
      <c r="AH144">
        <v>31.378101534003559</v>
      </c>
      <c r="AI144">
        <v>23.321444398083951</v>
      </c>
      <c r="AJ144">
        <v>17.595123659854291</v>
      </c>
      <c r="AK144">
        <v>22.63191787536033</v>
      </c>
      <c r="AL144">
        <v>26.041632577097982</v>
      </c>
      <c r="AM144">
        <v>28.229089318771109</v>
      </c>
      <c r="AN144">
        <v>29.102034113459268</v>
      </c>
      <c r="AO144">
        <v>31.033709321584588</v>
      </c>
      <c r="AP144">
        <v>22.877215399472959</v>
      </c>
      <c r="AQ144">
        <v>17.53278338220839</v>
      </c>
      <c r="AR144">
        <v>22.643517171615471</v>
      </c>
      <c r="AS144">
        <v>27.709802406297939</v>
      </c>
      <c r="AT144">
        <v>29.985946691189952</v>
      </c>
      <c r="AU144">
        <v>30.522088535088841</v>
      </c>
      <c r="AV144">
        <v>31.850671056651478</v>
      </c>
      <c r="AW144">
        <v>23.571572257928551</v>
      </c>
      <c r="AX144">
        <v>17.889603400760588</v>
      </c>
      <c r="AY144" t="s">
        <v>13</v>
      </c>
      <c r="AZ144" t="s">
        <v>13</v>
      </c>
      <c r="BA144">
        <v>3.8834928180862609</v>
      </c>
      <c r="BB144">
        <v>5.4568316758350361</v>
      </c>
      <c r="BC144">
        <v>5.0711989443911749</v>
      </c>
      <c r="BD144">
        <v>4.6358761534948627</v>
      </c>
      <c r="BE144">
        <v>4.6774825260262816</v>
      </c>
      <c r="BF144">
        <v>1.6391456617488229</v>
      </c>
      <c r="BG144">
        <v>0</v>
      </c>
      <c r="BH144">
        <v>2.8257114277437352</v>
      </c>
      <c r="BI144">
        <v>5.7859616884150169</v>
      </c>
      <c r="BJ144">
        <v>6.147451513335815</v>
      </c>
      <c r="BK144">
        <v>5.1492113641455539</v>
      </c>
      <c r="BL144">
        <v>4.9031990668134036</v>
      </c>
      <c r="BM144">
        <v>1.695076344409703</v>
      </c>
      <c r="BN144">
        <v>0</v>
      </c>
      <c r="BO144">
        <v>3.6413026095202592</v>
      </c>
      <c r="BP144">
        <v>6.0546649011888922</v>
      </c>
      <c r="BQ144">
        <v>5.3793326830582187</v>
      </c>
      <c r="BR144">
        <v>4.8755498869353788</v>
      </c>
      <c r="BS144">
        <v>4.8385863098467619</v>
      </c>
      <c r="BT144">
        <v>1.6136164326486011</v>
      </c>
      <c r="BU144">
        <v>0</v>
      </c>
      <c r="BV144">
        <v>2.6656709616407399</v>
      </c>
      <c r="BW144">
        <v>5.9415525945217764</v>
      </c>
      <c r="BX144">
        <v>5.9388253219589258</v>
      </c>
      <c r="BY144">
        <v>4.7351048658280126</v>
      </c>
      <c r="BZ144">
        <v>5.0398955886455612</v>
      </c>
      <c r="CA144">
        <v>1.8427830900470521</v>
      </c>
      <c r="CB144">
        <v>0</v>
      </c>
      <c r="DH144">
        <v>21</v>
      </c>
      <c r="DI144" t="s">
        <v>31</v>
      </c>
      <c r="DJ144">
        <f t="shared" si="144"/>
        <v>441</v>
      </c>
      <c r="DK144">
        <f t="shared" si="145"/>
        <v>440</v>
      </c>
      <c r="DM144" t="s">
        <v>23</v>
      </c>
      <c r="DN144" t="str">
        <f t="shared" si="150"/>
        <v>0.20</v>
      </c>
      <c r="DO144" t="s">
        <v>24</v>
      </c>
      <c r="DP144">
        <f t="shared" si="151"/>
        <v>441</v>
      </c>
      <c r="DQ144" t="s">
        <v>25</v>
      </c>
      <c r="DR144" t="str">
        <f t="shared" si="148"/>
        <v>( 0.20 , 441 )</v>
      </c>
      <c r="DT144" t="s">
        <v>23</v>
      </c>
      <c r="DU144" t="str">
        <f t="shared" si="152"/>
        <v>0.20</v>
      </c>
      <c r="DV144" t="s">
        <v>24</v>
      </c>
      <c r="DW144">
        <f t="shared" si="153"/>
        <v>440</v>
      </c>
      <c r="DX144" t="s">
        <v>25</v>
      </c>
      <c r="DY144" t="str">
        <f t="shared" si="149"/>
        <v>( 0.20 , 440 )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1</v>
      </c>
      <c r="F145">
        <v>753.62499999999989</v>
      </c>
      <c r="G145">
        <v>722.82500000000005</v>
      </c>
      <c r="H145">
        <v>4.0869132526123529E-2</v>
      </c>
      <c r="I145">
        <v>1200.100740432739</v>
      </c>
      <c r="J145" t="s">
        <v>16</v>
      </c>
      <c r="K145" t="s">
        <v>13</v>
      </c>
      <c r="L145" t="s">
        <v>45</v>
      </c>
      <c r="M145">
        <v>753.62499766249948</v>
      </c>
      <c r="N145">
        <v>750.24499766249937</v>
      </c>
      <c r="O145">
        <v>4.4849892326870441E-3</v>
      </c>
      <c r="P145">
        <v>0.1970481872558594</v>
      </c>
      <c r="Q145" t="s">
        <v>17</v>
      </c>
      <c r="R145" t="s">
        <v>13</v>
      </c>
      <c r="S145">
        <v>753.62499766249948</v>
      </c>
      <c r="T145">
        <v>722.82500000000005</v>
      </c>
      <c r="U145">
        <v>4.0869129551210553E-2</v>
      </c>
      <c r="V145" t="s">
        <v>13</v>
      </c>
      <c r="W145">
        <v>23.024965970122921</v>
      </c>
      <c r="X145">
        <v>26.600713008409841</v>
      </c>
      <c r="Y145">
        <v>29.099365718509031</v>
      </c>
      <c r="Z145">
        <v>30.33175048197678</v>
      </c>
      <c r="AA145">
        <v>30.760550318083201</v>
      </c>
      <c r="AB145">
        <v>22.9291219201668</v>
      </c>
      <c r="AC145">
        <v>17.585495946249129</v>
      </c>
      <c r="AD145">
        <v>21.451812137334169</v>
      </c>
      <c r="AE145">
        <v>24.632640787546311</v>
      </c>
      <c r="AF145">
        <v>27.737104299391241</v>
      </c>
      <c r="AG145">
        <v>28.868729541858109</v>
      </c>
      <c r="AH145">
        <v>30.378604839329391</v>
      </c>
      <c r="AI145">
        <v>22.519502111664671</v>
      </c>
      <c r="AJ145">
        <v>17.31261666286197</v>
      </c>
      <c r="AK145">
        <v>22.921019051411751</v>
      </c>
      <c r="AL145">
        <v>26.20501545325693</v>
      </c>
      <c r="AM145">
        <v>28.290365400575119</v>
      </c>
      <c r="AN145">
        <v>30.047309277566288</v>
      </c>
      <c r="AO145">
        <v>30.993515137716201</v>
      </c>
      <c r="AP145">
        <v>23.320542679949849</v>
      </c>
      <c r="AQ145">
        <v>18.038989400183969</v>
      </c>
      <c r="AR145">
        <v>23.210892387029482</v>
      </c>
      <c r="AS145">
        <v>26.92621386461671</v>
      </c>
      <c r="AT145">
        <v>29.312074645735269</v>
      </c>
      <c r="AU145">
        <v>30.27074405419971</v>
      </c>
      <c r="AV145">
        <v>31.807343193867041</v>
      </c>
      <c r="AW145">
        <v>23.533631930060029</v>
      </c>
      <c r="AX145">
        <v>18.077411007047239</v>
      </c>
      <c r="AY145" t="s">
        <v>13</v>
      </c>
      <c r="AZ145" t="s">
        <v>13</v>
      </c>
      <c r="BA145">
        <v>4.1184012883945202</v>
      </c>
      <c r="BB145">
        <v>5.6168621338352267</v>
      </c>
      <c r="BC145">
        <v>5.4244242729411551</v>
      </c>
      <c r="BD145">
        <v>5.2993629637874928</v>
      </c>
      <c r="BE145">
        <v>4.4651506592079979</v>
      </c>
      <c r="BF145">
        <v>1.3745328961401631</v>
      </c>
      <c r="BG145">
        <v>0</v>
      </c>
      <c r="BH145">
        <v>3.4837979985907022</v>
      </c>
      <c r="BI145">
        <v>5.0440178095996728</v>
      </c>
      <c r="BJ145">
        <v>4.5314309297004289</v>
      </c>
      <c r="BK145">
        <v>4.4317271032135848</v>
      </c>
      <c r="BL145">
        <v>5.4174139745351928</v>
      </c>
      <c r="BM145">
        <v>1.984916750927016</v>
      </c>
      <c r="BN145">
        <v>0</v>
      </c>
      <c r="BO145">
        <v>4.0670282514440634</v>
      </c>
      <c r="BP145">
        <v>5.7374042944759909</v>
      </c>
      <c r="BQ145">
        <v>5.3040740105057438</v>
      </c>
      <c r="BR145">
        <v>5.6650303769382901</v>
      </c>
      <c r="BS145">
        <v>4.8641579682704288</v>
      </c>
      <c r="BT145">
        <v>1.44332754802012</v>
      </c>
      <c r="BU145">
        <v>0</v>
      </c>
      <c r="BV145">
        <v>3.6726410937264262</v>
      </c>
      <c r="BW145">
        <v>5.5762168036906168</v>
      </c>
      <c r="BX145">
        <v>5.2012805136486149</v>
      </c>
      <c r="BY145">
        <v>4.840949523282073</v>
      </c>
      <c r="BZ145">
        <v>5.349289062671537</v>
      </c>
      <c r="CA145">
        <v>1.918969668926563</v>
      </c>
      <c r="CB145">
        <v>0</v>
      </c>
      <c r="DH145">
        <v>22</v>
      </c>
      <c r="DI145" t="s">
        <v>31</v>
      </c>
      <c r="DJ145">
        <f t="shared" si="144"/>
        <v>754</v>
      </c>
      <c r="DK145">
        <f t="shared" si="145"/>
        <v>723</v>
      </c>
      <c r="DM145" t="s">
        <v>23</v>
      </c>
      <c r="DN145" t="str">
        <f t="shared" si="150"/>
        <v>0.20</v>
      </c>
      <c r="DO145" t="s">
        <v>24</v>
      </c>
      <c r="DP145">
        <f t="shared" si="151"/>
        <v>754</v>
      </c>
      <c r="DQ145" t="s">
        <v>25</v>
      </c>
      <c r="DR145" t="str">
        <f t="shared" si="148"/>
        <v>( 0.20 , 754 )</v>
      </c>
      <c r="DT145" t="s">
        <v>23</v>
      </c>
      <c r="DU145" t="str">
        <f t="shared" si="152"/>
        <v>0.20</v>
      </c>
      <c r="DV145" t="s">
        <v>24</v>
      </c>
      <c r="DW145">
        <f t="shared" si="153"/>
        <v>723</v>
      </c>
      <c r="DX145" t="s">
        <v>25</v>
      </c>
      <c r="DY145" t="str">
        <f t="shared" si="149"/>
        <v>( 0.20 , 723 )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1</v>
      </c>
      <c r="F146">
        <v>421.77499999999998</v>
      </c>
      <c r="G146">
        <v>347.77499999999998</v>
      </c>
      <c r="H146">
        <v>0.17544899531740851</v>
      </c>
      <c r="I146">
        <v>1200.0609970092769</v>
      </c>
      <c r="J146" t="s">
        <v>16</v>
      </c>
      <c r="K146" t="s">
        <v>13</v>
      </c>
      <c r="L146" t="s">
        <v>45</v>
      </c>
      <c r="M146">
        <v>421.7749976624998</v>
      </c>
      <c r="N146">
        <v>421.7749976624998</v>
      </c>
      <c r="O146">
        <v>0</v>
      </c>
      <c r="P146">
        <v>0.21113777160644531</v>
      </c>
      <c r="Q146" t="s">
        <v>17</v>
      </c>
      <c r="R146" t="s">
        <v>13</v>
      </c>
      <c r="S146">
        <v>421.7749976624998</v>
      </c>
      <c r="T146">
        <v>347.77499999999998</v>
      </c>
      <c r="U146">
        <v>0.17544899074770151</v>
      </c>
      <c r="V146" t="s">
        <v>13</v>
      </c>
      <c r="W146">
        <v>24.300472701915901</v>
      </c>
      <c r="X146">
        <v>28.58282793744938</v>
      </c>
      <c r="Y146">
        <v>29.578902028473951</v>
      </c>
      <c r="Z146">
        <v>29.967871930615861</v>
      </c>
      <c r="AA146">
        <v>31.18844497545599</v>
      </c>
      <c r="AB146">
        <v>23.77672167410827</v>
      </c>
      <c r="AC146">
        <v>18.487358071121879</v>
      </c>
      <c r="AD146">
        <v>21.935601510375971</v>
      </c>
      <c r="AE146">
        <v>24.419458259445321</v>
      </c>
      <c r="AF146">
        <v>26.774355617924609</v>
      </c>
      <c r="AG146">
        <v>27.923618224137002</v>
      </c>
      <c r="AH146">
        <v>29.297692857593621</v>
      </c>
      <c r="AI146">
        <v>21.755704344767061</v>
      </c>
      <c r="AJ146">
        <v>16.724200838278751</v>
      </c>
      <c r="AK146">
        <v>22.808739222050839</v>
      </c>
      <c r="AL146">
        <v>27.650267175890509</v>
      </c>
      <c r="AM146">
        <v>28.60361553207624</v>
      </c>
      <c r="AN146">
        <v>29.057310820262391</v>
      </c>
      <c r="AO146">
        <v>31.001357272435801</v>
      </c>
      <c r="AP146">
        <v>23.390650051833578</v>
      </c>
      <c r="AQ146">
        <v>17.939910025616101</v>
      </c>
      <c r="AR146">
        <v>22.427617139459301</v>
      </c>
      <c r="AS146">
        <v>25.627930021156821</v>
      </c>
      <c r="AT146">
        <v>27.24311388696707</v>
      </c>
      <c r="AU146">
        <v>28.81048087585917</v>
      </c>
      <c r="AV146">
        <v>30.48630386655973</v>
      </c>
      <c r="AW146">
        <v>22.670667799902379</v>
      </c>
      <c r="AX146">
        <v>17.319205070513821</v>
      </c>
      <c r="AY146" t="s">
        <v>13</v>
      </c>
      <c r="AZ146" t="s">
        <v>13</v>
      </c>
      <c r="BA146">
        <v>3.8010983976974728</v>
      </c>
      <c r="BB146">
        <v>6.0219358625131978</v>
      </c>
      <c r="BC146">
        <v>5.4625743639982893</v>
      </c>
      <c r="BD146">
        <v>5.2548704609018593</v>
      </c>
      <c r="BE146">
        <v>5.1102288824081556</v>
      </c>
      <c r="BF146">
        <v>1.6644976704452561</v>
      </c>
      <c r="BG146">
        <v>0</v>
      </c>
      <c r="BH146">
        <v>2.4798021435969959</v>
      </c>
      <c r="BI146">
        <v>3.9956712609629461</v>
      </c>
      <c r="BJ146">
        <v>4.6216278307609642</v>
      </c>
      <c r="BK146">
        <v>5.2668911159904566</v>
      </c>
      <c r="BL146">
        <v>5.4769471071342384</v>
      </c>
      <c r="BM146">
        <v>1.858873346063296</v>
      </c>
      <c r="BN146">
        <v>0</v>
      </c>
      <c r="BO146">
        <v>3.7638033749924129</v>
      </c>
      <c r="BP146">
        <v>5.8552228176305956</v>
      </c>
      <c r="BQ146">
        <v>5.671120507909702</v>
      </c>
      <c r="BR146">
        <v>4.859900144548142</v>
      </c>
      <c r="BS146">
        <v>4.8258118766427067</v>
      </c>
      <c r="BT146">
        <v>1.679458603055477</v>
      </c>
      <c r="BU146">
        <v>0</v>
      </c>
      <c r="BV146">
        <v>3.4003633295512898</v>
      </c>
      <c r="BW146">
        <v>4.6858610471835638</v>
      </c>
      <c r="BX146">
        <v>4.8393325518215908</v>
      </c>
      <c r="BY146">
        <v>5.4576030499116497</v>
      </c>
      <c r="BZ146">
        <v>5.1936007104843958</v>
      </c>
      <c r="CA146">
        <v>1.6699348333343671</v>
      </c>
      <c r="CB146">
        <v>0</v>
      </c>
      <c r="DH146">
        <v>23</v>
      </c>
      <c r="DI146" t="s">
        <v>31</v>
      </c>
      <c r="DJ146">
        <f t="shared" si="144"/>
        <v>422</v>
      </c>
      <c r="DK146">
        <f t="shared" si="145"/>
        <v>348</v>
      </c>
      <c r="DM146" t="s">
        <v>23</v>
      </c>
      <c r="DN146" t="str">
        <f t="shared" si="150"/>
        <v>0.20</v>
      </c>
      <c r="DO146" t="s">
        <v>24</v>
      </c>
      <c r="DP146">
        <f t="shared" si="151"/>
        <v>422</v>
      </c>
      <c r="DQ146" t="s">
        <v>25</v>
      </c>
      <c r="DR146" t="str">
        <f t="shared" si="148"/>
        <v>( 0.20 , 422 )</v>
      </c>
      <c r="DT146" t="s">
        <v>23</v>
      </c>
      <c r="DU146" t="str">
        <f t="shared" si="152"/>
        <v>0.20</v>
      </c>
      <c r="DV146" t="s">
        <v>24</v>
      </c>
      <c r="DW146">
        <f t="shared" si="153"/>
        <v>348</v>
      </c>
      <c r="DX146" t="s">
        <v>25</v>
      </c>
      <c r="DY146" t="str">
        <f t="shared" si="149"/>
        <v>( 0.20 , 348 )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1</v>
      </c>
      <c r="F147">
        <v>2208.2750000000001</v>
      </c>
      <c r="G147">
        <v>2186.7666286369649</v>
      </c>
      <c r="H147">
        <v>9.7398971428081689E-3</v>
      </c>
      <c r="I147">
        <v>230.36541557312009</v>
      </c>
      <c r="J147" t="s">
        <v>17</v>
      </c>
      <c r="K147" t="s">
        <v>13</v>
      </c>
      <c r="L147" t="s">
        <v>43</v>
      </c>
      <c r="M147" t="s">
        <v>44</v>
      </c>
      <c r="N147" t="s">
        <v>44</v>
      </c>
      <c r="O147" t="s">
        <v>44</v>
      </c>
      <c r="P147" t="s">
        <v>44</v>
      </c>
      <c r="Q147" t="s">
        <v>44</v>
      </c>
      <c r="R147" t="s">
        <v>13</v>
      </c>
      <c r="S147">
        <v>2208.2750000000001</v>
      </c>
      <c r="T147">
        <v>2186.7666286369649</v>
      </c>
      <c r="U147">
        <v>9.7398971428081689E-3</v>
      </c>
      <c r="V147" t="s">
        <v>13</v>
      </c>
      <c r="W147">
        <v>23.015884643211439</v>
      </c>
      <c r="X147">
        <v>27.136498048147018</v>
      </c>
      <c r="Y147">
        <v>28.494206312163051</v>
      </c>
      <c r="Z147">
        <v>30.689779090211871</v>
      </c>
      <c r="AA147">
        <v>32.405784548693603</v>
      </c>
      <c r="AB147">
        <v>24.06558600617138</v>
      </c>
      <c r="AC147">
        <v>18.44012818553005</v>
      </c>
      <c r="AD147">
        <v>24.05316363911172</v>
      </c>
      <c r="AE147">
        <v>27.75446512534257</v>
      </c>
      <c r="AF147">
        <v>29.248764531650469</v>
      </c>
      <c r="AG147">
        <v>30.851295865529881</v>
      </c>
      <c r="AH147">
        <v>31.473101645349161</v>
      </c>
      <c r="AI147">
        <v>22.966642178788149</v>
      </c>
      <c r="AJ147">
        <v>17.295490487294071</v>
      </c>
      <c r="AK147">
        <v>21.57585127130622</v>
      </c>
      <c r="AL147">
        <v>26.069432547687249</v>
      </c>
      <c r="AM147">
        <v>27.722651357871989</v>
      </c>
      <c r="AN147">
        <v>29.526208331096679</v>
      </c>
      <c r="AO147">
        <v>31.505415610376399</v>
      </c>
      <c r="AP147">
        <v>23.140773444234359</v>
      </c>
      <c r="AQ147">
        <v>17.650128693346939</v>
      </c>
      <c r="AR147">
        <v>23.344955577493849</v>
      </c>
      <c r="AS147">
        <v>27.825950501212741</v>
      </c>
      <c r="AT147">
        <v>29.251156012783451</v>
      </c>
      <c r="AU147">
        <v>31.34258950578425</v>
      </c>
      <c r="AV147">
        <v>32.470885816320333</v>
      </c>
      <c r="AW147">
        <v>24.124350527138901</v>
      </c>
      <c r="AX147">
        <v>18.269087993225099</v>
      </c>
      <c r="AY147" t="s">
        <v>13</v>
      </c>
      <c r="AZ147" t="s">
        <v>13</v>
      </c>
      <c r="BA147">
        <v>3.6900414702280342</v>
      </c>
      <c r="BB147">
        <v>5.7248072122481322</v>
      </c>
      <c r="BC147">
        <v>6.0470762293675406</v>
      </c>
      <c r="BD147">
        <v>5.2578327384267736</v>
      </c>
      <c r="BE147">
        <v>5.0932726708981662</v>
      </c>
      <c r="BF147">
        <v>1.7899121307150361</v>
      </c>
      <c r="BG147">
        <v>0</v>
      </c>
      <c r="BH147">
        <v>3.852627452727432</v>
      </c>
      <c r="BI147">
        <v>6.0005113091344846</v>
      </c>
      <c r="BJ147">
        <v>4.9599199359072763</v>
      </c>
      <c r="BK147">
        <v>4.5001898860950771</v>
      </c>
      <c r="BL147">
        <v>4.6735247579114958</v>
      </c>
      <c r="BM147">
        <v>1.613759607090091</v>
      </c>
      <c r="BN147">
        <v>0</v>
      </c>
      <c r="BO147">
        <v>3.2891955565213191</v>
      </c>
      <c r="BP147">
        <v>5.5787426769275514</v>
      </c>
      <c r="BQ147">
        <v>5.3248548135472982</v>
      </c>
      <c r="BR147">
        <v>5.1723520911839884</v>
      </c>
      <c r="BS147">
        <v>5.1532529288897457</v>
      </c>
      <c r="BT147">
        <v>1.695823664581031</v>
      </c>
      <c r="BU147">
        <v>0</v>
      </c>
      <c r="BV147">
        <v>4.0983791038787336</v>
      </c>
      <c r="BW147">
        <v>6.3337176920129776</v>
      </c>
      <c r="BX147">
        <v>6.0227594816646857</v>
      </c>
      <c r="BY147">
        <v>5.3443998113140303</v>
      </c>
      <c r="BZ147">
        <v>4.534293440264058</v>
      </c>
      <c r="CA147">
        <v>1.4268693388656</v>
      </c>
      <c r="CB147">
        <v>0</v>
      </c>
      <c r="DH147">
        <v>24</v>
      </c>
      <c r="DI147" t="s">
        <v>31</v>
      </c>
      <c r="DJ147">
        <f t="shared" si="144"/>
        <v>2208</v>
      </c>
      <c r="DK147">
        <f t="shared" si="145"/>
        <v>2187</v>
      </c>
      <c r="DM147" t="s">
        <v>23</v>
      </c>
      <c r="DN147" t="str">
        <f t="shared" si="150"/>
        <v>0.20</v>
      </c>
      <c r="DO147" t="s">
        <v>24</v>
      </c>
      <c r="DP147">
        <f t="shared" si="151"/>
        <v>2208</v>
      </c>
      <c r="DQ147" t="s">
        <v>25</v>
      </c>
      <c r="DR147" t="str">
        <f t="shared" si="148"/>
        <v>( 0.20 , 2208 )</v>
      </c>
      <c r="DT147" t="s">
        <v>23</v>
      </c>
      <c r="DU147" t="str">
        <f t="shared" si="152"/>
        <v>0.20</v>
      </c>
      <c r="DV147" t="s">
        <v>24</v>
      </c>
      <c r="DW147">
        <f t="shared" si="153"/>
        <v>2187</v>
      </c>
      <c r="DX147" t="s">
        <v>25</v>
      </c>
      <c r="DY147" t="str">
        <f t="shared" si="149"/>
        <v>( 0.20 , 2187 )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1</v>
      </c>
      <c r="F148">
        <v>733</v>
      </c>
      <c r="G148">
        <v>714.33500000000004</v>
      </c>
      <c r="H148">
        <v>2.546384720327417E-2</v>
      </c>
      <c r="I148">
        <v>1200.082006454468</v>
      </c>
      <c r="J148" t="s">
        <v>16</v>
      </c>
      <c r="K148" t="s">
        <v>13</v>
      </c>
      <c r="L148" t="s">
        <v>45</v>
      </c>
      <c r="M148">
        <v>733</v>
      </c>
      <c r="N148">
        <v>733</v>
      </c>
      <c r="O148">
        <v>0</v>
      </c>
      <c r="P148">
        <v>0.35272407531738281</v>
      </c>
      <c r="Q148" t="s">
        <v>17</v>
      </c>
      <c r="R148" t="s">
        <v>13</v>
      </c>
      <c r="S148">
        <v>733</v>
      </c>
      <c r="T148">
        <v>714.33500000000004</v>
      </c>
      <c r="U148">
        <v>2.546384720327417E-2</v>
      </c>
      <c r="V148" t="s">
        <v>13</v>
      </c>
      <c r="W148">
        <v>22.467327329324561</v>
      </c>
      <c r="X148">
        <v>25.316810709350889</v>
      </c>
      <c r="Y148">
        <v>29.177162714969111</v>
      </c>
      <c r="Z148">
        <v>30.27059835826088</v>
      </c>
      <c r="AA148">
        <v>29.887527135642859</v>
      </c>
      <c r="AB148">
        <v>21.95745863814841</v>
      </c>
      <c r="AC148">
        <v>16.761764949248761</v>
      </c>
      <c r="AD148">
        <v>21.795837897121981</v>
      </c>
      <c r="AE148">
        <v>25.89570338518481</v>
      </c>
      <c r="AF148">
        <v>27.69679723628898</v>
      </c>
      <c r="AG148">
        <v>30.164487808440409</v>
      </c>
      <c r="AH148">
        <v>31.252905039744391</v>
      </c>
      <c r="AI148">
        <v>23.270209098751941</v>
      </c>
      <c r="AJ148">
        <v>18.122381983666131</v>
      </c>
      <c r="AK148">
        <v>22.811111826361131</v>
      </c>
      <c r="AL148">
        <v>25.47891233085641</v>
      </c>
      <c r="AM148">
        <v>29.226235660211579</v>
      </c>
      <c r="AN148">
        <v>31.21281360188237</v>
      </c>
      <c r="AO148">
        <v>31.41170195449406</v>
      </c>
      <c r="AP148">
        <v>23.29782661864721</v>
      </c>
      <c r="AQ148">
        <v>18.030552026032659</v>
      </c>
      <c r="AR148">
        <v>22.870535476953609</v>
      </c>
      <c r="AS148">
        <v>26.652543639880861</v>
      </c>
      <c r="AT148">
        <v>28.257406871796789</v>
      </c>
      <c r="AU148">
        <v>30.760504628666119</v>
      </c>
      <c r="AV148">
        <v>32.783297827205693</v>
      </c>
      <c r="AW148">
        <v>24.534686290403389</v>
      </c>
      <c r="AX148">
        <v>19.18762154758608</v>
      </c>
      <c r="AY148" t="s">
        <v>13</v>
      </c>
      <c r="AZ148" t="s">
        <v>13</v>
      </c>
      <c r="BA148">
        <v>3.18868194511262</v>
      </c>
      <c r="BB148">
        <v>5.4411838467969647</v>
      </c>
      <c r="BC148">
        <v>5.403463463360084</v>
      </c>
      <c r="BD148">
        <v>4.8746107876686438</v>
      </c>
      <c r="BE148">
        <v>4.4456371257806282</v>
      </c>
      <c r="BF148">
        <v>1.4470469311536249</v>
      </c>
      <c r="BG148">
        <v>0</v>
      </c>
      <c r="BH148">
        <v>3.8174835448920081</v>
      </c>
      <c r="BI148">
        <v>5.5521628943062229</v>
      </c>
      <c r="BJ148">
        <v>5.2053748703376437</v>
      </c>
      <c r="BK148">
        <v>5.624791276792739</v>
      </c>
      <c r="BL148">
        <v>5.3598484361147172</v>
      </c>
      <c r="BM148">
        <v>1.7016849875195721</v>
      </c>
      <c r="BN148">
        <v>0</v>
      </c>
      <c r="BO148">
        <v>3.171653197796847</v>
      </c>
      <c r="BP148">
        <v>5.671928805647549</v>
      </c>
      <c r="BQ148">
        <v>5.947318232372135</v>
      </c>
      <c r="BR148">
        <v>5.5422376197360377</v>
      </c>
      <c r="BS148">
        <v>4.7756362704775794</v>
      </c>
      <c r="BT148">
        <v>1.497260567451419</v>
      </c>
      <c r="BU148">
        <v>0</v>
      </c>
      <c r="BV148">
        <v>3.624895861407575</v>
      </c>
      <c r="BW148">
        <v>5.4336932492505241</v>
      </c>
      <c r="BX148">
        <v>5.5075163882056106</v>
      </c>
      <c r="BY148">
        <v>6.2349864775284383</v>
      </c>
      <c r="BZ148">
        <v>5.5797876839793803</v>
      </c>
      <c r="CA148">
        <v>1.6816300912642781</v>
      </c>
      <c r="CB148">
        <v>0</v>
      </c>
      <c r="DH148">
        <v>25</v>
      </c>
      <c r="DI148" t="s">
        <v>31</v>
      </c>
      <c r="DJ148">
        <f t="shared" si="144"/>
        <v>733</v>
      </c>
      <c r="DK148">
        <f t="shared" si="145"/>
        <v>714</v>
      </c>
      <c r="DM148" t="s">
        <v>23</v>
      </c>
      <c r="DN148" t="str">
        <f t="shared" si="150"/>
        <v>0.20</v>
      </c>
      <c r="DO148" t="s">
        <v>24</v>
      </c>
      <c r="DP148">
        <f t="shared" si="151"/>
        <v>733</v>
      </c>
      <c r="DQ148" t="s">
        <v>25</v>
      </c>
      <c r="DR148" t="str">
        <f t="shared" si="148"/>
        <v>( 0.20 , 733 )</v>
      </c>
      <c r="DT148" t="s">
        <v>23</v>
      </c>
      <c r="DU148" t="str">
        <f t="shared" si="152"/>
        <v>0.20</v>
      </c>
      <c r="DV148" t="s">
        <v>24</v>
      </c>
      <c r="DW148">
        <f t="shared" si="153"/>
        <v>714</v>
      </c>
      <c r="DX148" t="s">
        <v>25</v>
      </c>
      <c r="DY148" t="str">
        <f t="shared" si="149"/>
        <v>( 0.20 , 714 )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1</v>
      </c>
      <c r="F149">
        <v>1122.925</v>
      </c>
      <c r="G149">
        <v>701.4953721727245</v>
      </c>
      <c r="H149">
        <v>0.37529632684932251</v>
      </c>
      <c r="I149">
        <v>1200.0718650817871</v>
      </c>
      <c r="J149" t="s">
        <v>16</v>
      </c>
      <c r="K149" t="s">
        <v>13</v>
      </c>
      <c r="L149" t="s">
        <v>45</v>
      </c>
      <c r="M149">
        <v>1122.925</v>
      </c>
      <c r="N149">
        <v>1122.925</v>
      </c>
      <c r="O149">
        <v>0</v>
      </c>
      <c r="P149">
        <v>1.3365612030029299</v>
      </c>
      <c r="Q149" t="s">
        <v>17</v>
      </c>
      <c r="R149" t="s">
        <v>13</v>
      </c>
      <c r="S149">
        <v>1122.925</v>
      </c>
      <c r="T149">
        <v>701.4953721727245</v>
      </c>
      <c r="U149">
        <v>0.37529632684932251</v>
      </c>
      <c r="V149" t="s">
        <v>13</v>
      </c>
      <c r="W149">
        <v>24.557928363388701</v>
      </c>
      <c r="X149">
        <v>26.552937008923919</v>
      </c>
      <c r="Y149">
        <v>28.116948740918851</v>
      </c>
      <c r="Z149">
        <v>28.573697254369939</v>
      </c>
      <c r="AA149">
        <v>29.93712628463852</v>
      </c>
      <c r="AB149">
        <v>22.384099110434018</v>
      </c>
      <c r="AC149">
        <v>17.485136592186819</v>
      </c>
      <c r="AD149">
        <v>22.6910443596013</v>
      </c>
      <c r="AE149">
        <v>26.45460052385117</v>
      </c>
      <c r="AF149">
        <v>29.14698864817132</v>
      </c>
      <c r="AG149">
        <v>32.259874312499342</v>
      </c>
      <c r="AH149">
        <v>34.908598441806063</v>
      </c>
      <c r="AI149">
        <v>26.076851092847321</v>
      </c>
      <c r="AJ149">
        <v>19.859047270106149</v>
      </c>
      <c r="AK149">
        <v>25.763471119876879</v>
      </c>
      <c r="AL149">
        <v>27.485702723283431</v>
      </c>
      <c r="AM149">
        <v>28.419775893703711</v>
      </c>
      <c r="AN149">
        <v>28.272302198289431</v>
      </c>
      <c r="AO149">
        <v>29.792899059762991</v>
      </c>
      <c r="AP149">
        <v>22.179578530507651</v>
      </c>
      <c r="AQ149">
        <v>17.235221589582419</v>
      </c>
      <c r="AR149">
        <v>22.825766112427321</v>
      </c>
      <c r="AS149">
        <v>26.09552446495923</v>
      </c>
      <c r="AT149">
        <v>29.26700208959371</v>
      </c>
      <c r="AU149">
        <v>31.963277976918789</v>
      </c>
      <c r="AV149">
        <v>33.999458397027503</v>
      </c>
      <c r="AW149">
        <v>25.194203616418971</v>
      </c>
      <c r="AX149">
        <v>19.240056726694739</v>
      </c>
      <c r="AY149" t="s">
        <v>13</v>
      </c>
      <c r="AZ149" t="s">
        <v>13</v>
      </c>
      <c r="BA149">
        <v>3.384301309888865</v>
      </c>
      <c r="BB149">
        <v>5.6241923914010288</v>
      </c>
      <c r="BC149">
        <v>5.2572182915643477</v>
      </c>
      <c r="BD149">
        <v>5.0501733144427634</v>
      </c>
      <c r="BE149">
        <v>5.0563714632262702</v>
      </c>
      <c r="BF149">
        <v>1.6440186928197911</v>
      </c>
      <c r="BG149">
        <v>0</v>
      </c>
      <c r="BH149">
        <v>3.8617752397680758</v>
      </c>
      <c r="BI149">
        <v>6.290756665265369</v>
      </c>
      <c r="BJ149">
        <v>6.5130334277052766</v>
      </c>
      <c r="BK149">
        <v>6.100542017189353</v>
      </c>
      <c r="BL149">
        <v>5.5717246133965759</v>
      </c>
      <c r="BM149">
        <v>1.8177346290961041</v>
      </c>
      <c r="BN149">
        <v>0</v>
      </c>
      <c r="BO149">
        <v>3.5245699950516882</v>
      </c>
      <c r="BP149">
        <v>4.8225037267992281</v>
      </c>
      <c r="BQ149">
        <v>4.4425880873788799</v>
      </c>
      <c r="BR149">
        <v>5.4548833830465391</v>
      </c>
      <c r="BS149">
        <v>4.7825509764827459</v>
      </c>
      <c r="BT149">
        <v>1.3293357731481239</v>
      </c>
      <c r="BU149">
        <v>0</v>
      </c>
      <c r="BV149">
        <v>3.7512364250403389</v>
      </c>
      <c r="BW149">
        <v>5.7566243921743032</v>
      </c>
      <c r="BX149">
        <v>5.9764661173057378</v>
      </c>
      <c r="BY149">
        <v>5.8598236822155476</v>
      </c>
      <c r="BZ149">
        <v>5.5779926140343781</v>
      </c>
      <c r="CA149">
        <v>1.859521377773705</v>
      </c>
      <c r="CB149">
        <v>0</v>
      </c>
      <c r="DH149">
        <v>26</v>
      </c>
      <c r="DI149" t="s">
        <v>31</v>
      </c>
      <c r="DJ149">
        <f t="shared" si="144"/>
        <v>1123</v>
      </c>
      <c r="DK149">
        <f t="shared" si="145"/>
        <v>701</v>
      </c>
      <c r="DM149" t="s">
        <v>23</v>
      </c>
      <c r="DN149" t="str">
        <f t="shared" si="150"/>
        <v>0.20</v>
      </c>
      <c r="DO149" t="s">
        <v>24</v>
      </c>
      <c r="DP149">
        <f t="shared" si="151"/>
        <v>1123</v>
      </c>
      <c r="DQ149" t="s">
        <v>25</v>
      </c>
      <c r="DR149" t="str">
        <f t="shared" si="148"/>
        <v>( 0.20 , 1123 )</v>
      </c>
      <c r="DT149" t="s">
        <v>23</v>
      </c>
      <c r="DU149" t="str">
        <f t="shared" si="152"/>
        <v>0.20</v>
      </c>
      <c r="DV149" t="s">
        <v>24</v>
      </c>
      <c r="DW149">
        <f t="shared" si="153"/>
        <v>701</v>
      </c>
      <c r="DX149" t="s">
        <v>25</v>
      </c>
      <c r="DY149" t="str">
        <f t="shared" si="149"/>
        <v>( 0.20 , 701 )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1</v>
      </c>
      <c r="F150">
        <v>1452.7</v>
      </c>
      <c r="G150">
        <v>1421.3</v>
      </c>
      <c r="H150">
        <v>2.1614923934742111E-2</v>
      </c>
      <c r="I150">
        <v>1200.0643615722661</v>
      </c>
      <c r="J150" t="s">
        <v>16</v>
      </c>
      <c r="K150" t="s">
        <v>13</v>
      </c>
      <c r="L150" t="s">
        <v>45</v>
      </c>
      <c r="M150">
        <v>1452.7</v>
      </c>
      <c r="N150">
        <v>1438.7049999999999</v>
      </c>
      <c r="O150">
        <v>9.6337853651818437E-3</v>
      </c>
      <c r="P150">
        <v>2.336462020874023</v>
      </c>
      <c r="Q150" t="s">
        <v>17</v>
      </c>
      <c r="R150" t="s">
        <v>13</v>
      </c>
      <c r="S150">
        <v>1452.7</v>
      </c>
      <c r="T150">
        <v>1421.3</v>
      </c>
      <c r="U150">
        <v>2.1614923934742111E-2</v>
      </c>
      <c r="V150" t="s">
        <v>13</v>
      </c>
      <c r="W150">
        <v>23.053992084601511</v>
      </c>
      <c r="X150">
        <v>27.545798731606691</v>
      </c>
      <c r="Y150">
        <v>29.162371500611329</v>
      </c>
      <c r="Z150">
        <v>29.5499546152673</v>
      </c>
      <c r="AA150">
        <v>30.055127042282411</v>
      </c>
      <c r="AB150">
        <v>22.380306942688399</v>
      </c>
      <c r="AC150">
        <v>17.197820173315751</v>
      </c>
      <c r="AD150">
        <v>23.44850473298975</v>
      </c>
      <c r="AE150">
        <v>26.034934407279401</v>
      </c>
      <c r="AF150">
        <v>28.230704538850201</v>
      </c>
      <c r="AG150">
        <v>29.554279397534689</v>
      </c>
      <c r="AH150">
        <v>31.382327687249749</v>
      </c>
      <c r="AI150">
        <v>23.605601436203209</v>
      </c>
      <c r="AJ150">
        <v>18.19393456056024</v>
      </c>
      <c r="AK150">
        <v>22.85253527139545</v>
      </c>
      <c r="AL150">
        <v>27.725171354608491</v>
      </c>
      <c r="AM150">
        <v>29.249389585807929</v>
      </c>
      <c r="AN150">
        <v>30.27231365912138</v>
      </c>
      <c r="AO150">
        <v>31.60638314080127</v>
      </c>
      <c r="AP150">
        <v>24.208497261314669</v>
      </c>
      <c r="AQ150">
        <v>18.847806017666692</v>
      </c>
      <c r="AR150">
        <v>24.448136937027371</v>
      </c>
      <c r="AS150">
        <v>27.516813727617318</v>
      </c>
      <c r="AT150">
        <v>29.094170434934838</v>
      </c>
      <c r="AU150">
        <v>29.872492233154251</v>
      </c>
      <c r="AV150">
        <v>31.567666494601649</v>
      </c>
      <c r="AW150">
        <v>23.90539047684851</v>
      </c>
      <c r="AX150">
        <v>18.373146958904591</v>
      </c>
      <c r="AY150" t="s">
        <v>13</v>
      </c>
      <c r="AZ150" t="s">
        <v>13</v>
      </c>
      <c r="BA150">
        <v>3.169438728728625</v>
      </c>
      <c r="BB150">
        <v>4.9200755859024063</v>
      </c>
      <c r="BC150">
        <v>5.5341356662001679</v>
      </c>
      <c r="BD150">
        <v>5.0276461223109514</v>
      </c>
      <c r="BE150">
        <v>4.9867122844323486</v>
      </c>
      <c r="BF150">
        <v>1.740216941933534</v>
      </c>
      <c r="BG150">
        <v>0</v>
      </c>
      <c r="BH150">
        <v>4.0761811248866513</v>
      </c>
      <c r="BI150">
        <v>5.7957291655559153</v>
      </c>
      <c r="BJ150">
        <v>5.5472041631737579</v>
      </c>
      <c r="BK150">
        <v>4.5360761349016556</v>
      </c>
      <c r="BL150">
        <v>5.2381131799642846</v>
      </c>
      <c r="BM150">
        <v>1.9993752975185299</v>
      </c>
      <c r="BN150">
        <v>0</v>
      </c>
      <c r="BO150">
        <v>3.302857655643149</v>
      </c>
      <c r="BP150">
        <v>5.5423659533476934</v>
      </c>
      <c r="BQ150">
        <v>6.3944447510330722</v>
      </c>
      <c r="BR150">
        <v>5.8502612570745889</v>
      </c>
      <c r="BS150">
        <v>5.1460433398895216</v>
      </c>
      <c r="BT150">
        <v>1.656070869991942</v>
      </c>
      <c r="BU150">
        <v>0</v>
      </c>
      <c r="BV150">
        <v>3.785398270026354</v>
      </c>
      <c r="BW150">
        <v>5.4333410368923492</v>
      </c>
      <c r="BX150">
        <v>5.7426661173473983</v>
      </c>
      <c r="BY150">
        <v>4.8753525650688987</v>
      </c>
      <c r="BZ150">
        <v>5.1184741783736154</v>
      </c>
      <c r="CA150">
        <v>1.8796525787123211</v>
      </c>
      <c r="CB150">
        <v>0</v>
      </c>
      <c r="DH150">
        <v>27</v>
      </c>
      <c r="DI150" t="s">
        <v>31</v>
      </c>
      <c r="DJ150">
        <f t="shared" si="144"/>
        <v>1453</v>
      </c>
      <c r="DK150">
        <f t="shared" si="145"/>
        <v>1421</v>
      </c>
      <c r="DM150" t="s">
        <v>23</v>
      </c>
      <c r="DN150" t="str">
        <f t="shared" si="150"/>
        <v>0.20</v>
      </c>
      <c r="DO150" t="s">
        <v>24</v>
      </c>
      <c r="DP150">
        <f t="shared" si="151"/>
        <v>1453</v>
      </c>
      <c r="DQ150" t="s">
        <v>25</v>
      </c>
      <c r="DR150" t="str">
        <f t="shared" si="148"/>
        <v>( 0.20 , 1453 )</v>
      </c>
      <c r="DT150" t="s">
        <v>23</v>
      </c>
      <c r="DU150" t="str">
        <f t="shared" si="152"/>
        <v>0.20</v>
      </c>
      <c r="DV150" t="s">
        <v>24</v>
      </c>
      <c r="DW150">
        <f t="shared" si="153"/>
        <v>1421</v>
      </c>
      <c r="DX150" t="s">
        <v>25</v>
      </c>
      <c r="DY150" t="str">
        <f t="shared" si="149"/>
        <v>( 0.20 , 1421 )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1</v>
      </c>
      <c r="F151">
        <v>1311.2</v>
      </c>
      <c r="G151">
        <v>1301.2049999999999</v>
      </c>
      <c r="H151">
        <v>7.6227882855400544E-3</v>
      </c>
      <c r="I151">
        <v>915.95264053344727</v>
      </c>
      <c r="J151" t="s">
        <v>17</v>
      </c>
      <c r="K151" t="s">
        <v>13</v>
      </c>
      <c r="L151" t="s">
        <v>43</v>
      </c>
      <c r="M151" t="s">
        <v>44</v>
      </c>
      <c r="N151" t="s">
        <v>44</v>
      </c>
      <c r="O151" t="s">
        <v>44</v>
      </c>
      <c r="P151" t="s">
        <v>44</v>
      </c>
      <c r="Q151" t="s">
        <v>44</v>
      </c>
      <c r="R151" t="s">
        <v>13</v>
      </c>
      <c r="S151">
        <v>1311.2</v>
      </c>
      <c r="T151">
        <v>1301.2049999999999</v>
      </c>
      <c r="U151">
        <v>7.6227882855400544E-3</v>
      </c>
      <c r="V151" t="s">
        <v>13</v>
      </c>
      <c r="W151">
        <v>23.775375156854729</v>
      </c>
      <c r="X151">
        <v>27.135340463642891</v>
      </c>
      <c r="Y151">
        <v>28.797362563484828</v>
      </c>
      <c r="Z151">
        <v>29.614065675286209</v>
      </c>
      <c r="AA151">
        <v>29.4220711537398</v>
      </c>
      <c r="AB151">
        <v>21.63459761152286</v>
      </c>
      <c r="AC151">
        <v>16.568933586920149</v>
      </c>
      <c r="AD151">
        <v>21.978999202369081</v>
      </c>
      <c r="AE151">
        <v>26.166620668381711</v>
      </c>
      <c r="AF151">
        <v>28.68700595578575</v>
      </c>
      <c r="AG151">
        <v>29.837391815427239</v>
      </c>
      <c r="AH151">
        <v>31.48939565435143</v>
      </c>
      <c r="AI151">
        <v>23.246029977797981</v>
      </c>
      <c r="AJ151">
        <v>17.639478713972199</v>
      </c>
      <c r="AK151">
        <v>23.23094167390823</v>
      </c>
      <c r="AL151">
        <v>26.680854075923548</v>
      </c>
      <c r="AM151">
        <v>27.92164821818756</v>
      </c>
      <c r="AN151">
        <v>29.211211831817511</v>
      </c>
      <c r="AO151">
        <v>29.907750365984889</v>
      </c>
      <c r="AP151">
        <v>22.322292550521961</v>
      </c>
      <c r="AQ151">
        <v>17.23744927547623</v>
      </c>
      <c r="AR151">
        <v>23.211002327730501</v>
      </c>
      <c r="AS151">
        <v>27.598618671149019</v>
      </c>
      <c r="AT151">
        <v>30.503105621358841</v>
      </c>
      <c r="AU151">
        <v>31.98944084937067</v>
      </c>
      <c r="AV151">
        <v>32.831110902126881</v>
      </c>
      <c r="AW151">
        <v>24.273183421161399</v>
      </c>
      <c r="AX151">
        <v>18.475117270399011</v>
      </c>
      <c r="AY151" t="s">
        <v>13</v>
      </c>
      <c r="AZ151" t="s">
        <v>13</v>
      </c>
      <c r="BA151">
        <v>3.370103864622032</v>
      </c>
      <c r="BB151">
        <v>4.916031005682167</v>
      </c>
      <c r="BC151">
        <v>4.9303692052495087</v>
      </c>
      <c r="BD151">
        <v>4.6235577804934174</v>
      </c>
      <c r="BE151">
        <v>4.5875156819657557</v>
      </c>
      <c r="BF151">
        <v>1.6071034613154509</v>
      </c>
      <c r="BG151">
        <v>0</v>
      </c>
      <c r="BH151">
        <v>3.969931422444978</v>
      </c>
      <c r="BI151">
        <v>5.8423142112267383</v>
      </c>
      <c r="BJ151">
        <v>5.2354031641363079</v>
      </c>
      <c r="BK151">
        <v>5.0199283624170761</v>
      </c>
      <c r="BL151">
        <v>4.8314455263646092</v>
      </c>
      <c r="BM151">
        <v>1.5960154151967929</v>
      </c>
      <c r="BN151">
        <v>0</v>
      </c>
      <c r="BO151">
        <v>3.0335015073509628</v>
      </c>
      <c r="BP151">
        <v>5.1117567527743129</v>
      </c>
      <c r="BQ151">
        <v>5.431620030422291</v>
      </c>
      <c r="BR151">
        <v>4.8957676594704784</v>
      </c>
      <c r="BS151">
        <v>4.9495463653668264</v>
      </c>
      <c r="BT151">
        <v>1.7531164035413229</v>
      </c>
      <c r="BU151">
        <v>0</v>
      </c>
      <c r="BV151">
        <v>4.318149678193751</v>
      </c>
      <c r="BW151">
        <v>6.3300016046474834</v>
      </c>
      <c r="BX151">
        <v>5.8123605437734689</v>
      </c>
      <c r="BY151">
        <v>5.4883570048065273</v>
      </c>
      <c r="BZ151">
        <v>4.7385370191021394</v>
      </c>
      <c r="CA151">
        <v>1.459615741003905</v>
      </c>
      <c r="CB151">
        <v>0</v>
      </c>
      <c r="DH151">
        <v>28</v>
      </c>
      <c r="DI151" t="s">
        <v>31</v>
      </c>
      <c r="DJ151">
        <f t="shared" si="144"/>
        <v>1311</v>
      </c>
      <c r="DK151">
        <f t="shared" si="145"/>
        <v>1301</v>
      </c>
      <c r="DM151" t="s">
        <v>23</v>
      </c>
      <c r="DN151" t="str">
        <f t="shared" si="150"/>
        <v>0.20</v>
      </c>
      <c r="DO151" t="s">
        <v>24</v>
      </c>
      <c r="DP151">
        <f t="shared" si="151"/>
        <v>1311</v>
      </c>
      <c r="DQ151" t="s">
        <v>25</v>
      </c>
      <c r="DR151" t="str">
        <f t="shared" si="148"/>
        <v>( 0.20 , 1311 )</v>
      </c>
      <c r="DT151" t="s">
        <v>23</v>
      </c>
      <c r="DU151" t="str">
        <f t="shared" si="152"/>
        <v>0.20</v>
      </c>
      <c r="DV151" t="s">
        <v>24</v>
      </c>
      <c r="DW151">
        <f t="shared" si="153"/>
        <v>1301</v>
      </c>
      <c r="DX151" t="s">
        <v>25</v>
      </c>
      <c r="DY151" t="str">
        <f t="shared" si="149"/>
        <v>( 0.20 , 1301 )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1</v>
      </c>
      <c r="F152">
        <v>1078.7249999999999</v>
      </c>
      <c r="G152">
        <v>1066.325</v>
      </c>
      <c r="H152">
        <v>1.149505202901561E-2</v>
      </c>
      <c r="I152">
        <v>1200.0605411529541</v>
      </c>
      <c r="J152" t="s">
        <v>16</v>
      </c>
      <c r="K152" t="s">
        <v>13</v>
      </c>
      <c r="L152" t="s">
        <v>45</v>
      </c>
      <c r="M152">
        <v>1078.7249999999999</v>
      </c>
      <c r="N152">
        <v>1078.724999999999</v>
      </c>
      <c r="O152">
        <v>0</v>
      </c>
      <c r="P152">
        <v>0.55353927612304688</v>
      </c>
      <c r="Q152" t="s">
        <v>17</v>
      </c>
      <c r="R152" t="s">
        <v>13</v>
      </c>
      <c r="S152">
        <v>1078.7249999999999</v>
      </c>
      <c r="T152">
        <v>1066.325</v>
      </c>
      <c r="U152">
        <v>1.149505202901561E-2</v>
      </c>
      <c r="V152" t="s">
        <v>13</v>
      </c>
      <c r="W152">
        <v>22.813951086663739</v>
      </c>
      <c r="X152">
        <v>25.066531947579119</v>
      </c>
      <c r="Y152">
        <v>26.712910383442971</v>
      </c>
      <c r="Z152">
        <v>28.403384547210919</v>
      </c>
      <c r="AA152">
        <v>29.81470742617601</v>
      </c>
      <c r="AB152">
        <v>22.35510532188345</v>
      </c>
      <c r="AC152">
        <v>17.31669572590852</v>
      </c>
      <c r="AD152">
        <v>21.88013626310536</v>
      </c>
      <c r="AE152">
        <v>26.319906864493571</v>
      </c>
      <c r="AF152">
        <v>27.90258872962858</v>
      </c>
      <c r="AG152">
        <v>30.396220810682891</v>
      </c>
      <c r="AH152">
        <v>34.190267822756361</v>
      </c>
      <c r="AI152">
        <v>25.476343317166151</v>
      </c>
      <c r="AJ152">
        <v>19.27979842680665</v>
      </c>
      <c r="AK152">
        <v>23.54947043911055</v>
      </c>
      <c r="AL152">
        <v>26.159913846127509</v>
      </c>
      <c r="AM152">
        <v>27.480043576768441</v>
      </c>
      <c r="AN152">
        <v>29.535103734389121</v>
      </c>
      <c r="AO152">
        <v>30.581488525728719</v>
      </c>
      <c r="AP152">
        <v>23.039515031402718</v>
      </c>
      <c r="AQ152">
        <v>17.960273069418751</v>
      </c>
      <c r="AR152">
        <v>22.727478768294329</v>
      </c>
      <c r="AS152">
        <v>26.405439478462601</v>
      </c>
      <c r="AT152">
        <v>28.666949692872379</v>
      </c>
      <c r="AU152">
        <v>31.56337115406388</v>
      </c>
      <c r="AV152">
        <v>34.345225614118419</v>
      </c>
      <c r="AW152">
        <v>25.184376249445091</v>
      </c>
      <c r="AX152">
        <v>18.774314612109091</v>
      </c>
      <c r="AY152" t="s">
        <v>13</v>
      </c>
      <c r="AZ152" t="s">
        <v>13</v>
      </c>
      <c r="BA152">
        <v>2.9565453563784061</v>
      </c>
      <c r="BB152">
        <v>4.134478348361629</v>
      </c>
      <c r="BC152">
        <v>5.2015712808715078</v>
      </c>
      <c r="BD152">
        <v>5.9001094336128874</v>
      </c>
      <c r="BE152">
        <v>5.3105784611585198</v>
      </c>
      <c r="BF152">
        <v>1.6971774615106541</v>
      </c>
      <c r="BG152">
        <v>0</v>
      </c>
      <c r="BH152">
        <v>3.163542889764086</v>
      </c>
      <c r="BI152">
        <v>4.8305465641493237</v>
      </c>
      <c r="BJ152">
        <v>5.937542629924514</v>
      </c>
      <c r="BK152">
        <v>6.5475539865150401</v>
      </c>
      <c r="BL152">
        <v>5.4035516333078579</v>
      </c>
      <c r="BM152">
        <v>1.5741051997212661</v>
      </c>
      <c r="BN152">
        <v>0</v>
      </c>
      <c r="BO152">
        <v>3.8806721313963761</v>
      </c>
      <c r="BP152">
        <v>4.7654615913542493</v>
      </c>
      <c r="BQ152">
        <v>5.5414542518663623</v>
      </c>
      <c r="BR152">
        <v>5.5021289233712993</v>
      </c>
      <c r="BS152">
        <v>4.9735001963842844</v>
      </c>
      <c r="BT152">
        <v>1.6673656027557779</v>
      </c>
      <c r="BU152">
        <v>0</v>
      </c>
      <c r="BV152">
        <v>2.984733955688164</v>
      </c>
      <c r="BW152">
        <v>5.4040221330262836</v>
      </c>
      <c r="BX152">
        <v>6.01459854330996</v>
      </c>
      <c r="BY152">
        <v>5.4803866201517817</v>
      </c>
      <c r="BZ152">
        <v>5.1286290359192108</v>
      </c>
      <c r="CA152">
        <v>1.710347053388694</v>
      </c>
      <c r="CB152">
        <v>0</v>
      </c>
      <c r="DH152">
        <v>29</v>
      </c>
      <c r="DI152" t="s">
        <v>31</v>
      </c>
      <c r="DJ152">
        <f t="shared" si="144"/>
        <v>1079</v>
      </c>
      <c r="DK152">
        <f t="shared" si="145"/>
        <v>1066</v>
      </c>
      <c r="DM152" t="s">
        <v>23</v>
      </c>
      <c r="DN152" t="str">
        <f t="shared" si="150"/>
        <v>0.20</v>
      </c>
      <c r="DO152" t="s">
        <v>24</v>
      </c>
      <c r="DP152">
        <f t="shared" si="151"/>
        <v>1079</v>
      </c>
      <c r="DQ152" t="s">
        <v>25</v>
      </c>
      <c r="DR152" t="str">
        <f t="shared" si="148"/>
        <v>( 0.20 , 1079 )</v>
      </c>
      <c r="DT152" t="s">
        <v>23</v>
      </c>
      <c r="DU152" t="str">
        <f t="shared" si="152"/>
        <v>0.20</v>
      </c>
      <c r="DV152" t="s">
        <v>24</v>
      </c>
      <c r="DW152">
        <f t="shared" si="153"/>
        <v>1066</v>
      </c>
      <c r="DX152" t="s">
        <v>25</v>
      </c>
      <c r="DY152" t="str">
        <f t="shared" si="149"/>
        <v>( 0.20 , 1066 )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1</v>
      </c>
      <c r="F153">
        <v>1130.325</v>
      </c>
      <c r="G153">
        <v>1117.925</v>
      </c>
      <c r="H153">
        <v>1.097029615376117E-2</v>
      </c>
      <c r="I153">
        <v>1200.0931739807129</v>
      </c>
      <c r="J153" t="s">
        <v>16</v>
      </c>
      <c r="K153" t="s">
        <v>13</v>
      </c>
      <c r="L153" t="s">
        <v>45</v>
      </c>
      <c r="M153">
        <v>1130.325</v>
      </c>
      <c r="N153">
        <v>1130.325</v>
      </c>
      <c r="O153">
        <v>0</v>
      </c>
      <c r="P153">
        <v>0.1933021545410156</v>
      </c>
      <c r="Q153" t="s">
        <v>17</v>
      </c>
      <c r="R153" t="s">
        <v>13</v>
      </c>
      <c r="S153">
        <v>1130.325</v>
      </c>
      <c r="T153">
        <v>1117.925</v>
      </c>
      <c r="U153">
        <v>1.097029615376117E-2</v>
      </c>
      <c r="V153" t="s">
        <v>13</v>
      </c>
      <c r="W153">
        <v>23.390164615072042</v>
      </c>
      <c r="X153">
        <v>26.541071849528571</v>
      </c>
      <c r="Y153">
        <v>27.759825624548728</v>
      </c>
      <c r="Z153">
        <v>29.461019047599041</v>
      </c>
      <c r="AA153">
        <v>29.781783441378309</v>
      </c>
      <c r="AB153">
        <v>22.41039804125149</v>
      </c>
      <c r="AC153">
        <v>17.395855309027681</v>
      </c>
      <c r="AD153">
        <v>23.458078244873441</v>
      </c>
      <c r="AE153">
        <v>26.90707955492741</v>
      </c>
      <c r="AF153">
        <v>27.398809154143429</v>
      </c>
      <c r="AG153">
        <v>29.087854050599191</v>
      </c>
      <c r="AH153">
        <v>30.905325238011699</v>
      </c>
      <c r="AI153">
        <v>23.384124026010092</v>
      </c>
      <c r="AJ153">
        <v>18.068295374526411</v>
      </c>
      <c r="AK153">
        <v>23.298624144793269</v>
      </c>
      <c r="AL153">
        <v>26.910290886681828</v>
      </c>
      <c r="AM153">
        <v>27.978526374208709</v>
      </c>
      <c r="AN153">
        <v>29.097779335236361</v>
      </c>
      <c r="AO153">
        <v>29.52969615207979</v>
      </c>
      <c r="AP153">
        <v>22.483189161223589</v>
      </c>
      <c r="AQ153">
        <v>17.579044865947061</v>
      </c>
      <c r="AR153">
        <v>23.643392428475082</v>
      </c>
      <c r="AS153">
        <v>27.077943406239079</v>
      </c>
      <c r="AT153">
        <v>27.733008600284961</v>
      </c>
      <c r="AU153">
        <v>29.11205689509951</v>
      </c>
      <c r="AV153">
        <v>31.467117376778639</v>
      </c>
      <c r="AW153">
        <v>23.417376753040578</v>
      </c>
      <c r="AX153">
        <v>17.95182411453515</v>
      </c>
      <c r="AY153" t="s">
        <v>13</v>
      </c>
      <c r="AZ153" t="s">
        <v>13</v>
      </c>
      <c r="BA153">
        <v>3.1697434523050059</v>
      </c>
      <c r="BB153">
        <v>5.7591706192930578</v>
      </c>
      <c r="BC153">
        <v>6.1648648849270309</v>
      </c>
      <c r="BD153">
        <v>5.1147939283879822</v>
      </c>
      <c r="BE153">
        <v>4.4744072034997178</v>
      </c>
      <c r="BF153">
        <v>1.495447227838967</v>
      </c>
      <c r="BG153">
        <v>0</v>
      </c>
      <c r="BH153">
        <v>3.1419953939095251</v>
      </c>
      <c r="BI153">
        <v>5.5849325216178372</v>
      </c>
      <c r="BJ153">
        <v>5.7426758832192766</v>
      </c>
      <c r="BK153">
        <v>5.1565389498696304</v>
      </c>
      <c r="BL153">
        <v>5.3992511489036374</v>
      </c>
      <c r="BM153">
        <v>1.934433933820644</v>
      </c>
      <c r="BN153">
        <v>0</v>
      </c>
      <c r="BO153">
        <v>2.950668202584882</v>
      </c>
      <c r="BP153">
        <v>4.8086783139684268</v>
      </c>
      <c r="BQ153">
        <v>5.1751601559524332</v>
      </c>
      <c r="BR153">
        <v>5.6537821550069793</v>
      </c>
      <c r="BS153">
        <v>5.2827241061720729</v>
      </c>
      <c r="BT153">
        <v>1.69244268490393</v>
      </c>
      <c r="BU153">
        <v>0</v>
      </c>
      <c r="BV153">
        <v>3.3696868907070692</v>
      </c>
      <c r="BW153">
        <v>5.9902474866656936</v>
      </c>
      <c r="BX153">
        <v>5.0016936256757241</v>
      </c>
      <c r="BY153">
        <v>4.4891147150753179</v>
      </c>
      <c r="BZ153">
        <v>5.2453315805330796</v>
      </c>
      <c r="CA153">
        <v>1.863327914072513</v>
      </c>
      <c r="CB153">
        <v>0</v>
      </c>
      <c r="DH153">
        <v>30</v>
      </c>
      <c r="DI153" t="s">
        <v>31</v>
      </c>
      <c r="DJ153">
        <f t="shared" si="144"/>
        <v>1130</v>
      </c>
      <c r="DK153">
        <f t="shared" si="145"/>
        <v>1118</v>
      </c>
      <c r="DM153" t="s">
        <v>23</v>
      </c>
      <c r="DN153" t="str">
        <f t="shared" si="150"/>
        <v>0.20</v>
      </c>
      <c r="DO153" t="s">
        <v>24</v>
      </c>
      <c r="DP153">
        <f t="shared" si="151"/>
        <v>1130</v>
      </c>
      <c r="DQ153" t="s">
        <v>25</v>
      </c>
      <c r="DR153" t="str">
        <f t="shared" si="148"/>
        <v>( 0.20 , 1130 )</v>
      </c>
      <c r="DT153" t="s">
        <v>23</v>
      </c>
      <c r="DU153" t="str">
        <f t="shared" si="152"/>
        <v>0.20</v>
      </c>
      <c r="DV153" t="s">
        <v>24</v>
      </c>
      <c r="DW153">
        <f t="shared" si="153"/>
        <v>1118</v>
      </c>
      <c r="DX153" t="s">
        <v>25</v>
      </c>
      <c r="DY153" t="str">
        <f t="shared" si="149"/>
        <v>( 0.20 , 1118 )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1</v>
      </c>
      <c r="F154">
        <v>276.10000000000002</v>
      </c>
      <c r="G154">
        <v>250.1</v>
      </c>
      <c r="H154">
        <v>9.4168779427743668E-2</v>
      </c>
      <c r="I154">
        <v>1200.0938053131099</v>
      </c>
      <c r="J154" t="s">
        <v>16</v>
      </c>
      <c r="K154" t="s">
        <v>13</v>
      </c>
      <c r="L154" t="s">
        <v>45</v>
      </c>
      <c r="M154">
        <v>276.10000000000002</v>
      </c>
      <c r="N154">
        <v>276.10000000000002</v>
      </c>
      <c r="O154">
        <v>0</v>
      </c>
      <c r="P154">
        <v>1.8726940155029299</v>
      </c>
      <c r="Q154" t="s">
        <v>17</v>
      </c>
      <c r="R154" t="s">
        <v>13</v>
      </c>
      <c r="S154">
        <v>276.10000000000002</v>
      </c>
      <c r="T154">
        <v>250.1</v>
      </c>
      <c r="U154">
        <v>9.4168779427743668E-2</v>
      </c>
      <c r="V154" t="s">
        <v>13</v>
      </c>
      <c r="W154">
        <v>23.237773597490719</v>
      </c>
      <c r="X154">
        <v>26.081585112486898</v>
      </c>
      <c r="Y154">
        <v>27.482522820399669</v>
      </c>
      <c r="Z154">
        <v>28.960090855143939</v>
      </c>
      <c r="AA154">
        <v>30.79403178543809</v>
      </c>
      <c r="AB154">
        <v>22.542849566614251</v>
      </c>
      <c r="AC154">
        <v>16.995046312893081</v>
      </c>
      <c r="AD154">
        <v>23.217856752438671</v>
      </c>
      <c r="AE154">
        <v>26.343007803325289</v>
      </c>
      <c r="AF154">
        <v>27.642879063071131</v>
      </c>
      <c r="AG154">
        <v>28.49839438030823</v>
      </c>
      <c r="AH154">
        <v>28.915626618686389</v>
      </c>
      <c r="AI154">
        <v>22.347657695330081</v>
      </c>
      <c r="AJ154">
        <v>17.748454740759239</v>
      </c>
      <c r="AK154">
        <v>23.679930035653339</v>
      </c>
      <c r="AL154">
        <v>27.036469468158739</v>
      </c>
      <c r="AM154">
        <v>27.599264223362731</v>
      </c>
      <c r="AN154">
        <v>29.387815349444349</v>
      </c>
      <c r="AO154">
        <v>31.521010904391801</v>
      </c>
      <c r="AP154">
        <v>23.300298724742909</v>
      </c>
      <c r="AQ154">
        <v>17.655002979404379</v>
      </c>
      <c r="AR154">
        <v>24.102513857105929</v>
      </c>
      <c r="AS154">
        <v>26.526942910275849</v>
      </c>
      <c r="AT154">
        <v>27.690058651397841</v>
      </c>
      <c r="AU154">
        <v>28.52014356838222</v>
      </c>
      <c r="AV154">
        <v>30.109293760808679</v>
      </c>
      <c r="AW154">
        <v>22.697946445113171</v>
      </c>
      <c r="AX154">
        <v>17.522965234943239</v>
      </c>
      <c r="AY154" t="s">
        <v>13</v>
      </c>
      <c r="AZ154" t="s">
        <v>13</v>
      </c>
      <c r="BA154">
        <v>3.1364893331017072</v>
      </c>
      <c r="BB154">
        <v>4.7639063529662176</v>
      </c>
      <c r="BC154">
        <v>4.8195853322135349</v>
      </c>
      <c r="BD154">
        <v>5.0052071006140997</v>
      </c>
      <c r="BE154">
        <v>4.9314521070203634</v>
      </c>
      <c r="BF154">
        <v>1.6341218793961141</v>
      </c>
      <c r="BG154">
        <v>0</v>
      </c>
      <c r="BH154">
        <v>3.878928041191906</v>
      </c>
      <c r="BI154">
        <v>4.5140909016363064</v>
      </c>
      <c r="BJ154">
        <v>5.1741001161294271</v>
      </c>
      <c r="BK154">
        <v>5.4606681806691704</v>
      </c>
      <c r="BL154">
        <v>5.6063824555745052</v>
      </c>
      <c r="BM154">
        <v>1.975118235559763</v>
      </c>
      <c r="BN154">
        <v>0</v>
      </c>
      <c r="BO154">
        <v>3.3803433584002658</v>
      </c>
      <c r="BP154">
        <v>5.1200005863942906</v>
      </c>
      <c r="BQ154">
        <v>5.0234994547131757</v>
      </c>
      <c r="BR154">
        <v>5.2723902664496727</v>
      </c>
      <c r="BS154">
        <v>5.0787641734481754</v>
      </c>
      <c r="BT154">
        <v>1.6723097980797039</v>
      </c>
      <c r="BU154">
        <v>0</v>
      </c>
      <c r="BV154">
        <v>4.2299738848794828</v>
      </c>
      <c r="BW154">
        <v>4.7111538881630803</v>
      </c>
      <c r="BX154">
        <v>5.2017477693762553</v>
      </c>
      <c r="BY154">
        <v>5.4013546435407598</v>
      </c>
      <c r="BZ154">
        <v>4.9848386726103646</v>
      </c>
      <c r="CA154">
        <v>1.6281274264311489</v>
      </c>
      <c r="CB154">
        <v>0</v>
      </c>
      <c r="DH154">
        <v>1</v>
      </c>
      <c r="DI154" t="s">
        <v>32</v>
      </c>
      <c r="DJ154">
        <f>ROUND(CJ57,0)</f>
        <v>276</v>
      </c>
      <c r="DK154">
        <f>ROUND(CT57,0)</f>
        <v>250</v>
      </c>
      <c r="DM154" t="s">
        <v>23</v>
      </c>
      <c r="DN154" t="str">
        <f t="shared" si="150"/>
        <v>0.25</v>
      </c>
      <c r="DO154" t="s">
        <v>24</v>
      </c>
      <c r="DP154">
        <f t="shared" si="151"/>
        <v>276</v>
      </c>
      <c r="DQ154" t="s">
        <v>25</v>
      </c>
      <c r="DR154" t="str">
        <f t="shared" si="148"/>
        <v>( 0.25 , 276 )</v>
      </c>
      <c r="DT154" t="s">
        <v>23</v>
      </c>
      <c r="DU154" t="str">
        <f t="shared" si="152"/>
        <v>0.25</v>
      </c>
      <c r="DV154" t="s">
        <v>24</v>
      </c>
      <c r="DW154">
        <f t="shared" si="153"/>
        <v>250</v>
      </c>
      <c r="DX154" t="s">
        <v>25</v>
      </c>
      <c r="DY154" t="str">
        <f t="shared" si="149"/>
        <v>( 0.25 , 250 )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1</v>
      </c>
      <c r="F155">
        <v>352.9</v>
      </c>
      <c r="G155">
        <v>303.70000000000027</v>
      </c>
      <c r="H155">
        <v>0.1394162652309428</v>
      </c>
      <c r="I155">
        <v>1200.081686019897</v>
      </c>
      <c r="J155" t="s">
        <v>16</v>
      </c>
      <c r="K155" t="s">
        <v>13</v>
      </c>
      <c r="L155" t="s">
        <v>45</v>
      </c>
      <c r="M155">
        <v>352.9</v>
      </c>
      <c r="N155">
        <v>352.9</v>
      </c>
      <c r="O155">
        <v>0</v>
      </c>
      <c r="P155">
        <v>0.2273216247558594</v>
      </c>
      <c r="Q155" t="s">
        <v>17</v>
      </c>
      <c r="R155" t="s">
        <v>13</v>
      </c>
      <c r="S155">
        <v>352.9</v>
      </c>
      <c r="T155">
        <v>303.70000000000027</v>
      </c>
      <c r="U155">
        <v>0.1394162652309428</v>
      </c>
      <c r="V155" t="s">
        <v>13</v>
      </c>
      <c r="W155">
        <v>23.057450666876981</v>
      </c>
      <c r="X155">
        <v>26.261160205988329</v>
      </c>
      <c r="Y155">
        <v>27.849987288246769</v>
      </c>
      <c r="Z155">
        <v>30.694114306571858</v>
      </c>
      <c r="AA155">
        <v>31.36189912089608</v>
      </c>
      <c r="AB155">
        <v>23.11817674669534</v>
      </c>
      <c r="AC155">
        <v>17.565300503201911</v>
      </c>
      <c r="AD155">
        <v>22.341252283249329</v>
      </c>
      <c r="AE155">
        <v>24.755577385938349</v>
      </c>
      <c r="AF155">
        <v>26.535081104668329</v>
      </c>
      <c r="AG155">
        <v>28.32119163040209</v>
      </c>
      <c r="AH155">
        <v>31.258886748433149</v>
      </c>
      <c r="AI155">
        <v>23.44855484191255</v>
      </c>
      <c r="AJ155">
        <v>17.903484076687</v>
      </c>
      <c r="AK155">
        <v>23.653240739005248</v>
      </c>
      <c r="AL155">
        <v>26.792120675453489</v>
      </c>
      <c r="AM155">
        <v>28.151573696541</v>
      </c>
      <c r="AN155">
        <v>31.48415957179683</v>
      </c>
      <c r="AO155">
        <v>32.448506269198077</v>
      </c>
      <c r="AP155">
        <v>23.81685307368403</v>
      </c>
      <c r="AQ155">
        <v>17.97932539251395</v>
      </c>
      <c r="AR155">
        <v>22.467312870004641</v>
      </c>
      <c r="AS155">
        <v>24.52400760368154</v>
      </c>
      <c r="AT155">
        <v>27.08503588665009</v>
      </c>
      <c r="AU155">
        <v>27.478711293023061</v>
      </c>
      <c r="AV155">
        <v>30.488302290830411</v>
      </c>
      <c r="AW155">
        <v>22.529966223566511</v>
      </c>
      <c r="AX155">
        <v>17.116410535717119</v>
      </c>
      <c r="AY155" t="s">
        <v>13</v>
      </c>
      <c r="AZ155" t="s">
        <v>13</v>
      </c>
      <c r="BA155">
        <v>3.5462491224436201</v>
      </c>
      <c r="BB155">
        <v>4.6560661705413793</v>
      </c>
      <c r="BC155">
        <v>5.7554481590182887</v>
      </c>
      <c r="BD155">
        <v>5.257677074649127</v>
      </c>
      <c r="BE155">
        <v>4.7120474727440316</v>
      </c>
      <c r="BF155">
        <v>1.6615038543415039</v>
      </c>
      <c r="BG155">
        <v>0</v>
      </c>
      <c r="BH155">
        <v>3.2956319695270642</v>
      </c>
      <c r="BI155">
        <v>5.2214293969008354</v>
      </c>
      <c r="BJ155">
        <v>6.1501491740649126</v>
      </c>
      <c r="BK155">
        <v>5.3774644276327299</v>
      </c>
      <c r="BL155">
        <v>4.9642808442760469</v>
      </c>
      <c r="BM155">
        <v>1.7350420585972399</v>
      </c>
      <c r="BN155">
        <v>0</v>
      </c>
      <c r="BO155">
        <v>4.176474175821947</v>
      </c>
      <c r="BP155">
        <v>4.7767437720275678</v>
      </c>
      <c r="BQ155">
        <v>5.4815151097203421</v>
      </c>
      <c r="BR155">
        <v>5.9148164242977064</v>
      </c>
      <c r="BS155">
        <v>4.6119537302776248</v>
      </c>
      <c r="BT155">
        <v>1.3449066577714821</v>
      </c>
      <c r="BU155">
        <v>0</v>
      </c>
      <c r="BV155">
        <v>2.8627291398037529</v>
      </c>
      <c r="BW155">
        <v>4.5227269567993238</v>
      </c>
      <c r="BX155">
        <v>5.5527255598259311</v>
      </c>
      <c r="BY155">
        <v>4.9359084999322169</v>
      </c>
      <c r="BZ155">
        <v>4.8974431830498784</v>
      </c>
      <c r="CA155">
        <v>1.7808610975507111</v>
      </c>
      <c r="CB155">
        <v>0</v>
      </c>
      <c r="DH155">
        <v>2</v>
      </c>
      <c r="DI155" t="s">
        <v>32</v>
      </c>
      <c r="DJ155">
        <f t="shared" ref="DJ155:DJ183" si="154">ROUND(CJ58,0)</f>
        <v>353</v>
      </c>
      <c r="DK155">
        <f t="shared" ref="DK155:DK183" si="155">ROUND(CT58,0)</f>
        <v>304</v>
      </c>
      <c r="DM155" t="s">
        <v>23</v>
      </c>
      <c r="DN155" t="str">
        <f t="shared" si="150"/>
        <v>0.25</v>
      </c>
      <c r="DO155" t="s">
        <v>24</v>
      </c>
      <c r="DP155">
        <f t="shared" si="151"/>
        <v>353</v>
      </c>
      <c r="DQ155" t="s">
        <v>25</v>
      </c>
      <c r="DR155" t="str">
        <f t="shared" si="148"/>
        <v>( 0.25 , 353 )</v>
      </c>
      <c r="DT155" t="s">
        <v>23</v>
      </c>
      <c r="DU155" t="str">
        <f t="shared" si="152"/>
        <v>0.25</v>
      </c>
      <c r="DV155" t="s">
        <v>24</v>
      </c>
      <c r="DW155">
        <f t="shared" si="153"/>
        <v>304</v>
      </c>
      <c r="DX155" t="s">
        <v>25</v>
      </c>
      <c r="DY155" t="str">
        <f t="shared" si="149"/>
        <v>( 0.25 , 304 )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1</v>
      </c>
      <c r="F156">
        <v>516.6</v>
      </c>
      <c r="G156">
        <v>516.6</v>
      </c>
      <c r="H156">
        <v>0</v>
      </c>
      <c r="I156">
        <v>166.950963973999</v>
      </c>
      <c r="J156" t="s">
        <v>17</v>
      </c>
      <c r="K156" t="s">
        <v>13</v>
      </c>
      <c r="L156" t="s">
        <v>43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13</v>
      </c>
      <c r="S156">
        <v>516.6</v>
      </c>
      <c r="T156">
        <v>516.6</v>
      </c>
      <c r="U156">
        <v>0</v>
      </c>
      <c r="V156" t="s">
        <v>13</v>
      </c>
      <c r="W156">
        <v>22.989481784237221</v>
      </c>
      <c r="X156">
        <v>26.665574987837282</v>
      </c>
      <c r="Y156">
        <v>28.881412440244301</v>
      </c>
      <c r="Z156">
        <v>29.845571037915221</v>
      </c>
      <c r="AA156">
        <v>29.98132577263177</v>
      </c>
      <c r="AB156">
        <v>22.875927964272609</v>
      </c>
      <c r="AC156">
        <v>18.069417593124211</v>
      </c>
      <c r="AD156">
        <v>23.11307753338416</v>
      </c>
      <c r="AE156">
        <v>26.01081810433255</v>
      </c>
      <c r="AF156">
        <v>28.90349409272288</v>
      </c>
      <c r="AG156">
        <v>31.172603155358448</v>
      </c>
      <c r="AH156">
        <v>31.32677391003697</v>
      </c>
      <c r="AI156">
        <v>23.32885547398655</v>
      </c>
      <c r="AJ156">
        <v>17.901468089249231</v>
      </c>
      <c r="AK156">
        <v>22.7956581800862</v>
      </c>
      <c r="AL156">
        <v>26.3291628492237</v>
      </c>
      <c r="AM156">
        <v>28.062409606555139</v>
      </c>
      <c r="AN156">
        <v>28.95302415858249</v>
      </c>
      <c r="AO156">
        <v>30.121861420021069</v>
      </c>
      <c r="AP156">
        <v>22.964518327122128</v>
      </c>
      <c r="AQ156">
        <v>17.947023942781939</v>
      </c>
      <c r="AR156">
        <v>23.140726818367551</v>
      </c>
      <c r="AS156">
        <v>26.177256885096241</v>
      </c>
      <c r="AT156">
        <v>28.83473597959528</v>
      </c>
      <c r="AU156">
        <v>30.735315788978401</v>
      </c>
      <c r="AV156">
        <v>31.070097803793711</v>
      </c>
      <c r="AW156">
        <v>23.25367229260991</v>
      </c>
      <c r="AX156">
        <v>17.916915599625881</v>
      </c>
      <c r="AY156" t="s">
        <v>13</v>
      </c>
      <c r="AZ156" t="s">
        <v>13</v>
      </c>
      <c r="BA156">
        <v>3.0317114250630119</v>
      </c>
      <c r="BB156">
        <v>5.0041841900636141</v>
      </c>
      <c r="BC156">
        <v>5.4941593938796842</v>
      </c>
      <c r="BD156">
        <v>5.5282423391324906</v>
      </c>
      <c r="BE156">
        <v>5.4770917952326714</v>
      </c>
      <c r="BF156">
        <v>1.8719471211876859</v>
      </c>
      <c r="BG156">
        <v>0</v>
      </c>
      <c r="BH156">
        <v>3.2494548356842441</v>
      </c>
      <c r="BI156">
        <v>4.9641162918341273</v>
      </c>
      <c r="BJ156">
        <v>5.152653347986945</v>
      </c>
      <c r="BK156">
        <v>5.3571977955409622</v>
      </c>
      <c r="BL156">
        <v>5.2564125027971391</v>
      </c>
      <c r="BM156">
        <v>1.749093791643118</v>
      </c>
      <c r="BN156">
        <v>0</v>
      </c>
      <c r="BO156">
        <v>3.1438012244015061</v>
      </c>
      <c r="BP156">
        <v>4.9658458295769643</v>
      </c>
      <c r="BQ156">
        <v>5.3551543577319567</v>
      </c>
      <c r="BR156">
        <v>5.4088742007760402</v>
      </c>
      <c r="BS156">
        <v>5.5279287912367314</v>
      </c>
      <c r="BT156">
        <v>1.938442775068929</v>
      </c>
      <c r="BU156">
        <v>0</v>
      </c>
      <c r="BV156">
        <v>3.6341357250700801</v>
      </c>
      <c r="BW156">
        <v>4.5757651317539896</v>
      </c>
      <c r="BX156">
        <v>4.831127139741338</v>
      </c>
      <c r="BY156">
        <v>5.8461804077049369</v>
      </c>
      <c r="BZ156">
        <v>5.2551737922972777</v>
      </c>
      <c r="CA156">
        <v>1.5998472905789161</v>
      </c>
      <c r="CB156">
        <v>0</v>
      </c>
      <c r="DH156">
        <v>3</v>
      </c>
      <c r="DI156" t="s">
        <v>32</v>
      </c>
      <c r="DJ156">
        <f t="shared" si="154"/>
        <v>517</v>
      </c>
      <c r="DK156">
        <f t="shared" si="155"/>
        <v>517</v>
      </c>
      <c r="DM156" t="s">
        <v>23</v>
      </c>
      <c r="DN156" t="str">
        <f t="shared" si="150"/>
        <v>0.25</v>
      </c>
      <c r="DO156" t="s">
        <v>24</v>
      </c>
      <c r="DP156">
        <f t="shared" si="151"/>
        <v>517</v>
      </c>
      <c r="DQ156" t="s">
        <v>25</v>
      </c>
      <c r="DR156" t="str">
        <f t="shared" si="148"/>
        <v>( 0.25 , 517 )</v>
      </c>
      <c r="DT156" t="s">
        <v>23</v>
      </c>
      <c r="DU156" t="str">
        <f t="shared" si="152"/>
        <v>0.25</v>
      </c>
      <c r="DV156" t="s">
        <v>24</v>
      </c>
      <c r="DW156">
        <f t="shared" si="153"/>
        <v>517</v>
      </c>
      <c r="DX156" t="s">
        <v>25</v>
      </c>
      <c r="DY156" t="str">
        <f t="shared" si="149"/>
        <v>( 0.25 , 517 )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1</v>
      </c>
      <c r="F157">
        <v>894.5</v>
      </c>
      <c r="G157">
        <v>816.72500000000002</v>
      </c>
      <c r="H157">
        <v>8.6948015651201763E-2</v>
      </c>
      <c r="I157">
        <v>1200.0617980957029</v>
      </c>
      <c r="J157" t="s">
        <v>16</v>
      </c>
      <c r="K157" t="s">
        <v>13</v>
      </c>
      <c r="L157" t="s">
        <v>45</v>
      </c>
      <c r="M157">
        <v>894.5</v>
      </c>
      <c r="N157">
        <v>890.89499999999998</v>
      </c>
      <c r="O157">
        <v>4.0301844605925303E-3</v>
      </c>
      <c r="P157">
        <v>0.29118537902832031</v>
      </c>
      <c r="Q157" t="s">
        <v>17</v>
      </c>
      <c r="R157" t="s">
        <v>13</v>
      </c>
      <c r="S157">
        <v>894.5</v>
      </c>
      <c r="T157">
        <v>816.72500000000002</v>
      </c>
      <c r="U157">
        <v>8.6948015651201763E-2</v>
      </c>
      <c r="V157" t="s">
        <v>13</v>
      </c>
      <c r="W157">
        <v>24.58765653087416</v>
      </c>
      <c r="X157">
        <v>27.571550053719889</v>
      </c>
      <c r="Y157">
        <v>28.328647889334601</v>
      </c>
      <c r="Z157">
        <v>30.59217386157782</v>
      </c>
      <c r="AA157">
        <v>31.38231600737598</v>
      </c>
      <c r="AB157">
        <v>23.725368257966039</v>
      </c>
      <c r="AC157">
        <v>18.473963387085771</v>
      </c>
      <c r="AD157">
        <v>23.53410927744401</v>
      </c>
      <c r="AE157">
        <v>25.286480465875499</v>
      </c>
      <c r="AF157">
        <v>27.648554520583229</v>
      </c>
      <c r="AG157">
        <v>29.634883159625971</v>
      </c>
      <c r="AH157">
        <v>31.035405541295692</v>
      </c>
      <c r="AI157">
        <v>23.25577884645217</v>
      </c>
      <c r="AJ157">
        <v>17.821184704409749</v>
      </c>
      <c r="AK157">
        <v>23.784458745776149</v>
      </c>
      <c r="AL157">
        <v>26.92184488154076</v>
      </c>
      <c r="AM157">
        <v>28.64951043066743</v>
      </c>
      <c r="AN157">
        <v>29.700691321444939</v>
      </c>
      <c r="AO157">
        <v>31.21762649504371</v>
      </c>
      <c r="AP157">
        <v>23.3522517374481</v>
      </c>
      <c r="AQ157">
        <v>17.82591951145978</v>
      </c>
      <c r="AR157">
        <v>23.270150880366771</v>
      </c>
      <c r="AS157">
        <v>25.614841140156361</v>
      </c>
      <c r="AT157">
        <v>27.350715505796391</v>
      </c>
      <c r="AU157">
        <v>29.235475706141649</v>
      </c>
      <c r="AV157">
        <v>30.504897989564551</v>
      </c>
      <c r="AW157">
        <v>22.533243236002871</v>
      </c>
      <c r="AX157">
        <v>17.170596026996211</v>
      </c>
      <c r="AY157" t="s">
        <v>13</v>
      </c>
      <c r="AZ157" t="s">
        <v>13</v>
      </c>
      <c r="BA157">
        <v>3.4363339355621498</v>
      </c>
      <c r="BB157">
        <v>5.9815863902261821</v>
      </c>
      <c r="BC157">
        <v>6.2252603421445212</v>
      </c>
      <c r="BD157">
        <v>4.7858218193786506</v>
      </c>
      <c r="BE157">
        <v>5.3145451012537963</v>
      </c>
      <c r="BF157">
        <v>2.0991086203755178</v>
      </c>
      <c r="BG157">
        <v>0</v>
      </c>
      <c r="BH157">
        <v>2.9058629705548391</v>
      </c>
      <c r="BI157">
        <v>4.8785586358389734</v>
      </c>
      <c r="BJ157">
        <v>5.9044711613325083</v>
      </c>
      <c r="BK157">
        <v>4.7503005033795942</v>
      </c>
      <c r="BL157">
        <v>5.2498057750562621</v>
      </c>
      <c r="BM157">
        <v>2.0546725282329041</v>
      </c>
      <c r="BN157">
        <v>0</v>
      </c>
      <c r="BO157">
        <v>3.8446207234559608</v>
      </c>
      <c r="BP157">
        <v>5.5465061784170624</v>
      </c>
      <c r="BQ157">
        <v>5.7837317409666884</v>
      </c>
      <c r="BR157">
        <v>5.2374426057284316</v>
      </c>
      <c r="BS157">
        <v>4.5858873192679228</v>
      </c>
      <c r="BT157">
        <v>1.518503115122334</v>
      </c>
      <c r="BU157">
        <v>0</v>
      </c>
      <c r="BV157">
        <v>2.4949150137181428</v>
      </c>
      <c r="BW157">
        <v>4.7447839866944399</v>
      </c>
      <c r="BX157">
        <v>5.5854675137274121</v>
      </c>
      <c r="BY157">
        <v>4.2747739433654104</v>
      </c>
      <c r="BZ157">
        <v>5.2449862881260598</v>
      </c>
      <c r="CA157">
        <v>2.1226172096498779</v>
      </c>
      <c r="CB157">
        <v>0</v>
      </c>
      <c r="DH157">
        <v>4</v>
      </c>
      <c r="DI157" t="s">
        <v>32</v>
      </c>
      <c r="DJ157">
        <f t="shared" si="154"/>
        <v>895</v>
      </c>
      <c r="DK157">
        <f t="shared" si="155"/>
        <v>817</v>
      </c>
      <c r="DM157" t="s">
        <v>23</v>
      </c>
      <c r="DN157" t="str">
        <f t="shared" si="150"/>
        <v>0.25</v>
      </c>
      <c r="DO157" t="s">
        <v>24</v>
      </c>
      <c r="DP157">
        <f t="shared" si="151"/>
        <v>895</v>
      </c>
      <c r="DQ157" t="s">
        <v>25</v>
      </c>
      <c r="DR157" t="str">
        <f t="shared" si="148"/>
        <v>( 0.25 , 895 )</v>
      </c>
      <c r="DT157" t="s">
        <v>23</v>
      </c>
      <c r="DU157" t="str">
        <f t="shared" si="152"/>
        <v>0.25</v>
      </c>
      <c r="DV157" t="s">
        <v>24</v>
      </c>
      <c r="DW157">
        <f t="shared" si="153"/>
        <v>817</v>
      </c>
      <c r="DX157" t="s">
        <v>25</v>
      </c>
      <c r="DY157" t="str">
        <f t="shared" si="149"/>
        <v>( 0.25 , 817 )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1</v>
      </c>
      <c r="F158">
        <v>591.875</v>
      </c>
      <c r="G158">
        <v>561.07500000000005</v>
      </c>
      <c r="H158">
        <v>5.2038014783526848E-2</v>
      </c>
      <c r="I158">
        <v>1200.087337493896</v>
      </c>
      <c r="J158" t="s">
        <v>16</v>
      </c>
      <c r="K158" t="s">
        <v>13</v>
      </c>
      <c r="L158" t="s">
        <v>45</v>
      </c>
      <c r="M158">
        <v>591.87499532353422</v>
      </c>
      <c r="N158">
        <v>591.87499532353422</v>
      </c>
      <c r="O158">
        <v>0</v>
      </c>
      <c r="P158">
        <v>0.33564376831054688</v>
      </c>
      <c r="Q158" t="s">
        <v>17</v>
      </c>
      <c r="R158" t="s">
        <v>13</v>
      </c>
      <c r="S158">
        <v>591.87499532353422</v>
      </c>
      <c r="T158">
        <v>561.07500000000005</v>
      </c>
      <c r="U158">
        <v>5.2038007293580803E-2</v>
      </c>
      <c r="V158" t="s">
        <v>13</v>
      </c>
      <c r="W158">
        <v>22.08002247055185</v>
      </c>
      <c r="X158">
        <v>25.329968375143121</v>
      </c>
      <c r="Y158">
        <v>27.216611758096981</v>
      </c>
      <c r="Z158">
        <v>28.673438807179881</v>
      </c>
      <c r="AA158">
        <v>29.33527059036027</v>
      </c>
      <c r="AB158">
        <v>22.241805725644209</v>
      </c>
      <c r="AC158">
        <v>17.227704647934349</v>
      </c>
      <c r="AD158">
        <v>22.235310258509259</v>
      </c>
      <c r="AE158">
        <v>25.781220367088949</v>
      </c>
      <c r="AF158">
        <v>29.182625958121211</v>
      </c>
      <c r="AG158">
        <v>28.151496592398129</v>
      </c>
      <c r="AH158">
        <v>29.70814183548001</v>
      </c>
      <c r="AI158">
        <v>22.419594691898919</v>
      </c>
      <c r="AJ158">
        <v>17.42021552579811</v>
      </c>
      <c r="AK158">
        <v>22.150896248078158</v>
      </c>
      <c r="AL158">
        <v>25.119997091543969</v>
      </c>
      <c r="AM158">
        <v>26.971179013100748</v>
      </c>
      <c r="AN158">
        <v>28.21352854686041</v>
      </c>
      <c r="AO158">
        <v>29.652981461185671</v>
      </c>
      <c r="AP158">
        <v>22.26435714768623</v>
      </c>
      <c r="AQ158">
        <v>17.15761310529912</v>
      </c>
      <c r="AR158">
        <v>22.813059820493059</v>
      </c>
      <c r="AS158">
        <v>26.030744986074069</v>
      </c>
      <c r="AT158">
        <v>29.17524851723876</v>
      </c>
      <c r="AU158">
        <v>29.103936934128608</v>
      </c>
      <c r="AV158">
        <v>30.517588019383439</v>
      </c>
      <c r="AW158">
        <v>22.43025475321393</v>
      </c>
      <c r="AX158">
        <v>17.108070251712331</v>
      </c>
      <c r="AY158" t="s">
        <v>13</v>
      </c>
      <c r="AZ158" t="s">
        <v>13</v>
      </c>
      <c r="BA158">
        <v>2.476103680958925</v>
      </c>
      <c r="BB158">
        <v>4.0701377435535804</v>
      </c>
      <c r="BC158">
        <v>4.9704102311654186</v>
      </c>
      <c r="BD158">
        <v>6.1038524907718674</v>
      </c>
      <c r="BE158">
        <v>5.2409407168956061</v>
      </c>
      <c r="BF158">
        <v>1.556438364184326</v>
      </c>
      <c r="BG158">
        <v>0</v>
      </c>
      <c r="BH158">
        <v>3.5481910683577982</v>
      </c>
      <c r="BI158">
        <v>4.6220541436455429</v>
      </c>
      <c r="BJ158">
        <v>4.9945713959261493</v>
      </c>
      <c r="BK158">
        <v>4.8442533561855976</v>
      </c>
      <c r="BL158">
        <v>5.5289275899166173</v>
      </c>
      <c r="BM158">
        <v>2.0489293641507862</v>
      </c>
      <c r="BN158">
        <v>0</v>
      </c>
      <c r="BO158">
        <v>2.9730782386093488</v>
      </c>
      <c r="BP158">
        <v>4.3455241794323074</v>
      </c>
      <c r="BQ158">
        <v>5.4866441115892668</v>
      </c>
      <c r="BR158">
        <v>5.3481899391785008</v>
      </c>
      <c r="BS158">
        <v>4.8403397865321471</v>
      </c>
      <c r="BT158">
        <v>1.6567349436260399</v>
      </c>
      <c r="BU158">
        <v>0</v>
      </c>
      <c r="BV158">
        <v>3.3389539632103151</v>
      </c>
      <c r="BW158">
        <v>4.4168279403705331</v>
      </c>
      <c r="BX158">
        <v>4.6631033679199021</v>
      </c>
      <c r="BY158">
        <v>4.5344145422179594</v>
      </c>
      <c r="BZ158">
        <v>5.5478073612860106</v>
      </c>
      <c r="CA158">
        <v>2.1258487778266781</v>
      </c>
      <c r="CB158">
        <v>0</v>
      </c>
      <c r="DH158">
        <v>5</v>
      </c>
      <c r="DI158" t="s">
        <v>32</v>
      </c>
      <c r="DJ158">
        <f t="shared" si="154"/>
        <v>592</v>
      </c>
      <c r="DK158">
        <f t="shared" si="155"/>
        <v>561</v>
      </c>
      <c r="DM158" t="s">
        <v>23</v>
      </c>
      <c r="DN158" t="str">
        <f t="shared" si="150"/>
        <v>0.25</v>
      </c>
      <c r="DO158" t="s">
        <v>24</v>
      </c>
      <c r="DP158">
        <f t="shared" si="151"/>
        <v>592</v>
      </c>
      <c r="DQ158" t="s">
        <v>25</v>
      </c>
      <c r="DR158" t="str">
        <f t="shared" si="148"/>
        <v>( 0.25 , 592 )</v>
      </c>
      <c r="DT158" t="s">
        <v>23</v>
      </c>
      <c r="DU158" t="str">
        <f t="shared" si="152"/>
        <v>0.25</v>
      </c>
      <c r="DV158" t="s">
        <v>24</v>
      </c>
      <c r="DW158">
        <f t="shared" si="153"/>
        <v>561</v>
      </c>
      <c r="DX158" t="s">
        <v>25</v>
      </c>
      <c r="DY158" t="str">
        <f t="shared" si="149"/>
        <v>( 0.25 , 561 )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1</v>
      </c>
      <c r="F159">
        <v>924.65</v>
      </c>
      <c r="G159">
        <v>917.12</v>
      </c>
      <c r="H159">
        <v>8.1436219109933192E-3</v>
      </c>
      <c r="I159">
        <v>982.8488883972168</v>
      </c>
      <c r="J159" t="s">
        <v>17</v>
      </c>
      <c r="K159" t="s">
        <v>13</v>
      </c>
      <c r="L159" t="s">
        <v>43</v>
      </c>
      <c r="M159" t="s">
        <v>44</v>
      </c>
      <c r="N159" t="s">
        <v>44</v>
      </c>
      <c r="O159" t="s">
        <v>44</v>
      </c>
      <c r="P159" t="s">
        <v>44</v>
      </c>
      <c r="Q159" t="s">
        <v>44</v>
      </c>
      <c r="R159" t="s">
        <v>13</v>
      </c>
      <c r="S159">
        <v>924.65</v>
      </c>
      <c r="T159">
        <v>917.12</v>
      </c>
      <c r="U159">
        <v>8.1436219109933192E-3</v>
      </c>
      <c r="V159" t="s">
        <v>13</v>
      </c>
      <c r="W159">
        <v>22.285024845401459</v>
      </c>
      <c r="X159">
        <v>26.523742288625051</v>
      </c>
      <c r="Y159">
        <v>27.86494000212009</v>
      </c>
      <c r="Z159">
        <v>29.559274270132381</v>
      </c>
      <c r="AA159">
        <v>30.276925348772949</v>
      </c>
      <c r="AB159">
        <v>22.509496072450251</v>
      </c>
      <c r="AC159">
        <v>17.25094182411976</v>
      </c>
      <c r="AD159">
        <v>22.62068837137566</v>
      </c>
      <c r="AE159">
        <v>26.62039691682104</v>
      </c>
      <c r="AF159">
        <v>29.008235172839679</v>
      </c>
      <c r="AG159">
        <v>30.371831008420401</v>
      </c>
      <c r="AH159">
        <v>32.216911581274672</v>
      </c>
      <c r="AI159">
        <v>23.91917783408805</v>
      </c>
      <c r="AJ159">
        <v>18.098827957410261</v>
      </c>
      <c r="AK159">
        <v>22.361725161169449</v>
      </c>
      <c r="AL159">
        <v>26.582287646556001</v>
      </c>
      <c r="AM159">
        <v>28.124498693111391</v>
      </c>
      <c r="AN159">
        <v>30.082832190110931</v>
      </c>
      <c r="AO159">
        <v>31.290446430509611</v>
      </c>
      <c r="AP159">
        <v>23.63825972171675</v>
      </c>
      <c r="AQ159">
        <v>18.181767870257641</v>
      </c>
      <c r="AR159">
        <v>23.965156943958821</v>
      </c>
      <c r="AS159">
        <v>27.333968888058809</v>
      </c>
      <c r="AT159">
        <v>29.238896030218019</v>
      </c>
      <c r="AU159">
        <v>30.255186595383009</v>
      </c>
      <c r="AV159">
        <v>32.256664017967069</v>
      </c>
      <c r="AW159">
        <v>24.257758003186758</v>
      </c>
      <c r="AX159">
        <v>18.691006504463608</v>
      </c>
      <c r="AY159" t="s">
        <v>13</v>
      </c>
      <c r="AZ159" t="s">
        <v>13</v>
      </c>
      <c r="BA159">
        <v>2.8018525387258442</v>
      </c>
      <c r="BB159">
        <v>5.1708664773390201</v>
      </c>
      <c r="BC159">
        <v>5.0509403110788886</v>
      </c>
      <c r="BD159">
        <v>5.3101845573840221</v>
      </c>
      <c r="BE159">
        <v>5.1577922992294614</v>
      </c>
      <c r="BF159">
        <v>1.675921448766901</v>
      </c>
      <c r="BG159">
        <v>0</v>
      </c>
      <c r="BH159">
        <v>3.435618133218187</v>
      </c>
      <c r="BI159">
        <v>5.2622745121485046</v>
      </c>
      <c r="BJ159">
        <v>5.9785525019285446</v>
      </c>
      <c r="BK159">
        <v>5.2304920531348138</v>
      </c>
      <c r="BL159">
        <v>4.8943592452171814</v>
      </c>
      <c r="BM159">
        <v>1.6623273329327539</v>
      </c>
      <c r="BN159">
        <v>0</v>
      </c>
      <c r="BO159">
        <v>3.3014463525718551</v>
      </c>
      <c r="BP159">
        <v>5.4796253369612966</v>
      </c>
      <c r="BQ159">
        <v>5.585591886097057</v>
      </c>
      <c r="BR159">
        <v>5.7624306100115961</v>
      </c>
      <c r="BS159">
        <v>5.2958385656818443</v>
      </c>
      <c r="BT159">
        <v>1.708209854850435</v>
      </c>
      <c r="BU159">
        <v>0</v>
      </c>
      <c r="BV159">
        <v>3.9388081179530929</v>
      </c>
      <c r="BW159">
        <v>5.4575659673712522</v>
      </c>
      <c r="BX159">
        <v>5.0391546579162467</v>
      </c>
      <c r="BY159">
        <v>5.3685109231794907</v>
      </c>
      <c r="BZ159">
        <v>5.4375405461002231</v>
      </c>
      <c r="CA159">
        <v>1.788646601885463</v>
      </c>
      <c r="CB159">
        <v>0</v>
      </c>
      <c r="DH159">
        <v>6</v>
      </c>
      <c r="DI159" t="s">
        <v>32</v>
      </c>
      <c r="DJ159">
        <f t="shared" si="154"/>
        <v>925</v>
      </c>
      <c r="DK159">
        <f t="shared" si="155"/>
        <v>917</v>
      </c>
      <c r="DM159" t="s">
        <v>23</v>
      </c>
      <c r="DN159" t="str">
        <f t="shared" si="150"/>
        <v>0.25</v>
      </c>
      <c r="DO159" t="s">
        <v>24</v>
      </c>
      <c r="DP159">
        <f t="shared" si="151"/>
        <v>925</v>
      </c>
      <c r="DQ159" t="s">
        <v>25</v>
      </c>
      <c r="DR159" t="str">
        <f t="shared" si="148"/>
        <v>( 0.25 , 925 )</v>
      </c>
      <c r="DT159" t="s">
        <v>23</v>
      </c>
      <c r="DU159" t="str">
        <f t="shared" si="152"/>
        <v>0.25</v>
      </c>
      <c r="DV159" t="s">
        <v>24</v>
      </c>
      <c r="DW159">
        <f t="shared" si="153"/>
        <v>917</v>
      </c>
      <c r="DX159" t="s">
        <v>25</v>
      </c>
      <c r="DY159" t="str">
        <f t="shared" si="149"/>
        <v>( 0.25 , 917 )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1</v>
      </c>
      <c r="F160">
        <v>720.32499999999993</v>
      </c>
      <c r="G160">
        <v>707.92500000000007</v>
      </c>
      <c r="H160">
        <v>1.7214451809946709E-2</v>
      </c>
      <c r="I160">
        <v>1200.094205856323</v>
      </c>
      <c r="J160" t="s">
        <v>16</v>
      </c>
      <c r="K160" t="s">
        <v>13</v>
      </c>
      <c r="L160" t="s">
        <v>45</v>
      </c>
      <c r="M160">
        <v>720.32499999999993</v>
      </c>
      <c r="N160">
        <v>720.32499999999982</v>
      </c>
      <c r="O160">
        <v>0</v>
      </c>
      <c r="P160">
        <v>0.86011314392089844</v>
      </c>
      <c r="Q160" t="s">
        <v>17</v>
      </c>
      <c r="R160" t="s">
        <v>13</v>
      </c>
      <c r="S160">
        <v>720.32499999999993</v>
      </c>
      <c r="T160">
        <v>707.92500000000007</v>
      </c>
      <c r="U160">
        <v>1.7214451809946709E-2</v>
      </c>
      <c r="V160" t="s">
        <v>13</v>
      </c>
      <c r="W160">
        <v>23.171695503617759</v>
      </c>
      <c r="X160">
        <v>26.714621263049441</v>
      </c>
      <c r="Y160">
        <v>28.597134930316731</v>
      </c>
      <c r="Z160">
        <v>30.866828026472682</v>
      </c>
      <c r="AA160">
        <v>31.560808673941761</v>
      </c>
      <c r="AB160">
        <v>23.467875055530921</v>
      </c>
      <c r="AC160">
        <v>18.201697792773249</v>
      </c>
      <c r="AD160">
        <v>22.893481817385091</v>
      </c>
      <c r="AE160">
        <v>27.038658911945451</v>
      </c>
      <c r="AF160">
        <v>27.691685114241661</v>
      </c>
      <c r="AG160">
        <v>28.943053488166569</v>
      </c>
      <c r="AH160">
        <v>29.622987820400699</v>
      </c>
      <c r="AI160">
        <v>22.230043933002619</v>
      </c>
      <c r="AJ160">
        <v>17.165813333316969</v>
      </c>
      <c r="AK160">
        <v>22.551887063112829</v>
      </c>
      <c r="AL160">
        <v>26.74686813698424</v>
      </c>
      <c r="AM160">
        <v>29.307616869022951</v>
      </c>
      <c r="AN160">
        <v>31.525509626897811</v>
      </c>
      <c r="AO160">
        <v>32.389665825074282</v>
      </c>
      <c r="AP160">
        <v>24.149784110047449</v>
      </c>
      <c r="AQ160">
        <v>18.625673095872202</v>
      </c>
      <c r="AR160">
        <v>22.855508350852361</v>
      </c>
      <c r="AS160">
        <v>27.145503022871331</v>
      </c>
      <c r="AT160">
        <v>28.089592324932941</v>
      </c>
      <c r="AU160">
        <v>29.027172490980529</v>
      </c>
      <c r="AV160">
        <v>29.83360599760644</v>
      </c>
      <c r="AW160">
        <v>22.67877117540284</v>
      </c>
      <c r="AX160">
        <v>17.802346580047921</v>
      </c>
      <c r="AY160" t="s">
        <v>13</v>
      </c>
      <c r="AZ160" t="s">
        <v>13</v>
      </c>
      <c r="BA160">
        <v>3.907140753514045</v>
      </c>
      <c r="BB160">
        <v>6.1616952784263406</v>
      </c>
      <c r="BC160">
        <v>5.0622166001118627</v>
      </c>
      <c r="BD160">
        <v>4.9862457659127992</v>
      </c>
      <c r="BE160">
        <v>5.3885836475004174</v>
      </c>
      <c r="BF160">
        <v>1.8579590547636919</v>
      </c>
      <c r="BG160">
        <v>0</v>
      </c>
      <c r="BH160">
        <v>2.5223044192447781</v>
      </c>
      <c r="BI160">
        <v>4.8651861944269097</v>
      </c>
      <c r="BJ160">
        <v>5.2385804247812437</v>
      </c>
      <c r="BK160">
        <v>5.0062295706934243</v>
      </c>
      <c r="BL160">
        <v>4.9028753054537653</v>
      </c>
      <c r="BM160">
        <v>1.647819665794666</v>
      </c>
      <c r="BN160">
        <v>0</v>
      </c>
      <c r="BO160">
        <v>4.3224681318692522</v>
      </c>
      <c r="BP160">
        <v>5.778366561457883</v>
      </c>
      <c r="BQ160">
        <v>5.231333896997798</v>
      </c>
      <c r="BR160">
        <v>5.3408380430553004</v>
      </c>
      <c r="BS160">
        <v>5.3948285795159139</v>
      </c>
      <c r="BT160">
        <v>1.817656354508683</v>
      </c>
      <c r="BU160">
        <v>0</v>
      </c>
      <c r="BV160">
        <v>3.1069758058598609</v>
      </c>
      <c r="BW160">
        <v>4.9264507396279029</v>
      </c>
      <c r="BX160">
        <v>5.1601393273933169</v>
      </c>
      <c r="BY160">
        <v>5.3748891650095354</v>
      </c>
      <c r="BZ160">
        <v>5.2321856883591682</v>
      </c>
      <c r="CA160">
        <v>1.708506042036144</v>
      </c>
      <c r="CB160">
        <v>0</v>
      </c>
      <c r="DH160">
        <v>7</v>
      </c>
      <c r="DI160" t="s">
        <v>32</v>
      </c>
      <c r="DJ160">
        <f t="shared" si="154"/>
        <v>720</v>
      </c>
      <c r="DK160">
        <f t="shared" si="155"/>
        <v>708</v>
      </c>
      <c r="DM160" t="s">
        <v>23</v>
      </c>
      <c r="DN160" t="str">
        <f t="shared" si="150"/>
        <v>0.25</v>
      </c>
      <c r="DO160" t="s">
        <v>24</v>
      </c>
      <c r="DP160">
        <f t="shared" si="151"/>
        <v>720</v>
      </c>
      <c r="DQ160" t="s">
        <v>25</v>
      </c>
      <c r="DR160" t="str">
        <f t="shared" si="148"/>
        <v>( 0.25 , 720 )</v>
      </c>
      <c r="DT160" t="s">
        <v>23</v>
      </c>
      <c r="DU160" t="str">
        <f t="shared" si="152"/>
        <v>0.25</v>
      </c>
      <c r="DV160" t="s">
        <v>24</v>
      </c>
      <c r="DW160">
        <f t="shared" si="153"/>
        <v>708</v>
      </c>
      <c r="DX160" t="s">
        <v>25</v>
      </c>
      <c r="DY160" t="str">
        <f t="shared" si="149"/>
        <v>( 0.25 , 708 )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1</v>
      </c>
      <c r="F161">
        <v>1126.3</v>
      </c>
      <c r="G161">
        <v>1081.7750000000001</v>
      </c>
      <c r="H161">
        <v>3.9532096244339752E-2</v>
      </c>
      <c r="I161">
        <v>1200.097705841064</v>
      </c>
      <c r="J161" t="s">
        <v>16</v>
      </c>
      <c r="K161" t="s">
        <v>13</v>
      </c>
      <c r="L161" t="s">
        <v>45</v>
      </c>
      <c r="M161">
        <v>1126.3</v>
      </c>
      <c r="N161">
        <v>1123.0999999999999</v>
      </c>
      <c r="O161">
        <v>2.8411613246915081E-3</v>
      </c>
      <c r="P161">
        <v>0.25731277465820312</v>
      </c>
      <c r="Q161" t="s">
        <v>17</v>
      </c>
      <c r="R161" t="s">
        <v>13</v>
      </c>
      <c r="S161">
        <v>1126.3</v>
      </c>
      <c r="T161">
        <v>1081.7750000000001</v>
      </c>
      <c r="U161">
        <v>3.9532096244339752E-2</v>
      </c>
      <c r="V161" t="s">
        <v>13</v>
      </c>
      <c r="W161">
        <v>22.007779281397148</v>
      </c>
      <c r="X161">
        <v>25.155530550638542</v>
      </c>
      <c r="Y161">
        <v>27.842405267779981</v>
      </c>
      <c r="Z161">
        <v>29.177443839230651</v>
      </c>
      <c r="AA161">
        <v>31.457155790487938</v>
      </c>
      <c r="AB161">
        <v>23.6955178286095</v>
      </c>
      <c r="AC161">
        <v>18.021861059121431</v>
      </c>
      <c r="AD161">
        <v>24.187412630636281</v>
      </c>
      <c r="AE161">
        <v>25.929579689917698</v>
      </c>
      <c r="AF161">
        <v>27.4737622975615</v>
      </c>
      <c r="AG161">
        <v>29.36592551277819</v>
      </c>
      <c r="AH161">
        <v>30.471739291747191</v>
      </c>
      <c r="AI161">
        <v>22.791844529571652</v>
      </c>
      <c r="AJ161">
        <v>17.413121504829491</v>
      </c>
      <c r="AK161">
        <v>21.848202173024092</v>
      </c>
      <c r="AL161">
        <v>25.23119553561725</v>
      </c>
      <c r="AM161">
        <v>27.45603254250808</v>
      </c>
      <c r="AN161">
        <v>28.02496595394096</v>
      </c>
      <c r="AO161">
        <v>30.029148073947869</v>
      </c>
      <c r="AP161">
        <v>22.394439545729291</v>
      </c>
      <c r="AQ161">
        <v>17.17423582596113</v>
      </c>
      <c r="AR161">
        <v>24.147492097331099</v>
      </c>
      <c r="AS161">
        <v>27.03208539849178</v>
      </c>
      <c r="AT161">
        <v>28.342843248659239</v>
      </c>
      <c r="AU161">
        <v>30.489256521524709</v>
      </c>
      <c r="AV161">
        <v>31.971218814266159</v>
      </c>
      <c r="AW161">
        <v>23.586563954914439</v>
      </c>
      <c r="AX161">
        <v>18.017025640681311</v>
      </c>
      <c r="AY161" t="s">
        <v>13</v>
      </c>
      <c r="AZ161" t="s">
        <v>13</v>
      </c>
      <c r="BA161">
        <v>3.3030231240306711</v>
      </c>
      <c r="BB161">
        <v>5.1883606852824116</v>
      </c>
      <c r="BC161">
        <v>6.3257251253550688</v>
      </c>
      <c r="BD161">
        <v>6.0162274198293986</v>
      </c>
      <c r="BE161">
        <v>4.6021667467285337</v>
      </c>
      <c r="BF161">
        <v>1.3614306128682241</v>
      </c>
      <c r="BG161">
        <v>0</v>
      </c>
      <c r="BH161">
        <v>3.6949841069029041</v>
      </c>
      <c r="BI161">
        <v>5.0598872653158971</v>
      </c>
      <c r="BJ161">
        <v>5.3188892501362712</v>
      </c>
      <c r="BK161">
        <v>5.2719810496496127</v>
      </c>
      <c r="BL161">
        <v>4.836652959880702</v>
      </c>
      <c r="BM161">
        <v>1.601911396736174</v>
      </c>
      <c r="BN161">
        <v>0</v>
      </c>
      <c r="BO161">
        <v>3.081635675732215</v>
      </c>
      <c r="BP161">
        <v>4.3154861361927557</v>
      </c>
      <c r="BQ161">
        <v>5.4531074202143914</v>
      </c>
      <c r="BR161">
        <v>5.2089202374762733</v>
      </c>
      <c r="BS161">
        <v>5.0063643103524207</v>
      </c>
      <c r="BT161">
        <v>1.778858489735839</v>
      </c>
      <c r="BU161">
        <v>0</v>
      </c>
      <c r="BV161">
        <v>4.1968860745126104</v>
      </c>
      <c r="BW161">
        <v>4.934721073652379</v>
      </c>
      <c r="BX161">
        <v>5.1644809823912343</v>
      </c>
      <c r="BY161">
        <v>5.5755836340933786</v>
      </c>
      <c r="BZ161">
        <v>5.1008972524412739</v>
      </c>
      <c r="CA161">
        <v>1.6640703378334889</v>
      </c>
      <c r="CB161">
        <v>0</v>
      </c>
      <c r="DH161">
        <v>8</v>
      </c>
      <c r="DI161" t="s">
        <v>32</v>
      </c>
      <c r="DJ161">
        <f t="shared" si="154"/>
        <v>1126</v>
      </c>
      <c r="DK161">
        <f t="shared" si="155"/>
        <v>1082</v>
      </c>
      <c r="DM161" t="s">
        <v>23</v>
      </c>
      <c r="DN161" t="str">
        <f t="shared" si="150"/>
        <v>0.25</v>
      </c>
      <c r="DO161" t="s">
        <v>24</v>
      </c>
      <c r="DP161">
        <f t="shared" si="151"/>
        <v>1126</v>
      </c>
      <c r="DQ161" t="s">
        <v>25</v>
      </c>
      <c r="DR161" t="str">
        <f t="shared" si="148"/>
        <v>( 0.25 , 1126 )</v>
      </c>
      <c r="DT161" t="s">
        <v>23</v>
      </c>
      <c r="DU161" t="str">
        <f t="shared" si="152"/>
        <v>0.25</v>
      </c>
      <c r="DV161" t="s">
        <v>24</v>
      </c>
      <c r="DW161">
        <f t="shared" si="153"/>
        <v>1082</v>
      </c>
      <c r="DX161" t="s">
        <v>25</v>
      </c>
      <c r="DY161" t="str">
        <f t="shared" si="149"/>
        <v>( 0.25 , 1082 )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1</v>
      </c>
      <c r="F162">
        <v>604.02500000000009</v>
      </c>
      <c r="G162">
        <v>577.625</v>
      </c>
      <c r="H162">
        <v>4.3706800215223017E-2</v>
      </c>
      <c r="I162">
        <v>1200.080703735352</v>
      </c>
      <c r="J162" t="s">
        <v>16</v>
      </c>
      <c r="K162" t="s">
        <v>13</v>
      </c>
      <c r="L162" t="s">
        <v>45</v>
      </c>
      <c r="M162">
        <v>604.02500000000009</v>
      </c>
      <c r="N162">
        <v>604.02499999999986</v>
      </c>
      <c r="O162">
        <v>0</v>
      </c>
      <c r="P162">
        <v>1.956357955932617</v>
      </c>
      <c r="Q162" t="s">
        <v>17</v>
      </c>
      <c r="R162" t="s">
        <v>13</v>
      </c>
      <c r="S162">
        <v>604.02500000000009</v>
      </c>
      <c r="T162">
        <v>577.625</v>
      </c>
      <c r="U162">
        <v>4.3706800215223017E-2</v>
      </c>
      <c r="V162" t="s">
        <v>13</v>
      </c>
      <c r="W162">
        <v>23.06832494834827</v>
      </c>
      <c r="X162">
        <v>25.578992845497581</v>
      </c>
      <c r="Y162">
        <v>27.938071674358628</v>
      </c>
      <c r="Z162">
        <v>29.586913319809089</v>
      </c>
      <c r="AA162">
        <v>31.30916083290796</v>
      </c>
      <c r="AB162">
        <v>22.625507284244641</v>
      </c>
      <c r="AC162">
        <v>16.89463832479661</v>
      </c>
      <c r="AD162">
        <v>22.129965629170322</v>
      </c>
      <c r="AE162">
        <v>25.555161569544349</v>
      </c>
      <c r="AF162">
        <v>25.642175729661009</v>
      </c>
      <c r="AG162">
        <v>26.462653265527909</v>
      </c>
      <c r="AH162">
        <v>28.703635106910198</v>
      </c>
      <c r="AI162">
        <v>21.862941332546711</v>
      </c>
      <c r="AJ162">
        <v>17.189071613059621</v>
      </c>
      <c r="AK162">
        <v>22.250619594694811</v>
      </c>
      <c r="AL162">
        <v>25.13806841528049</v>
      </c>
      <c r="AM162">
        <v>27.86331340359958</v>
      </c>
      <c r="AN162">
        <v>30.046538754446232</v>
      </c>
      <c r="AO162">
        <v>32.2315252553107</v>
      </c>
      <c r="AP162">
        <v>23.25231217778078</v>
      </c>
      <c r="AQ162">
        <v>17.43346093142744</v>
      </c>
      <c r="AR162">
        <v>22.335006059032931</v>
      </c>
      <c r="AS162">
        <v>26.231694314471639</v>
      </c>
      <c r="AT162">
        <v>26.205404981066192</v>
      </c>
      <c r="AU162">
        <v>27.643081106464731</v>
      </c>
      <c r="AV162">
        <v>29.429564856565371</v>
      </c>
      <c r="AW162">
        <v>22.137582407939028</v>
      </c>
      <c r="AX162">
        <v>17.309670657973239</v>
      </c>
      <c r="AY162" t="s">
        <v>13</v>
      </c>
      <c r="AZ162" t="s">
        <v>13</v>
      </c>
      <c r="BA162">
        <v>3.1461032329136902</v>
      </c>
      <c r="BB162">
        <v>4.7145382776116502</v>
      </c>
      <c r="BC162">
        <v>4.868105422104362</v>
      </c>
      <c r="BD162">
        <v>4.7291397101673933</v>
      </c>
      <c r="BE162">
        <v>5.0311136339493299</v>
      </c>
      <c r="BF162">
        <v>1.7931130334150081</v>
      </c>
      <c r="BG162">
        <v>0</v>
      </c>
      <c r="BH162">
        <v>2.8981522492882461</v>
      </c>
      <c r="BI162">
        <v>4.6266033416570549</v>
      </c>
      <c r="BJ162">
        <v>5.201764230111249</v>
      </c>
      <c r="BK162">
        <v>5.4796639952080088</v>
      </c>
      <c r="BL162">
        <v>5.2582985585671089</v>
      </c>
      <c r="BM162">
        <v>1.7284014462770949</v>
      </c>
      <c r="BN162">
        <v>0</v>
      </c>
      <c r="BO162">
        <v>3.1443677396856158</v>
      </c>
      <c r="BP162">
        <v>5.4083950949932023</v>
      </c>
      <c r="BQ162">
        <v>5.4717273369801749</v>
      </c>
      <c r="BR162">
        <v>4.9532131940489741</v>
      </c>
      <c r="BS162">
        <v>4.6650531632673253</v>
      </c>
      <c r="BT162">
        <v>1.554449257709795</v>
      </c>
      <c r="BU162">
        <v>0</v>
      </c>
      <c r="BV162">
        <v>3.4726949999389412</v>
      </c>
      <c r="BW162">
        <v>4.2375444587650311</v>
      </c>
      <c r="BX162">
        <v>4.6477692584248977</v>
      </c>
      <c r="BY162">
        <v>5.2567542158530909</v>
      </c>
      <c r="BZ162">
        <v>5.4628178480302356</v>
      </c>
      <c r="CA162">
        <v>1.8845339167637101</v>
      </c>
      <c r="CB162">
        <v>0</v>
      </c>
      <c r="DH162">
        <v>9</v>
      </c>
      <c r="DI162" t="s">
        <v>32</v>
      </c>
      <c r="DJ162">
        <f t="shared" si="154"/>
        <v>604</v>
      </c>
      <c r="DK162">
        <f t="shared" si="155"/>
        <v>578</v>
      </c>
      <c r="DM162" t="s">
        <v>23</v>
      </c>
      <c r="DN162" t="str">
        <f t="shared" si="150"/>
        <v>0.25</v>
      </c>
      <c r="DO162" t="s">
        <v>24</v>
      </c>
      <c r="DP162">
        <f t="shared" si="151"/>
        <v>604</v>
      </c>
      <c r="DQ162" t="s">
        <v>25</v>
      </c>
      <c r="DR162" t="str">
        <f t="shared" si="148"/>
        <v>( 0.25 , 604 )</v>
      </c>
      <c r="DT162" t="s">
        <v>23</v>
      </c>
      <c r="DU162" t="str">
        <f t="shared" si="152"/>
        <v>0.25</v>
      </c>
      <c r="DV162" t="s">
        <v>24</v>
      </c>
      <c r="DW162">
        <f t="shared" si="153"/>
        <v>578</v>
      </c>
      <c r="DX162" t="s">
        <v>25</v>
      </c>
      <c r="DY162" t="str">
        <f t="shared" si="149"/>
        <v>( 0.25 , 578 )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1</v>
      </c>
      <c r="F163">
        <v>732.125</v>
      </c>
      <c r="G163">
        <v>728.30000000000007</v>
      </c>
      <c r="H163">
        <v>5.2245176711626182E-3</v>
      </c>
      <c r="I163">
        <v>832.56649780273438</v>
      </c>
      <c r="J163" t="s">
        <v>17</v>
      </c>
      <c r="K163" t="s">
        <v>13</v>
      </c>
      <c r="L163" t="s">
        <v>43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 t="s">
        <v>13</v>
      </c>
      <c r="S163">
        <v>732.125</v>
      </c>
      <c r="T163">
        <v>728.30000000000007</v>
      </c>
      <c r="U163">
        <v>5.2245176711626182E-3</v>
      </c>
      <c r="V163" t="s">
        <v>13</v>
      </c>
      <c r="W163">
        <v>23.481115919166189</v>
      </c>
      <c r="X163">
        <v>26.027796171858611</v>
      </c>
      <c r="Y163">
        <v>28.51624960142663</v>
      </c>
      <c r="Z163">
        <v>31.498665697015671</v>
      </c>
      <c r="AA163">
        <v>31.3705117743493</v>
      </c>
      <c r="AB163">
        <v>23.046527467588639</v>
      </c>
      <c r="AC163">
        <v>17.62065049705798</v>
      </c>
      <c r="AD163">
        <v>23.313014447110071</v>
      </c>
      <c r="AE163">
        <v>25.513126471982829</v>
      </c>
      <c r="AF163">
        <v>27.726570101050381</v>
      </c>
      <c r="AG163">
        <v>28.024161307520501</v>
      </c>
      <c r="AH163">
        <v>29.383331252662821</v>
      </c>
      <c r="AI163">
        <v>22.188404115951592</v>
      </c>
      <c r="AJ163">
        <v>17.2048181299836</v>
      </c>
      <c r="AK163">
        <v>22.170898603536202</v>
      </c>
      <c r="AL163">
        <v>24.9634058782779</v>
      </c>
      <c r="AM163">
        <v>27.434925366859812</v>
      </c>
      <c r="AN163">
        <v>31.325749677216859</v>
      </c>
      <c r="AO163">
        <v>31.129138116458851</v>
      </c>
      <c r="AP163">
        <v>22.63228337260389</v>
      </c>
      <c r="AQ163">
        <v>17.1877743185056</v>
      </c>
      <c r="AR163">
        <v>23.716645346093092</v>
      </c>
      <c r="AS163">
        <v>26.50725425545313</v>
      </c>
      <c r="AT163">
        <v>28.475423976425159</v>
      </c>
      <c r="AU163">
        <v>28.966219100094261</v>
      </c>
      <c r="AV163">
        <v>30.697656352717111</v>
      </c>
      <c r="AW163">
        <v>23.12292347704815</v>
      </c>
      <c r="AX163">
        <v>17.794492111786521</v>
      </c>
      <c r="AY163" t="s">
        <v>13</v>
      </c>
      <c r="AZ163" t="s">
        <v>13</v>
      </c>
      <c r="BA163">
        <v>3.5739333778958899</v>
      </c>
      <c r="BB163">
        <v>5.2402446744272186</v>
      </c>
      <c r="BC163">
        <v>5.7290391558323313</v>
      </c>
      <c r="BD163">
        <v>5.2309756190327841</v>
      </c>
      <c r="BE163">
        <v>4.7280814837627734</v>
      </c>
      <c r="BF163">
        <v>1.600574526829996</v>
      </c>
      <c r="BG163">
        <v>0</v>
      </c>
      <c r="BH163">
        <v>3.8801628479840442</v>
      </c>
      <c r="BI163">
        <v>4.8517615819810089</v>
      </c>
      <c r="BJ163">
        <v>4.8718932125437817</v>
      </c>
      <c r="BK163">
        <v>5.3049492227170392</v>
      </c>
      <c r="BL163">
        <v>4.8247610938554102</v>
      </c>
      <c r="BM163">
        <v>1.4986911255561419</v>
      </c>
      <c r="BN163">
        <v>0</v>
      </c>
      <c r="BO163">
        <v>3.296061379937369</v>
      </c>
      <c r="BP163">
        <v>5.0854300424013257</v>
      </c>
      <c r="BQ163">
        <v>5.688282902263718</v>
      </c>
      <c r="BR163">
        <v>5.1020354431646586</v>
      </c>
      <c r="BS163">
        <v>4.6379486718376537</v>
      </c>
      <c r="BT163">
        <v>1.591073411072657</v>
      </c>
      <c r="BU163">
        <v>0</v>
      </c>
      <c r="BV163">
        <v>3.5936529508462329</v>
      </c>
      <c r="BW163">
        <v>5.2572418747940741</v>
      </c>
      <c r="BX163">
        <v>5.3999368179312626</v>
      </c>
      <c r="BY163">
        <v>4.8109929671737861</v>
      </c>
      <c r="BZ163">
        <v>5.27154803978644</v>
      </c>
      <c r="CA163">
        <v>1.935850976988003</v>
      </c>
      <c r="CB163">
        <v>0</v>
      </c>
      <c r="DH163">
        <v>10</v>
      </c>
      <c r="DI163" t="s">
        <v>32</v>
      </c>
      <c r="DJ163">
        <f t="shared" si="154"/>
        <v>732</v>
      </c>
      <c r="DK163">
        <f t="shared" si="155"/>
        <v>728</v>
      </c>
      <c r="DM163" t="s">
        <v>23</v>
      </c>
      <c r="DN163" t="str">
        <f t="shared" si="150"/>
        <v>0.25</v>
      </c>
      <c r="DO163" t="s">
        <v>24</v>
      </c>
      <c r="DP163">
        <f t="shared" si="151"/>
        <v>732</v>
      </c>
      <c r="DQ163" t="s">
        <v>25</v>
      </c>
      <c r="DR163" t="str">
        <f t="shared" si="148"/>
        <v>( 0.25 , 732 )</v>
      </c>
      <c r="DT163" t="s">
        <v>23</v>
      </c>
      <c r="DU163" t="str">
        <f t="shared" si="152"/>
        <v>0.25</v>
      </c>
      <c r="DV163" t="s">
        <v>24</v>
      </c>
      <c r="DW163">
        <f t="shared" si="153"/>
        <v>728</v>
      </c>
      <c r="DX163" t="s">
        <v>25</v>
      </c>
      <c r="DY163" t="str">
        <f t="shared" si="149"/>
        <v>( 0.25 , 728 )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1</v>
      </c>
      <c r="F164">
        <v>837.15</v>
      </c>
      <c r="G164">
        <v>828.90012345914658</v>
      </c>
      <c r="H164">
        <v>9.8547172440463394E-3</v>
      </c>
      <c r="I164">
        <v>215.11331367492679</v>
      </c>
      <c r="J164" t="s">
        <v>17</v>
      </c>
      <c r="K164" t="s">
        <v>13</v>
      </c>
      <c r="L164" t="s">
        <v>43</v>
      </c>
      <c r="M164" t="s">
        <v>44</v>
      </c>
      <c r="N164" t="s">
        <v>44</v>
      </c>
      <c r="O164" t="s">
        <v>44</v>
      </c>
      <c r="P164" t="s">
        <v>44</v>
      </c>
      <c r="Q164" t="s">
        <v>44</v>
      </c>
      <c r="R164" t="s">
        <v>13</v>
      </c>
      <c r="S164">
        <v>837.15</v>
      </c>
      <c r="T164">
        <v>828.90012345914658</v>
      </c>
      <c r="U164">
        <v>9.8547172440463394E-3</v>
      </c>
      <c r="V164" t="s">
        <v>13</v>
      </c>
      <c r="W164">
        <v>23.779369212420651</v>
      </c>
      <c r="X164">
        <v>26.783608376464219</v>
      </c>
      <c r="Y164">
        <v>28.63794608482495</v>
      </c>
      <c r="Z164">
        <v>29.857034237199091</v>
      </c>
      <c r="AA164">
        <v>29.998797500840119</v>
      </c>
      <c r="AB164">
        <v>22.443954491865622</v>
      </c>
      <c r="AC164">
        <v>17.33752250247996</v>
      </c>
      <c r="AD164">
        <v>24.34706267301474</v>
      </c>
      <c r="AE164">
        <v>26.710708638721911</v>
      </c>
      <c r="AF164">
        <v>27.592080852569492</v>
      </c>
      <c r="AG164">
        <v>28.271599576965048</v>
      </c>
      <c r="AH164">
        <v>30.135598857141499</v>
      </c>
      <c r="AI164">
        <v>22.936505461621969</v>
      </c>
      <c r="AJ164">
        <v>17.862072000199269</v>
      </c>
      <c r="AK164">
        <v>23.92703946582672</v>
      </c>
      <c r="AL164">
        <v>26.962886270424178</v>
      </c>
      <c r="AM164">
        <v>28.298270326182681</v>
      </c>
      <c r="AN164">
        <v>28.96895868962817</v>
      </c>
      <c r="AO164">
        <v>29.55494699384753</v>
      </c>
      <c r="AP164">
        <v>22.25383964981711</v>
      </c>
      <c r="AQ164">
        <v>17.282776286658869</v>
      </c>
      <c r="AR164">
        <v>24.608620699356489</v>
      </c>
      <c r="AS164">
        <v>26.956815709209678</v>
      </c>
      <c r="AT164">
        <v>28.23877833560276</v>
      </c>
      <c r="AU164">
        <v>29.117883148192629</v>
      </c>
      <c r="AV164">
        <v>30.971823448700881</v>
      </c>
      <c r="AW164">
        <v>23.484049736870031</v>
      </c>
      <c r="AX164">
        <v>18.30617163847403</v>
      </c>
      <c r="AY164" t="s">
        <v>13</v>
      </c>
      <c r="AZ164" t="s">
        <v>13</v>
      </c>
      <c r="BA164">
        <v>3.2579661284151409</v>
      </c>
      <c r="BB164">
        <v>5.6759403693015198</v>
      </c>
      <c r="BC164">
        <v>5.9094034084936844</v>
      </c>
      <c r="BD164">
        <v>5.0546988264437314</v>
      </c>
      <c r="BE164">
        <v>4.2805564799258748</v>
      </c>
      <c r="BF164">
        <v>1.367489961552915</v>
      </c>
      <c r="BG164">
        <v>0</v>
      </c>
      <c r="BH164">
        <v>3.639693667549146</v>
      </c>
      <c r="BI164">
        <v>4.9234214046576419</v>
      </c>
      <c r="BJ164">
        <v>5.2802155520319696</v>
      </c>
      <c r="BK164">
        <v>5.5817506643934296</v>
      </c>
      <c r="BL164">
        <v>5.1742738796387284</v>
      </c>
      <c r="BM164">
        <v>1.674084014618938</v>
      </c>
      <c r="BN164">
        <v>0</v>
      </c>
      <c r="BO164">
        <v>3.2388060216069698</v>
      </c>
      <c r="BP164">
        <v>5.530027958944391</v>
      </c>
      <c r="BQ164">
        <v>5.7052753785222752</v>
      </c>
      <c r="BR164">
        <v>5.0424016784540813</v>
      </c>
      <c r="BS164">
        <v>4.6467300808981884</v>
      </c>
      <c r="BT164">
        <v>1.546192846209306</v>
      </c>
      <c r="BU164">
        <v>0</v>
      </c>
      <c r="BV164">
        <v>3.8096828735798018</v>
      </c>
      <c r="BW164">
        <v>5.0724770886274539</v>
      </c>
      <c r="BX164">
        <v>5.7649071933076632</v>
      </c>
      <c r="BY164">
        <v>5.4689630961555959</v>
      </c>
      <c r="BZ164">
        <v>5.3418896286852533</v>
      </c>
      <c r="CA164">
        <v>1.867544307078884</v>
      </c>
      <c r="CB164">
        <v>0</v>
      </c>
      <c r="DH164">
        <v>11</v>
      </c>
      <c r="DI164" t="s">
        <v>32</v>
      </c>
      <c r="DJ164">
        <f t="shared" si="154"/>
        <v>837</v>
      </c>
      <c r="DK164">
        <f t="shared" si="155"/>
        <v>829</v>
      </c>
      <c r="DM164" t="s">
        <v>23</v>
      </c>
      <c r="DN164" t="str">
        <f t="shared" si="150"/>
        <v>0.25</v>
      </c>
      <c r="DO164" t="s">
        <v>24</v>
      </c>
      <c r="DP164">
        <f t="shared" si="151"/>
        <v>837</v>
      </c>
      <c r="DQ164" t="s">
        <v>25</v>
      </c>
      <c r="DR164" t="str">
        <f t="shared" si="148"/>
        <v>( 0.25 , 837 )</v>
      </c>
      <c r="DT164" t="s">
        <v>23</v>
      </c>
      <c r="DU164" t="str">
        <f t="shared" si="152"/>
        <v>0.25</v>
      </c>
      <c r="DV164" t="s">
        <v>24</v>
      </c>
      <c r="DW164">
        <f t="shared" si="153"/>
        <v>829</v>
      </c>
      <c r="DX164" t="s">
        <v>25</v>
      </c>
      <c r="DY164" t="str">
        <f t="shared" si="149"/>
        <v>( 0.25 , 829 )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1</v>
      </c>
      <c r="F165">
        <v>901.19999999999993</v>
      </c>
      <c r="G165">
        <v>898.92500000000007</v>
      </c>
      <c r="H165">
        <v>2.5244118952506261E-3</v>
      </c>
      <c r="I165">
        <v>197.20768356323239</v>
      </c>
      <c r="J165" t="s">
        <v>17</v>
      </c>
      <c r="K165" t="s">
        <v>13</v>
      </c>
      <c r="L165" t="s">
        <v>43</v>
      </c>
      <c r="M165" t="s">
        <v>44</v>
      </c>
      <c r="N165" t="s">
        <v>44</v>
      </c>
      <c r="O165" t="s">
        <v>44</v>
      </c>
      <c r="P165" t="s">
        <v>44</v>
      </c>
      <c r="Q165" t="s">
        <v>44</v>
      </c>
      <c r="R165" t="s">
        <v>13</v>
      </c>
      <c r="S165">
        <v>901.19999999999993</v>
      </c>
      <c r="T165">
        <v>898.92500000000007</v>
      </c>
      <c r="U165">
        <v>2.5244118952506261E-3</v>
      </c>
      <c r="V165" t="s">
        <v>13</v>
      </c>
      <c r="W165">
        <v>23.408900170505841</v>
      </c>
      <c r="X165">
        <v>27.603871395664669</v>
      </c>
      <c r="Y165">
        <v>28.47622215213968</v>
      </c>
      <c r="Z165">
        <v>29.87103976680589</v>
      </c>
      <c r="AA165">
        <v>30.984531255085411</v>
      </c>
      <c r="AB165">
        <v>23.065477287657639</v>
      </c>
      <c r="AC165">
        <v>17.73656379862426</v>
      </c>
      <c r="AD165">
        <v>23.146590184277859</v>
      </c>
      <c r="AE165">
        <v>27.0323669829076</v>
      </c>
      <c r="AF165">
        <v>28.751771729498731</v>
      </c>
      <c r="AG165">
        <v>30.385437140838871</v>
      </c>
      <c r="AH165">
        <v>30.257372537470911</v>
      </c>
      <c r="AI165">
        <v>21.85429488289812</v>
      </c>
      <c r="AJ165">
        <v>16.34040012563954</v>
      </c>
      <c r="AK165">
        <v>21.266899061802899</v>
      </c>
      <c r="AL165">
        <v>25.829978315488511</v>
      </c>
      <c r="AM165">
        <v>26.780207746493922</v>
      </c>
      <c r="AN165">
        <v>28.489096453658892</v>
      </c>
      <c r="AO165">
        <v>30.129680765186841</v>
      </c>
      <c r="AP165">
        <v>22.516151430805721</v>
      </c>
      <c r="AQ165">
        <v>17.33020734574885</v>
      </c>
      <c r="AR165">
        <v>23.062675248671951</v>
      </c>
      <c r="AS165">
        <v>26.463251595306019</v>
      </c>
      <c r="AT165">
        <v>28.105048944289631</v>
      </c>
      <c r="AU165">
        <v>29.509439416152869</v>
      </c>
      <c r="AV165">
        <v>29.469133320473539</v>
      </c>
      <c r="AW165">
        <v>21.44198596472426</v>
      </c>
      <c r="AX165">
        <v>16.131620671917961</v>
      </c>
      <c r="AY165" t="s">
        <v>13</v>
      </c>
      <c r="AZ165" t="s">
        <v>13</v>
      </c>
      <c r="BA165">
        <v>3.6639053355710418</v>
      </c>
      <c r="BB165">
        <v>5.7209096267683552</v>
      </c>
      <c r="BC165">
        <v>5.6103478918412701</v>
      </c>
      <c r="BD165">
        <v>5.4624614113334742</v>
      </c>
      <c r="BE165">
        <v>4.5455433886990004</v>
      </c>
      <c r="BF165">
        <v>1.356994024606863</v>
      </c>
      <c r="BG165">
        <v>0</v>
      </c>
      <c r="BH165">
        <v>3.7021794384285118</v>
      </c>
      <c r="BI165">
        <v>5.8366427141816493</v>
      </c>
      <c r="BJ165">
        <v>5.0775396909492363</v>
      </c>
      <c r="BK165">
        <v>4.1054985492388596</v>
      </c>
      <c r="BL165">
        <v>4.2106294987122874</v>
      </c>
      <c r="BM165">
        <v>1.49026536301221</v>
      </c>
      <c r="BN165">
        <v>0</v>
      </c>
      <c r="BO165">
        <v>3.6991135261092229</v>
      </c>
      <c r="BP165">
        <v>5.442330186097041</v>
      </c>
      <c r="BQ165">
        <v>5.5302401563852683</v>
      </c>
      <c r="BR165">
        <v>5.6275362112295557</v>
      </c>
      <c r="BS165">
        <v>4.5005062116517642</v>
      </c>
      <c r="BT165">
        <v>1.309570176510982</v>
      </c>
      <c r="BU165">
        <v>0</v>
      </c>
      <c r="BV165">
        <v>3.5315477497424239</v>
      </c>
      <c r="BW165">
        <v>5.4492610258152832</v>
      </c>
      <c r="BX165">
        <v>5.0042510538584963</v>
      </c>
      <c r="BY165">
        <v>4.6946637243949656</v>
      </c>
      <c r="BZ165">
        <v>4.0493851307904007</v>
      </c>
      <c r="CA165">
        <v>1.237956015233626</v>
      </c>
      <c r="CB165">
        <v>0</v>
      </c>
      <c r="DH165">
        <v>12</v>
      </c>
      <c r="DI165" t="s">
        <v>32</v>
      </c>
      <c r="DJ165">
        <f t="shared" si="154"/>
        <v>901</v>
      </c>
      <c r="DK165">
        <f t="shared" si="155"/>
        <v>899</v>
      </c>
      <c r="DM165" t="s">
        <v>23</v>
      </c>
      <c r="DN165" t="str">
        <f t="shared" si="150"/>
        <v>0.25</v>
      </c>
      <c r="DO165" t="s">
        <v>24</v>
      </c>
      <c r="DP165">
        <f t="shared" si="151"/>
        <v>901</v>
      </c>
      <c r="DQ165" t="s">
        <v>25</v>
      </c>
      <c r="DR165" t="str">
        <f t="shared" si="148"/>
        <v>( 0.25 , 901 )</v>
      </c>
      <c r="DT165" t="s">
        <v>23</v>
      </c>
      <c r="DU165" t="str">
        <f t="shared" si="152"/>
        <v>0.25</v>
      </c>
      <c r="DV165" t="s">
        <v>24</v>
      </c>
      <c r="DW165">
        <f t="shared" si="153"/>
        <v>899</v>
      </c>
      <c r="DX165" t="s">
        <v>25</v>
      </c>
      <c r="DY165" t="str">
        <f t="shared" si="149"/>
        <v>( 0.25 , 899 )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1</v>
      </c>
      <c r="F166">
        <v>783.35</v>
      </c>
      <c r="G166">
        <v>777.99</v>
      </c>
      <c r="H166">
        <v>6.8424076083487759E-3</v>
      </c>
      <c r="I166">
        <v>125.56517601013179</v>
      </c>
      <c r="J166" t="s">
        <v>17</v>
      </c>
      <c r="K166" t="s">
        <v>13</v>
      </c>
      <c r="L166" t="s">
        <v>43</v>
      </c>
      <c r="M166" t="s">
        <v>44</v>
      </c>
      <c r="N166" t="s">
        <v>44</v>
      </c>
      <c r="O166" t="s">
        <v>44</v>
      </c>
      <c r="P166" t="s">
        <v>44</v>
      </c>
      <c r="Q166" t="s">
        <v>44</v>
      </c>
      <c r="R166" t="s">
        <v>13</v>
      </c>
      <c r="S166">
        <v>783.35</v>
      </c>
      <c r="T166">
        <v>777.99</v>
      </c>
      <c r="U166">
        <v>6.8424076083487759E-3</v>
      </c>
      <c r="V166" t="s">
        <v>13</v>
      </c>
      <c r="W166">
        <v>22.1318423128894</v>
      </c>
      <c r="X166">
        <v>25.722222931354668</v>
      </c>
      <c r="Y166">
        <v>26.864597353139491</v>
      </c>
      <c r="Z166">
        <v>29.28602630689516</v>
      </c>
      <c r="AA166">
        <v>30.593077795315239</v>
      </c>
      <c r="AB166">
        <v>22.88926101241411</v>
      </c>
      <c r="AC166">
        <v>17.68065355833474</v>
      </c>
      <c r="AD166">
        <v>23.676644831310401</v>
      </c>
      <c r="AE166">
        <v>26.797882868512289</v>
      </c>
      <c r="AF166">
        <v>28.286810309649692</v>
      </c>
      <c r="AG166">
        <v>28.821217080943661</v>
      </c>
      <c r="AH166">
        <v>30.75637504908714</v>
      </c>
      <c r="AI166">
        <v>23.104831033322021</v>
      </c>
      <c r="AJ166">
        <v>17.712248864587831</v>
      </c>
      <c r="AK166">
        <v>21.89322421734337</v>
      </c>
      <c r="AL166">
        <v>26.08091618097632</v>
      </c>
      <c r="AM166">
        <v>26.75473023803497</v>
      </c>
      <c r="AN166">
        <v>28.278532728276542</v>
      </c>
      <c r="AO166">
        <v>29.539950112537749</v>
      </c>
      <c r="AP166">
        <v>21.98954085888451</v>
      </c>
      <c r="AQ166">
        <v>17.019342133655329</v>
      </c>
      <c r="AR166">
        <v>23.530242758396401</v>
      </c>
      <c r="AS166">
        <v>26.882450337817339</v>
      </c>
      <c r="AT166">
        <v>28.537721117791069</v>
      </c>
      <c r="AU166">
        <v>29.46951719079917</v>
      </c>
      <c r="AV166">
        <v>31.463761873595889</v>
      </c>
      <c r="AW166">
        <v>23.262898805118809</v>
      </c>
      <c r="AX166">
        <v>17.560925851961311</v>
      </c>
      <c r="AY166" t="s">
        <v>13</v>
      </c>
      <c r="AZ166" t="s">
        <v>13</v>
      </c>
      <c r="BA166">
        <v>2.9248052117271381</v>
      </c>
      <c r="BB166">
        <v>4.6207183021969058</v>
      </c>
      <c r="BC166">
        <v>5.3048173241236913</v>
      </c>
      <c r="BD166">
        <v>5.6346032792156739</v>
      </c>
      <c r="BE166">
        <v>5.307531718587426</v>
      </c>
      <c r="BF166">
        <v>1.7470723268055179</v>
      </c>
      <c r="BG166">
        <v>0</v>
      </c>
      <c r="BH166">
        <v>3.4102633513855332</v>
      </c>
      <c r="BI166">
        <v>4.8689127620017567</v>
      </c>
      <c r="BJ166">
        <v>5.7709653382823793</v>
      </c>
      <c r="BK166">
        <v>4.8086155080828128</v>
      </c>
      <c r="BL166">
        <v>5.2613233143654421</v>
      </c>
      <c r="BM166">
        <v>2.0343087456434028</v>
      </c>
      <c r="BN166">
        <v>0</v>
      </c>
      <c r="BO166">
        <v>3.022298120163974</v>
      </c>
      <c r="BP166">
        <v>4.583723631332445</v>
      </c>
      <c r="BQ166">
        <v>4.6669999937405304</v>
      </c>
      <c r="BR166">
        <v>5.2014363785619233</v>
      </c>
      <c r="BS166">
        <v>5.1002925939790282</v>
      </c>
      <c r="BT166">
        <v>1.653779446593663</v>
      </c>
      <c r="BU166">
        <v>0</v>
      </c>
      <c r="BV166">
        <v>3.6625729566124909</v>
      </c>
      <c r="BW166">
        <v>4.9831524845012387</v>
      </c>
      <c r="BX166">
        <v>5.6569763568817093</v>
      </c>
      <c r="BY166">
        <v>4.9269250641152134</v>
      </c>
      <c r="BZ166">
        <v>4.9915371910228714</v>
      </c>
      <c r="CA166">
        <v>1.8401914373464281</v>
      </c>
      <c r="CB166">
        <v>0</v>
      </c>
      <c r="DH166">
        <v>13</v>
      </c>
      <c r="DI166" t="s">
        <v>32</v>
      </c>
      <c r="DJ166">
        <f t="shared" si="154"/>
        <v>783</v>
      </c>
      <c r="DK166">
        <f t="shared" si="155"/>
        <v>778</v>
      </c>
      <c r="DM166" t="s">
        <v>23</v>
      </c>
      <c r="DN166" t="str">
        <f t="shared" si="150"/>
        <v>0.25</v>
      </c>
      <c r="DO166" t="s">
        <v>24</v>
      </c>
      <c r="DP166">
        <f t="shared" si="151"/>
        <v>783</v>
      </c>
      <c r="DQ166" t="s">
        <v>25</v>
      </c>
      <c r="DR166" t="str">
        <f t="shared" si="148"/>
        <v>( 0.25 , 783 )</v>
      </c>
      <c r="DT166" t="s">
        <v>23</v>
      </c>
      <c r="DU166" t="str">
        <f t="shared" si="152"/>
        <v>0.25</v>
      </c>
      <c r="DV166" t="s">
        <v>24</v>
      </c>
      <c r="DW166">
        <f t="shared" si="153"/>
        <v>778</v>
      </c>
      <c r="DX166" t="s">
        <v>25</v>
      </c>
      <c r="DY166" t="str">
        <f t="shared" si="149"/>
        <v>( 0.25 , 778 )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1</v>
      </c>
      <c r="F167">
        <v>929.52499999999986</v>
      </c>
      <c r="G167">
        <v>923.95500000000004</v>
      </c>
      <c r="H167">
        <v>5.992307899195636E-3</v>
      </c>
      <c r="I167">
        <v>100.9404926300049</v>
      </c>
      <c r="J167" t="s">
        <v>17</v>
      </c>
      <c r="K167" t="s">
        <v>13</v>
      </c>
      <c r="L167" t="s">
        <v>43</v>
      </c>
      <c r="M167" t="s">
        <v>44</v>
      </c>
      <c r="N167" t="s">
        <v>44</v>
      </c>
      <c r="O167" t="s">
        <v>44</v>
      </c>
      <c r="P167" t="s">
        <v>44</v>
      </c>
      <c r="Q167" t="s">
        <v>44</v>
      </c>
      <c r="R167" t="s">
        <v>13</v>
      </c>
      <c r="S167">
        <v>929.52499999999986</v>
      </c>
      <c r="T167">
        <v>923.95500000000004</v>
      </c>
      <c r="U167">
        <v>5.992307899195636E-3</v>
      </c>
      <c r="V167" t="s">
        <v>13</v>
      </c>
      <c r="W167">
        <v>23.430266088432031</v>
      </c>
      <c r="X167">
        <v>26.627986664276239</v>
      </c>
      <c r="Y167">
        <v>28.10711529454721</v>
      </c>
      <c r="Z167">
        <v>28.850122823716859</v>
      </c>
      <c r="AA167">
        <v>29.53066809571337</v>
      </c>
      <c r="AB167">
        <v>22.40675216563443</v>
      </c>
      <c r="AC167">
        <v>17.494420231544389</v>
      </c>
      <c r="AD167">
        <v>21.780853681095209</v>
      </c>
      <c r="AE167">
        <v>25.379809149397911</v>
      </c>
      <c r="AF167">
        <v>27.928971926458821</v>
      </c>
      <c r="AG167">
        <v>29.373782100488661</v>
      </c>
      <c r="AH167">
        <v>32.273383292035533</v>
      </c>
      <c r="AI167">
        <v>23.82618793015482</v>
      </c>
      <c r="AJ167">
        <v>17.89795766342678</v>
      </c>
      <c r="AK167">
        <v>22.78597561709238</v>
      </c>
      <c r="AL167">
        <v>25.933225720067981</v>
      </c>
      <c r="AM167">
        <v>27.568068853670319</v>
      </c>
      <c r="AN167">
        <v>28.729811379093562</v>
      </c>
      <c r="AO167">
        <v>29.74831619864667</v>
      </c>
      <c r="AP167">
        <v>22.493163904168661</v>
      </c>
      <c r="AQ167">
        <v>17.558663913734421</v>
      </c>
      <c r="AR167">
        <v>22.23965170818569</v>
      </c>
      <c r="AS167">
        <v>25.861311253232461</v>
      </c>
      <c r="AT167">
        <v>27.989872359129031</v>
      </c>
      <c r="AU167">
        <v>28.991760938745191</v>
      </c>
      <c r="AV167">
        <v>32.17856301706319</v>
      </c>
      <c r="AW167">
        <v>23.444302521750039</v>
      </c>
      <c r="AX167">
        <v>17.474102988314449</v>
      </c>
      <c r="AY167" t="s">
        <v>13</v>
      </c>
      <c r="AZ167" t="s">
        <v>13</v>
      </c>
      <c r="BA167">
        <v>3.1529195975979318</v>
      </c>
      <c r="BB167">
        <v>5.049070517121903</v>
      </c>
      <c r="BC167">
        <v>5.7100463652403128</v>
      </c>
      <c r="BD167">
        <v>4.9655830895995159</v>
      </c>
      <c r="BE167">
        <v>4.9289425563095479</v>
      </c>
      <c r="BF167">
        <v>1.7775673002334971</v>
      </c>
      <c r="BG167">
        <v>0</v>
      </c>
      <c r="BH167">
        <v>3.0282602629108268</v>
      </c>
      <c r="BI167">
        <v>5.5396614482460276</v>
      </c>
      <c r="BJ167">
        <v>5.8276899074758974</v>
      </c>
      <c r="BK167">
        <v>5.4899119191781622</v>
      </c>
      <c r="BL167">
        <v>4.7638146747705106</v>
      </c>
      <c r="BM167">
        <v>1.440406229942933</v>
      </c>
      <c r="BN167">
        <v>0</v>
      </c>
      <c r="BO167">
        <v>2.608143859197388</v>
      </c>
      <c r="BP167">
        <v>4.905372440564773</v>
      </c>
      <c r="BQ167">
        <v>5.8371486843653901</v>
      </c>
      <c r="BR167">
        <v>5.4747355806531033</v>
      </c>
      <c r="BS167">
        <v>5.1998975989259684</v>
      </c>
      <c r="BT167">
        <v>1.7753594648205391</v>
      </c>
      <c r="BU167">
        <v>0</v>
      </c>
      <c r="BV167">
        <v>3.0179293795846669</v>
      </c>
      <c r="BW167">
        <v>4.9545375484368108</v>
      </c>
      <c r="BX167">
        <v>5.0130750415845968</v>
      </c>
      <c r="BY167">
        <v>4.8141645866189231</v>
      </c>
      <c r="BZ167">
        <v>5.0303045032790052</v>
      </c>
      <c r="CA167">
        <v>1.717268671612487</v>
      </c>
      <c r="CB167">
        <v>0</v>
      </c>
      <c r="DH167">
        <v>14</v>
      </c>
      <c r="DI167" t="s">
        <v>32</v>
      </c>
      <c r="DJ167">
        <f t="shared" si="154"/>
        <v>930</v>
      </c>
      <c r="DK167">
        <f t="shared" si="155"/>
        <v>924</v>
      </c>
      <c r="DM167" t="s">
        <v>23</v>
      </c>
      <c r="DN167" t="str">
        <f t="shared" si="150"/>
        <v>0.25</v>
      </c>
      <c r="DO167" t="s">
        <v>24</v>
      </c>
      <c r="DP167">
        <f t="shared" si="151"/>
        <v>930</v>
      </c>
      <c r="DQ167" t="s">
        <v>25</v>
      </c>
      <c r="DR167" t="str">
        <f t="shared" si="148"/>
        <v>( 0.25 , 930 )</v>
      </c>
      <c r="DT167" t="s">
        <v>23</v>
      </c>
      <c r="DU167" t="str">
        <f t="shared" si="152"/>
        <v>0.25</v>
      </c>
      <c r="DV167" t="s">
        <v>24</v>
      </c>
      <c r="DW167">
        <f t="shared" si="153"/>
        <v>924</v>
      </c>
      <c r="DX167" t="s">
        <v>25</v>
      </c>
      <c r="DY167" t="str">
        <f t="shared" si="149"/>
        <v>( 0.25 , 924 )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1</v>
      </c>
      <c r="F168">
        <v>88.4</v>
      </c>
      <c r="G168">
        <v>70.000000000000085</v>
      </c>
      <c r="H168">
        <v>0.20814479638008959</v>
      </c>
      <c r="I168">
        <v>1200.0876083374019</v>
      </c>
      <c r="J168" t="s">
        <v>16</v>
      </c>
      <c r="K168" t="s">
        <v>13</v>
      </c>
      <c r="L168" t="s">
        <v>45</v>
      </c>
      <c r="M168">
        <v>88.4</v>
      </c>
      <c r="N168">
        <v>88.4</v>
      </c>
      <c r="O168">
        <v>0</v>
      </c>
      <c r="P168">
        <v>1.4843788146972661</v>
      </c>
      <c r="Q168" t="s">
        <v>17</v>
      </c>
      <c r="R168" t="s">
        <v>13</v>
      </c>
      <c r="S168">
        <v>88.4</v>
      </c>
      <c r="T168">
        <v>70.000000000000085</v>
      </c>
      <c r="U168">
        <v>0.20814479638008959</v>
      </c>
      <c r="V168" t="s">
        <v>13</v>
      </c>
      <c r="W168">
        <v>24.398328208052021</v>
      </c>
      <c r="X168">
        <v>26.849944484230321</v>
      </c>
      <c r="Y168">
        <v>28.493223203619198</v>
      </c>
      <c r="Z168">
        <v>27.697620090193269</v>
      </c>
      <c r="AA168">
        <v>29.112751583017481</v>
      </c>
      <c r="AB168">
        <v>21.710867139480388</v>
      </c>
      <c r="AC168">
        <v>16.718891887403181</v>
      </c>
      <c r="AD168">
        <v>23.05244577727666</v>
      </c>
      <c r="AE168">
        <v>25.929633318008381</v>
      </c>
      <c r="AF168">
        <v>27.58545586983805</v>
      </c>
      <c r="AG168">
        <v>28.987025189846591</v>
      </c>
      <c r="AH168">
        <v>29.746014764673141</v>
      </c>
      <c r="AI168">
        <v>22.53230801104813</v>
      </c>
      <c r="AJ168">
        <v>17.687814734229612</v>
      </c>
      <c r="AK168">
        <v>24.294559619938031</v>
      </c>
      <c r="AL168">
        <v>26.927609730675709</v>
      </c>
      <c r="AM168">
        <v>28.277326798506969</v>
      </c>
      <c r="AN168">
        <v>28.442656891122081</v>
      </c>
      <c r="AO168">
        <v>29.942833033924622</v>
      </c>
      <c r="AP168">
        <v>22.259979883516209</v>
      </c>
      <c r="AQ168">
        <v>17.082948914022602</v>
      </c>
      <c r="AR168">
        <v>23.478266401594301</v>
      </c>
      <c r="AS168">
        <v>26.555610616365001</v>
      </c>
      <c r="AT168">
        <v>28.532180613462859</v>
      </c>
      <c r="AU168">
        <v>29.39735075116463</v>
      </c>
      <c r="AV168">
        <v>30.744349305674319</v>
      </c>
      <c r="AW168">
        <v>23.00162873201748</v>
      </c>
      <c r="AX168">
        <v>17.70309907304253</v>
      </c>
      <c r="AY168" t="s">
        <v>13</v>
      </c>
      <c r="AZ168" t="s">
        <v>13</v>
      </c>
      <c r="BA168">
        <v>3.3117482773689808</v>
      </c>
      <c r="BB168">
        <v>5.1589710330278411</v>
      </c>
      <c r="BC168">
        <v>4.8448915876616701</v>
      </c>
      <c r="BD168">
        <v>3.9668445247714441</v>
      </c>
      <c r="BE168">
        <v>5.0739684755393357</v>
      </c>
      <c r="BF168">
        <v>1.9918686022597629</v>
      </c>
      <c r="BG168">
        <v>0</v>
      </c>
      <c r="BH168">
        <v>3.584097052366046</v>
      </c>
      <c r="BI168">
        <v>5.5972804601687409</v>
      </c>
      <c r="BJ168">
        <v>5.0714810588136574</v>
      </c>
      <c r="BK168">
        <v>4.5322639701750838</v>
      </c>
      <c r="BL168">
        <v>5.3446510232111919</v>
      </c>
      <c r="BM168">
        <v>1.9950727535000821</v>
      </c>
      <c r="BN168">
        <v>0</v>
      </c>
      <c r="BO168">
        <v>3.721755140253697</v>
      </c>
      <c r="BP168">
        <v>5.4220213498970251</v>
      </c>
      <c r="BQ168">
        <v>4.9802047145965203</v>
      </c>
      <c r="BR168">
        <v>4.2028205202400244</v>
      </c>
      <c r="BS168">
        <v>4.8344641553720171</v>
      </c>
      <c r="BT168">
        <v>1.8165359838116439</v>
      </c>
      <c r="BU168">
        <v>0</v>
      </c>
      <c r="BV168">
        <v>3.8391854366234042</v>
      </c>
      <c r="BW168">
        <v>5.3994164962640383</v>
      </c>
      <c r="BX168">
        <v>4.8829585232670221</v>
      </c>
      <c r="BY168">
        <v>4.6451243568853338</v>
      </c>
      <c r="BZ168">
        <v>5.3184655906057747</v>
      </c>
      <c r="CA168">
        <v>1.9467605070467049</v>
      </c>
      <c r="CB168">
        <v>0</v>
      </c>
      <c r="DH168">
        <v>15</v>
      </c>
      <c r="DI168" t="s">
        <v>32</v>
      </c>
      <c r="DJ168">
        <f t="shared" si="154"/>
        <v>88</v>
      </c>
      <c r="DK168">
        <f t="shared" si="155"/>
        <v>70</v>
      </c>
      <c r="DM168" t="s">
        <v>23</v>
      </c>
      <c r="DN168" t="str">
        <f t="shared" si="150"/>
        <v>0.25</v>
      </c>
      <c r="DO168" t="s">
        <v>24</v>
      </c>
      <c r="DP168">
        <f t="shared" si="151"/>
        <v>88</v>
      </c>
      <c r="DQ168" t="s">
        <v>25</v>
      </c>
      <c r="DR168" t="str">
        <f t="shared" si="148"/>
        <v>( 0.25 , 88 )</v>
      </c>
      <c r="DT168" t="s">
        <v>23</v>
      </c>
      <c r="DU168" t="str">
        <f t="shared" si="152"/>
        <v>0.25</v>
      </c>
      <c r="DV168" t="s">
        <v>24</v>
      </c>
      <c r="DW168">
        <f t="shared" si="153"/>
        <v>70</v>
      </c>
      <c r="DX168" t="s">
        <v>25</v>
      </c>
      <c r="DY168" t="str">
        <f t="shared" si="149"/>
        <v>( 0.25 , 70 )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1</v>
      </c>
      <c r="F169">
        <v>746.82499999999993</v>
      </c>
      <c r="G169">
        <v>746.625</v>
      </c>
      <c r="H169">
        <v>2.6780035483537891E-4</v>
      </c>
      <c r="I169">
        <v>157.08793640136719</v>
      </c>
      <c r="J169" t="s">
        <v>17</v>
      </c>
      <c r="K169" t="s">
        <v>13</v>
      </c>
      <c r="L169" t="s">
        <v>43</v>
      </c>
      <c r="M169" t="s">
        <v>44</v>
      </c>
      <c r="N169" t="s">
        <v>44</v>
      </c>
      <c r="O169" t="s">
        <v>44</v>
      </c>
      <c r="P169" t="s">
        <v>44</v>
      </c>
      <c r="Q169" t="s">
        <v>44</v>
      </c>
      <c r="R169" t="s">
        <v>13</v>
      </c>
      <c r="S169">
        <v>746.82499999999993</v>
      </c>
      <c r="T169">
        <v>746.625</v>
      </c>
      <c r="U169">
        <v>2.6780035483537891E-4</v>
      </c>
      <c r="V169" t="s">
        <v>13</v>
      </c>
      <c r="W169">
        <v>23.315264330987269</v>
      </c>
      <c r="X169">
        <v>27.114159750524369</v>
      </c>
      <c r="Y169">
        <v>29.083137586614839</v>
      </c>
      <c r="Z169">
        <v>31.90052126815921</v>
      </c>
      <c r="AA169">
        <v>32.57003409188021</v>
      </c>
      <c r="AB169">
        <v>24.377980784217829</v>
      </c>
      <c r="AC169">
        <v>19.019479796316709</v>
      </c>
      <c r="AD169">
        <v>23.89961019372166</v>
      </c>
      <c r="AE169">
        <v>27.573895819933391</v>
      </c>
      <c r="AF169">
        <v>28.7259176997106</v>
      </c>
      <c r="AG169">
        <v>28.917891271143041</v>
      </c>
      <c r="AH169">
        <v>28.52308244446175</v>
      </c>
      <c r="AI169">
        <v>21.345758784719429</v>
      </c>
      <c r="AJ169">
        <v>16.41147312977256</v>
      </c>
      <c r="AK169">
        <v>21.516272263729331</v>
      </c>
      <c r="AL169">
        <v>25.491417186358429</v>
      </c>
      <c r="AM169">
        <v>26.806708023035689</v>
      </c>
      <c r="AN169">
        <v>29.946440073979879</v>
      </c>
      <c r="AO169">
        <v>30.291342155551039</v>
      </c>
      <c r="AP169">
        <v>22.69162649728332</v>
      </c>
      <c r="AQ169">
        <v>17.744023025246939</v>
      </c>
      <c r="AR169">
        <v>23.448327721973019</v>
      </c>
      <c r="AS169">
        <v>26.73793242485354</v>
      </c>
      <c r="AT169">
        <v>28.36314071168087</v>
      </c>
      <c r="AU169">
        <v>29.78300686672722</v>
      </c>
      <c r="AV169">
        <v>30.690956445824678</v>
      </c>
      <c r="AW169">
        <v>23.045831730758781</v>
      </c>
      <c r="AX169">
        <v>17.701725314949972</v>
      </c>
      <c r="AY169" t="s">
        <v>13</v>
      </c>
      <c r="AZ169" t="s">
        <v>13</v>
      </c>
      <c r="BA169">
        <v>3.819003295457732</v>
      </c>
      <c r="BB169">
        <v>5.8467124612014496</v>
      </c>
      <c r="BC169">
        <v>5.9722463438300721</v>
      </c>
      <c r="BD169">
        <v>5.813581921571064</v>
      </c>
      <c r="BE169">
        <v>5.1814623951627894</v>
      </c>
      <c r="BF169">
        <v>1.6492376474136989</v>
      </c>
      <c r="BG169">
        <v>0</v>
      </c>
      <c r="BH169">
        <v>2.815605635303458</v>
      </c>
      <c r="BI169">
        <v>4.9007253087319151</v>
      </c>
      <c r="BJ169">
        <v>4.6852469289176417</v>
      </c>
      <c r="BK169">
        <v>5.1648464197742747</v>
      </c>
      <c r="BL169">
        <v>4.5706106387589438</v>
      </c>
      <c r="BM169">
        <v>1.3331137211218771</v>
      </c>
      <c r="BN169">
        <v>0</v>
      </c>
      <c r="BO169">
        <v>3.6194496472191768</v>
      </c>
      <c r="BP169">
        <v>5.2216869074258554</v>
      </c>
      <c r="BQ169">
        <v>5.1924819589565336</v>
      </c>
      <c r="BR169">
        <v>5.6214044815665316</v>
      </c>
      <c r="BS169">
        <v>5.1986923858481608</v>
      </c>
      <c r="BT169">
        <v>1.6252499681960879</v>
      </c>
      <c r="BU169">
        <v>0</v>
      </c>
      <c r="BV169">
        <v>3.1719461353372118</v>
      </c>
      <c r="BW169">
        <v>5.8111088743503698</v>
      </c>
      <c r="BX169">
        <v>6.0088807562296402</v>
      </c>
      <c r="BY169">
        <v>5.3590646895175391</v>
      </c>
      <c r="BZ169">
        <v>4.6002823762541931</v>
      </c>
      <c r="CA169">
        <v>1.442570874843772</v>
      </c>
      <c r="CB169">
        <v>0</v>
      </c>
      <c r="DH169">
        <v>16</v>
      </c>
      <c r="DI169" t="s">
        <v>32</v>
      </c>
      <c r="DJ169">
        <f t="shared" si="154"/>
        <v>747</v>
      </c>
      <c r="DK169">
        <f t="shared" si="155"/>
        <v>747</v>
      </c>
      <c r="DM169" t="s">
        <v>23</v>
      </c>
      <c r="DN169" t="str">
        <f t="shared" si="150"/>
        <v>0.25</v>
      </c>
      <c r="DO169" t="s">
        <v>24</v>
      </c>
      <c r="DP169">
        <f t="shared" si="151"/>
        <v>747</v>
      </c>
      <c r="DQ169" t="s">
        <v>25</v>
      </c>
      <c r="DR169" t="str">
        <f t="shared" si="148"/>
        <v>( 0.25 , 747 )</v>
      </c>
      <c r="DT169" t="s">
        <v>23</v>
      </c>
      <c r="DU169" t="str">
        <f t="shared" si="152"/>
        <v>0.25</v>
      </c>
      <c r="DV169" t="s">
        <v>24</v>
      </c>
      <c r="DW169">
        <f t="shared" si="153"/>
        <v>747</v>
      </c>
      <c r="DX169" t="s">
        <v>25</v>
      </c>
      <c r="DY169" t="str">
        <f t="shared" si="149"/>
        <v>( 0.25 , 747 )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1</v>
      </c>
      <c r="F170">
        <v>101.45</v>
      </c>
      <c r="G170">
        <v>0</v>
      </c>
      <c r="H170">
        <v>1</v>
      </c>
      <c r="I170">
        <v>1200.0896091461179</v>
      </c>
      <c r="J170" t="s">
        <v>16</v>
      </c>
      <c r="K170" t="s">
        <v>13</v>
      </c>
      <c r="L170" t="s">
        <v>45</v>
      </c>
      <c r="M170">
        <v>101.45</v>
      </c>
      <c r="N170">
        <v>101.45</v>
      </c>
      <c r="O170">
        <v>0</v>
      </c>
      <c r="P170">
        <v>0.18117523193359381</v>
      </c>
      <c r="Q170" t="s">
        <v>17</v>
      </c>
      <c r="R170" t="s">
        <v>13</v>
      </c>
      <c r="S170">
        <v>101.45</v>
      </c>
      <c r="T170">
        <v>0</v>
      </c>
      <c r="U170">
        <v>1</v>
      </c>
      <c r="V170" t="s">
        <v>13</v>
      </c>
      <c r="W170">
        <v>23.5264812531634</v>
      </c>
      <c r="X170">
        <v>25.623139458593471</v>
      </c>
      <c r="Y170">
        <v>28.623467883378311</v>
      </c>
      <c r="Z170">
        <v>30.618923206345329</v>
      </c>
      <c r="AA170">
        <v>32.252995063528452</v>
      </c>
      <c r="AB170">
        <v>23.73905326991105</v>
      </c>
      <c r="AC170">
        <v>18.252698103091411</v>
      </c>
      <c r="AD170">
        <v>22.685018985944549</v>
      </c>
      <c r="AE170">
        <v>25.34342457336901</v>
      </c>
      <c r="AF170">
        <v>26.884751398085491</v>
      </c>
      <c r="AG170">
        <v>27.039398018834621</v>
      </c>
      <c r="AH170">
        <v>29.02947107740702</v>
      </c>
      <c r="AI170">
        <v>21.147546455669811</v>
      </c>
      <c r="AJ170">
        <v>16.012578422561091</v>
      </c>
      <c r="AK170">
        <v>21.324848102845131</v>
      </c>
      <c r="AL170">
        <v>24.685518997488931</v>
      </c>
      <c r="AM170">
        <v>27.738264485004589</v>
      </c>
      <c r="AN170">
        <v>29.89728086599089</v>
      </c>
      <c r="AO170">
        <v>31.423961703906009</v>
      </c>
      <c r="AP170">
        <v>23.306560024549029</v>
      </c>
      <c r="AQ170">
        <v>17.864379860430031</v>
      </c>
      <c r="AR170">
        <v>22.416197267530801</v>
      </c>
      <c r="AS170">
        <v>25.437680789187059</v>
      </c>
      <c r="AT170">
        <v>27.698212845480899</v>
      </c>
      <c r="AU170">
        <v>27.682134835718191</v>
      </c>
      <c r="AV170">
        <v>30.17626229474704</v>
      </c>
      <c r="AW170">
        <v>22.238412624846571</v>
      </c>
      <c r="AX170">
        <v>17.024701982332619</v>
      </c>
      <c r="AY170" t="s">
        <v>13</v>
      </c>
      <c r="AZ170" t="s">
        <v>13</v>
      </c>
      <c r="BA170">
        <v>3.2315310747845212</v>
      </c>
      <c r="BB170">
        <v>5.8203846885536494</v>
      </c>
      <c r="BC170">
        <v>5.1230006944527062</v>
      </c>
      <c r="BD170">
        <v>6.1027593472102897</v>
      </c>
      <c r="BE170">
        <v>5.292253487165568</v>
      </c>
      <c r="BF170">
        <v>1.472639043891715</v>
      </c>
      <c r="BG170">
        <v>0</v>
      </c>
      <c r="BH170">
        <v>2.7480413360148228</v>
      </c>
      <c r="BI170">
        <v>3.7984393904011249</v>
      </c>
      <c r="BJ170">
        <v>4.0432194719829422</v>
      </c>
      <c r="BK170">
        <v>4.0411791018997754</v>
      </c>
      <c r="BL170">
        <v>5.3843846868247791</v>
      </c>
      <c r="BM170">
        <v>2.1003751451393229</v>
      </c>
      <c r="BN170">
        <v>0</v>
      </c>
      <c r="BO170">
        <v>3.6915878565370721</v>
      </c>
      <c r="BP170">
        <v>5.9414026811045764</v>
      </c>
      <c r="BQ170">
        <v>5.395335387588303</v>
      </c>
      <c r="BR170">
        <v>5.421610389823142</v>
      </c>
      <c r="BS170">
        <v>4.8703640323637147</v>
      </c>
      <c r="BT170">
        <v>1.4911512549457839</v>
      </c>
      <c r="BU170">
        <v>0</v>
      </c>
      <c r="BV170">
        <v>2.8968065910371759</v>
      </c>
      <c r="BW170">
        <v>4.4718626108194783</v>
      </c>
      <c r="BX170">
        <v>4.8063718085135028</v>
      </c>
      <c r="BY170">
        <v>4.6267685678300623</v>
      </c>
      <c r="BZ170">
        <v>5.6016851078914138</v>
      </c>
      <c r="CA170">
        <v>2.1022058606950371</v>
      </c>
      <c r="CB170">
        <v>0</v>
      </c>
      <c r="DH170">
        <v>17</v>
      </c>
      <c r="DI170" t="s">
        <v>32</v>
      </c>
      <c r="DJ170">
        <f t="shared" si="154"/>
        <v>101</v>
      </c>
      <c r="DK170">
        <f t="shared" si="155"/>
        <v>0</v>
      </c>
      <c r="DM170" t="s">
        <v>23</v>
      </c>
      <c r="DN170" t="str">
        <f t="shared" si="150"/>
        <v>0.25</v>
      </c>
      <c r="DO170" t="s">
        <v>24</v>
      </c>
      <c r="DP170">
        <f t="shared" si="151"/>
        <v>101</v>
      </c>
      <c r="DQ170" t="s">
        <v>25</v>
      </c>
      <c r="DR170" t="str">
        <f t="shared" si="148"/>
        <v>( 0.25 , 101 )</v>
      </c>
      <c r="DT170" t="s">
        <v>23</v>
      </c>
      <c r="DU170" t="str">
        <f t="shared" si="152"/>
        <v>0.25</v>
      </c>
      <c r="DV170" t="s">
        <v>24</v>
      </c>
      <c r="DW170">
        <f t="shared" si="153"/>
        <v>0</v>
      </c>
      <c r="DX170" t="s">
        <v>25</v>
      </c>
      <c r="DY170" t="str">
        <f t="shared" si="149"/>
        <v>( 0.25 , 0 )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1</v>
      </c>
      <c r="F171">
        <v>1566.875</v>
      </c>
      <c r="G171">
        <v>1535.4749999999999</v>
      </c>
      <c r="H171">
        <v>2.0039888312724428E-2</v>
      </c>
      <c r="I171">
        <v>1200.1047058105471</v>
      </c>
      <c r="J171" t="s">
        <v>16</v>
      </c>
      <c r="K171" t="s">
        <v>13</v>
      </c>
      <c r="L171" t="s">
        <v>45</v>
      </c>
      <c r="M171">
        <v>1566.8749976611059</v>
      </c>
      <c r="N171">
        <v>1566.8749976611059</v>
      </c>
      <c r="O171">
        <v>0</v>
      </c>
      <c r="P171">
        <v>0.77591323852539062</v>
      </c>
      <c r="Q171" t="s">
        <v>17</v>
      </c>
      <c r="R171" t="s">
        <v>13</v>
      </c>
      <c r="S171">
        <v>1566.8749976611059</v>
      </c>
      <c r="T171">
        <v>1535.4749999999999</v>
      </c>
      <c r="U171">
        <v>2.0039886849925592E-2</v>
      </c>
      <c r="V171" t="s">
        <v>13</v>
      </c>
      <c r="W171">
        <v>23.924934972397121</v>
      </c>
      <c r="X171">
        <v>26.979731520611558</v>
      </c>
      <c r="Y171">
        <v>26.766656825005001</v>
      </c>
      <c r="Z171">
        <v>28.628023816119899</v>
      </c>
      <c r="AA171">
        <v>30.216460027081499</v>
      </c>
      <c r="AB171">
        <v>22.795584323482441</v>
      </c>
      <c r="AC171">
        <v>17.67012410462555</v>
      </c>
      <c r="AD171">
        <v>22.715957671039551</v>
      </c>
      <c r="AE171">
        <v>25.732228803447271</v>
      </c>
      <c r="AF171">
        <v>27.716203876474271</v>
      </c>
      <c r="AG171">
        <v>30.192848167549421</v>
      </c>
      <c r="AH171">
        <v>30.92094901033078</v>
      </c>
      <c r="AI171">
        <v>23.78392072795592</v>
      </c>
      <c r="AJ171">
        <v>18.738809086321751</v>
      </c>
      <c r="AK171">
        <v>24.489865265902139</v>
      </c>
      <c r="AL171">
        <v>28.245589398105778</v>
      </c>
      <c r="AM171">
        <v>29.097341525900038</v>
      </c>
      <c r="AN171">
        <v>30.270043312418981</v>
      </c>
      <c r="AO171">
        <v>31.036971719860642</v>
      </c>
      <c r="AP171">
        <v>23.27864381364963</v>
      </c>
      <c r="AQ171">
        <v>17.993767618644291</v>
      </c>
      <c r="AR171">
        <v>23.342697786457521</v>
      </c>
      <c r="AS171">
        <v>26.262243999469739</v>
      </c>
      <c r="AT171">
        <v>28.443518628442309</v>
      </c>
      <c r="AU171">
        <v>30.266054560304969</v>
      </c>
      <c r="AV171">
        <v>31.373732132167369</v>
      </c>
      <c r="AW171">
        <v>23.353078452329971</v>
      </c>
      <c r="AX171">
        <v>18.04461571740995</v>
      </c>
      <c r="AY171" t="s">
        <v>13</v>
      </c>
      <c r="AZ171" t="s">
        <v>13</v>
      </c>
      <c r="BA171">
        <v>3.2035938902486421</v>
      </c>
      <c r="BB171">
        <v>4.3800989774239012</v>
      </c>
      <c r="BC171">
        <v>5.4141319744397727</v>
      </c>
      <c r="BD171">
        <v>5.1358807325563438</v>
      </c>
      <c r="BE171">
        <v>5.5165740691852134</v>
      </c>
      <c r="BF171">
        <v>2.089916532972762</v>
      </c>
      <c r="BG171">
        <v>0</v>
      </c>
      <c r="BH171">
        <v>3.2171190768928488</v>
      </c>
      <c r="BI171">
        <v>4.9112829860136147</v>
      </c>
      <c r="BJ171">
        <v>5.8909172187462131</v>
      </c>
      <c r="BK171">
        <v>6.1618362763092254</v>
      </c>
      <c r="BL171">
        <v>5.6253066359011701</v>
      </c>
      <c r="BM171">
        <v>1.8438563481335399</v>
      </c>
      <c r="BN171">
        <v>0</v>
      </c>
      <c r="BO171">
        <v>3.4090517811897909</v>
      </c>
      <c r="BP171">
        <v>5.0867796055721994</v>
      </c>
      <c r="BQ171">
        <v>5.8617849958451034</v>
      </c>
      <c r="BR171">
        <v>4.9514782512994282</v>
      </c>
      <c r="BS171">
        <v>4.9525021523021966</v>
      </c>
      <c r="BT171">
        <v>1.8570539577582601</v>
      </c>
      <c r="BU171">
        <v>0</v>
      </c>
      <c r="BV171">
        <v>3.357973687635941</v>
      </c>
      <c r="BW171">
        <v>4.5350738132969566</v>
      </c>
      <c r="BX171">
        <v>5.309931048128016</v>
      </c>
      <c r="BY171">
        <v>5.3033601212168184</v>
      </c>
      <c r="BZ171">
        <v>5.3826323810773813</v>
      </c>
      <c r="CA171">
        <v>1.9021632168887961</v>
      </c>
      <c r="CB171">
        <v>0</v>
      </c>
      <c r="DH171">
        <v>18</v>
      </c>
      <c r="DI171" t="s">
        <v>32</v>
      </c>
      <c r="DJ171">
        <f t="shared" si="154"/>
        <v>1567</v>
      </c>
      <c r="DK171">
        <f t="shared" si="155"/>
        <v>1535</v>
      </c>
      <c r="DM171" t="s">
        <v>23</v>
      </c>
      <c r="DN171" t="str">
        <f t="shared" si="150"/>
        <v>0.25</v>
      </c>
      <c r="DO171" t="s">
        <v>24</v>
      </c>
      <c r="DP171">
        <f t="shared" si="151"/>
        <v>1567</v>
      </c>
      <c r="DQ171" t="s">
        <v>25</v>
      </c>
      <c r="DR171" t="str">
        <f t="shared" si="148"/>
        <v>( 0.25 , 1567 )</v>
      </c>
      <c r="DT171" t="s">
        <v>23</v>
      </c>
      <c r="DU171" t="str">
        <f t="shared" si="152"/>
        <v>0.25</v>
      </c>
      <c r="DV171" t="s">
        <v>24</v>
      </c>
      <c r="DW171">
        <f t="shared" si="153"/>
        <v>1535</v>
      </c>
      <c r="DX171" t="s">
        <v>25</v>
      </c>
      <c r="DY171" t="str">
        <f t="shared" si="149"/>
        <v>( 0.25 , 1535 )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1</v>
      </c>
      <c r="F172">
        <v>1214.55</v>
      </c>
      <c r="G172">
        <v>1096.0250000000001</v>
      </c>
      <c r="H172">
        <v>9.7587583878802744E-2</v>
      </c>
      <c r="I172">
        <v>1200.081228256226</v>
      </c>
      <c r="J172" t="s">
        <v>16</v>
      </c>
      <c r="K172" t="s">
        <v>13</v>
      </c>
      <c r="L172" t="s">
        <v>45</v>
      </c>
      <c r="M172">
        <v>1214.55</v>
      </c>
      <c r="N172">
        <v>1213.5550000000001</v>
      </c>
      <c r="O172">
        <v>8.1923346095271355E-4</v>
      </c>
      <c r="P172">
        <v>0.27659034729003912</v>
      </c>
      <c r="Q172" t="s">
        <v>17</v>
      </c>
      <c r="R172" t="s">
        <v>13</v>
      </c>
      <c r="S172">
        <v>1214.55</v>
      </c>
      <c r="T172">
        <v>1096.0250000000001</v>
      </c>
      <c r="U172">
        <v>9.7587583878802744E-2</v>
      </c>
      <c r="V172" t="s">
        <v>13</v>
      </c>
      <c r="W172">
        <v>22.418706399176969</v>
      </c>
      <c r="X172">
        <v>25.829471424122971</v>
      </c>
      <c r="Y172">
        <v>26.84353514466185</v>
      </c>
      <c r="Z172">
        <v>28.942457740389852</v>
      </c>
      <c r="AA172">
        <v>30.775401924682651</v>
      </c>
      <c r="AB172">
        <v>23.245264719355198</v>
      </c>
      <c r="AC172">
        <v>18.119444184478411</v>
      </c>
      <c r="AD172">
        <v>23.33449698775237</v>
      </c>
      <c r="AE172">
        <v>26.43295424176565</v>
      </c>
      <c r="AF172">
        <v>28.88394794167634</v>
      </c>
      <c r="AG172">
        <v>30.79470838233399</v>
      </c>
      <c r="AH172">
        <v>32.173448019364187</v>
      </c>
      <c r="AI172">
        <v>23.649556537037231</v>
      </c>
      <c r="AJ172">
        <v>17.995918073328681</v>
      </c>
      <c r="AK172">
        <v>22.355550925268009</v>
      </c>
      <c r="AL172">
        <v>25.623570199887101</v>
      </c>
      <c r="AM172">
        <v>26.733081425389461</v>
      </c>
      <c r="AN172">
        <v>29.19425971658184</v>
      </c>
      <c r="AO172">
        <v>31.245965114142741</v>
      </c>
      <c r="AP172">
        <v>23.486032107409422</v>
      </c>
      <c r="AQ172">
        <v>18.14301832512492</v>
      </c>
      <c r="AR172">
        <v>23.56520549991734</v>
      </c>
      <c r="AS172">
        <v>26.864559352451909</v>
      </c>
      <c r="AT172">
        <v>29.725622933847252</v>
      </c>
      <c r="AU172">
        <v>30.76002822084266</v>
      </c>
      <c r="AV172">
        <v>32.513326197918182</v>
      </c>
      <c r="AW172">
        <v>23.88208496440344</v>
      </c>
      <c r="AX172">
        <v>18.41000407705814</v>
      </c>
      <c r="AY172" t="s">
        <v>13</v>
      </c>
      <c r="AZ172" t="s">
        <v>13</v>
      </c>
      <c r="BA172">
        <v>3.6319849571012819</v>
      </c>
      <c r="BB172">
        <v>5.125024796550484</v>
      </c>
      <c r="BC172">
        <v>5.0439338658431012</v>
      </c>
      <c r="BD172">
        <v>5.5520103758158799</v>
      </c>
      <c r="BE172">
        <v>5.3925391854191282</v>
      </c>
      <c r="BF172">
        <v>1.756649442011206</v>
      </c>
      <c r="BG172">
        <v>0</v>
      </c>
      <c r="BH172">
        <v>4.3503873100869512</v>
      </c>
      <c r="BI172">
        <v>5.123300031609805</v>
      </c>
      <c r="BJ172">
        <v>5.2780520709023664</v>
      </c>
      <c r="BK172">
        <v>5.7723814718214026</v>
      </c>
      <c r="BL172">
        <v>4.6831695979703882</v>
      </c>
      <c r="BM172">
        <v>1.368778523031656</v>
      </c>
      <c r="BN172">
        <v>0</v>
      </c>
      <c r="BO172">
        <v>3.0627612835384199</v>
      </c>
      <c r="BP172">
        <v>4.8988833609430857</v>
      </c>
      <c r="BQ172">
        <v>5.5234764918804267</v>
      </c>
      <c r="BR172">
        <v>5.4376597833907123</v>
      </c>
      <c r="BS172">
        <v>5.3891635410403591</v>
      </c>
      <c r="BT172">
        <v>1.88563390310026</v>
      </c>
      <c r="BU172">
        <v>0</v>
      </c>
      <c r="BV172">
        <v>4.1782745060322179</v>
      </c>
      <c r="BW172">
        <v>5.6283078144907304</v>
      </c>
      <c r="BX172">
        <v>5.0753582118649154</v>
      </c>
      <c r="BY172">
        <v>5.6695377115881032</v>
      </c>
      <c r="BZ172">
        <v>5.1399193716468066</v>
      </c>
      <c r="CA172">
        <v>1.5560297793136639</v>
      </c>
      <c r="CB172">
        <v>0</v>
      </c>
      <c r="DH172">
        <v>19</v>
      </c>
      <c r="DI172" t="s">
        <v>32</v>
      </c>
      <c r="DJ172">
        <f t="shared" si="154"/>
        <v>1215</v>
      </c>
      <c r="DK172">
        <f t="shared" si="155"/>
        <v>1096</v>
      </c>
      <c r="DM172" t="s">
        <v>23</v>
      </c>
      <c r="DN172" t="str">
        <f t="shared" si="150"/>
        <v>0.25</v>
      </c>
      <c r="DO172" t="s">
        <v>24</v>
      </c>
      <c r="DP172">
        <f t="shared" si="151"/>
        <v>1215</v>
      </c>
      <c r="DQ172" t="s">
        <v>25</v>
      </c>
      <c r="DR172" t="str">
        <f t="shared" si="148"/>
        <v>( 0.25 , 1215 )</v>
      </c>
      <c r="DT172" t="s">
        <v>23</v>
      </c>
      <c r="DU172" t="str">
        <f t="shared" si="152"/>
        <v>0.25</v>
      </c>
      <c r="DV172" t="s">
        <v>24</v>
      </c>
      <c r="DW172">
        <f t="shared" si="153"/>
        <v>1096</v>
      </c>
      <c r="DX172" t="s">
        <v>25</v>
      </c>
      <c r="DY172" t="str">
        <f t="shared" si="149"/>
        <v>( 0.25 , 1096 )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1</v>
      </c>
      <c r="F173">
        <v>965.27499999999986</v>
      </c>
      <c r="G173">
        <v>922.07500000000005</v>
      </c>
      <c r="H173">
        <v>4.4754085623267797E-2</v>
      </c>
      <c r="I173">
        <v>1200.0661678314209</v>
      </c>
      <c r="J173" t="s">
        <v>16</v>
      </c>
      <c r="K173" t="s">
        <v>13</v>
      </c>
      <c r="L173" t="s">
        <v>45</v>
      </c>
      <c r="M173">
        <v>965.27499999999986</v>
      </c>
      <c r="N173">
        <v>965.27499999999986</v>
      </c>
      <c r="O173">
        <v>0</v>
      </c>
      <c r="P173">
        <v>0.24251365661621091</v>
      </c>
      <c r="Q173" t="s">
        <v>17</v>
      </c>
      <c r="R173" t="s">
        <v>13</v>
      </c>
      <c r="S173">
        <v>965.27499999999986</v>
      </c>
      <c r="T173">
        <v>922.07500000000005</v>
      </c>
      <c r="U173">
        <v>4.4754085623267797E-2</v>
      </c>
      <c r="V173" t="s">
        <v>13</v>
      </c>
      <c r="W173">
        <v>22.470122076874059</v>
      </c>
      <c r="X173">
        <v>25.227744452456498</v>
      </c>
      <c r="Y173">
        <v>25.223556419275681</v>
      </c>
      <c r="Z173">
        <v>27.394614489348019</v>
      </c>
      <c r="AA173">
        <v>28.69076925099985</v>
      </c>
      <c r="AB173">
        <v>21.785474711964319</v>
      </c>
      <c r="AC173">
        <v>17.056434534144689</v>
      </c>
      <c r="AD173">
        <v>23.633265640021978</v>
      </c>
      <c r="AE173">
        <v>26.551062530403971</v>
      </c>
      <c r="AF173">
        <v>29.56543257145189</v>
      </c>
      <c r="AG173">
        <v>31.116477695785449</v>
      </c>
      <c r="AH173">
        <v>33.058069784977206</v>
      </c>
      <c r="AI173">
        <v>24.870821613461491</v>
      </c>
      <c r="AJ173">
        <v>19.23644061255979</v>
      </c>
      <c r="AK173">
        <v>23.374061102370892</v>
      </c>
      <c r="AL173">
        <v>25.9068948249482</v>
      </c>
      <c r="AM173">
        <v>26.28403311915735</v>
      </c>
      <c r="AN173">
        <v>28.38967588937561</v>
      </c>
      <c r="AO173">
        <v>28.825098124539359</v>
      </c>
      <c r="AP173">
        <v>21.25921512481143</v>
      </c>
      <c r="AQ173">
        <v>16.209630254397201</v>
      </c>
      <c r="AR173">
        <v>23.463031967336679</v>
      </c>
      <c r="AS173">
        <v>26.322520906859921</v>
      </c>
      <c r="AT173">
        <v>29.116609597054989</v>
      </c>
      <c r="AU173">
        <v>30.409828515935619</v>
      </c>
      <c r="AV173">
        <v>32.654082136735219</v>
      </c>
      <c r="AW173">
        <v>24.453252254729541</v>
      </c>
      <c r="AX173">
        <v>18.843190879847612</v>
      </c>
      <c r="AY173" t="s">
        <v>13</v>
      </c>
      <c r="AZ173" t="s">
        <v>13</v>
      </c>
      <c r="BA173">
        <v>2.4137169789093589</v>
      </c>
      <c r="BB173">
        <v>4.2585338778371256</v>
      </c>
      <c r="BC173">
        <v>5.3633016412151777</v>
      </c>
      <c r="BD173">
        <v>5.6425228160652079</v>
      </c>
      <c r="BE173">
        <v>5.0310764195353466</v>
      </c>
      <c r="BF173">
        <v>1.5702015542960439</v>
      </c>
      <c r="BG173">
        <v>0</v>
      </c>
      <c r="BH173">
        <v>3.9758602851108029</v>
      </c>
      <c r="BI173">
        <v>5.457079904519067</v>
      </c>
      <c r="BJ173">
        <v>5.8310083828625254</v>
      </c>
      <c r="BK173">
        <v>5.7615417285650778</v>
      </c>
      <c r="BL173">
        <v>5.6995550330109088</v>
      </c>
      <c r="BM173">
        <v>1.975549368842243</v>
      </c>
      <c r="BN173">
        <v>0</v>
      </c>
      <c r="BO173">
        <v>2.4253121229850918</v>
      </c>
      <c r="BP173">
        <v>3.959032256176553</v>
      </c>
      <c r="BQ173">
        <v>5.4152701081384969</v>
      </c>
      <c r="BR173">
        <v>4.6921744318861931</v>
      </c>
      <c r="BS173">
        <v>4.4789632084863378</v>
      </c>
      <c r="BT173">
        <v>1.59246719870039</v>
      </c>
      <c r="BU173">
        <v>0</v>
      </c>
      <c r="BV173">
        <v>3.7967031779491531</v>
      </c>
      <c r="BW173">
        <v>5.5781344306614322</v>
      </c>
      <c r="BX173">
        <v>5.7385923251361382</v>
      </c>
      <c r="BY173">
        <v>5.994889980409325</v>
      </c>
      <c r="BZ173">
        <v>5.3606545160507153</v>
      </c>
      <c r="CA173">
        <v>1.6757460034442271</v>
      </c>
      <c r="CB173">
        <v>0</v>
      </c>
      <c r="DH173">
        <v>20</v>
      </c>
      <c r="DI173" t="s">
        <v>32</v>
      </c>
      <c r="DJ173">
        <f t="shared" si="154"/>
        <v>965</v>
      </c>
      <c r="DK173">
        <f t="shared" si="155"/>
        <v>922</v>
      </c>
      <c r="DM173" t="s">
        <v>23</v>
      </c>
      <c r="DN173" t="str">
        <f t="shared" si="150"/>
        <v>0.25</v>
      </c>
      <c r="DO173" t="s">
        <v>24</v>
      </c>
      <c r="DP173">
        <f t="shared" si="151"/>
        <v>965</v>
      </c>
      <c r="DQ173" t="s">
        <v>25</v>
      </c>
      <c r="DR173" t="str">
        <f t="shared" si="148"/>
        <v>( 0.25 , 965 )</v>
      </c>
      <c r="DT173" t="s">
        <v>23</v>
      </c>
      <c r="DU173" t="str">
        <f t="shared" si="152"/>
        <v>0.25</v>
      </c>
      <c r="DV173" t="s">
        <v>24</v>
      </c>
      <c r="DW173">
        <f t="shared" si="153"/>
        <v>922</v>
      </c>
      <c r="DX173" t="s">
        <v>25</v>
      </c>
      <c r="DY173" t="str">
        <f t="shared" si="149"/>
        <v>( 0.25 , 922 )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1</v>
      </c>
      <c r="F174">
        <v>441.1</v>
      </c>
      <c r="G174">
        <v>439.63499999999999</v>
      </c>
      <c r="H174">
        <v>3.3212423486737139E-3</v>
      </c>
      <c r="I174">
        <v>127.0148735046387</v>
      </c>
      <c r="J174" t="s">
        <v>17</v>
      </c>
      <c r="K174" t="s">
        <v>13</v>
      </c>
      <c r="L174" t="s">
        <v>43</v>
      </c>
      <c r="M174" t="s">
        <v>44</v>
      </c>
      <c r="N174" t="s">
        <v>44</v>
      </c>
      <c r="O174" t="s">
        <v>44</v>
      </c>
      <c r="P174" t="s">
        <v>44</v>
      </c>
      <c r="Q174" t="s">
        <v>44</v>
      </c>
      <c r="R174" t="s">
        <v>13</v>
      </c>
      <c r="S174">
        <v>441.1</v>
      </c>
      <c r="T174">
        <v>439.63499999999999</v>
      </c>
      <c r="U174">
        <v>3.3212423486737139E-3</v>
      </c>
      <c r="V174" t="s">
        <v>13</v>
      </c>
      <c r="W174">
        <v>22.7917953080925</v>
      </c>
      <c r="X174">
        <v>26.921046054628299</v>
      </c>
      <c r="Y174">
        <v>28.74869952932654</v>
      </c>
      <c r="Z174">
        <v>31.143412651387909</v>
      </c>
      <c r="AA174">
        <v>31.774250625598871</v>
      </c>
      <c r="AB174">
        <v>23.289124450730601</v>
      </c>
      <c r="AC174">
        <v>17.85001809943569</v>
      </c>
      <c r="AD174">
        <v>23.31528678175837</v>
      </c>
      <c r="AE174">
        <v>26.8726387467043</v>
      </c>
      <c r="AF174">
        <v>28.182903247127062</v>
      </c>
      <c r="AG174">
        <v>30.287617949585641</v>
      </c>
      <c r="AH174">
        <v>31.314173393205049</v>
      </c>
      <c r="AI174">
        <v>23.347486730800721</v>
      </c>
      <c r="AJ174">
        <v>17.798235720348931</v>
      </c>
      <c r="AK174">
        <v>22.403881123282581</v>
      </c>
      <c r="AL174">
        <v>26.36882715366448</v>
      </c>
      <c r="AM174">
        <v>28.447143843260761</v>
      </c>
      <c r="AN174">
        <v>30.807002428819722</v>
      </c>
      <c r="AO174">
        <v>31.367226379280009</v>
      </c>
      <c r="AP174">
        <v>23.283880061283121</v>
      </c>
      <c r="AQ174">
        <v>17.903625910951309</v>
      </c>
      <c r="AR174">
        <v>23.764838748695819</v>
      </c>
      <c r="AS174">
        <v>26.693414333724199</v>
      </c>
      <c r="AT174">
        <v>27.739399423129981</v>
      </c>
      <c r="AU174">
        <v>29.186037630420639</v>
      </c>
      <c r="AV174">
        <v>30.63578101897572</v>
      </c>
      <c r="AW174">
        <v>22.508973015476581</v>
      </c>
      <c r="AX174">
        <v>16.991827088376699</v>
      </c>
      <c r="AY174" t="s">
        <v>13</v>
      </c>
      <c r="AZ174" t="s">
        <v>13</v>
      </c>
      <c r="BA174">
        <v>3.6721711168397859</v>
      </c>
      <c r="BB174">
        <v>5.6626863687001503</v>
      </c>
      <c r="BC174">
        <v>5.0615285344039078</v>
      </c>
      <c r="BD174">
        <v>5.1411045492412466</v>
      </c>
      <c r="BE174">
        <v>5.0769708559489581</v>
      </c>
      <c r="BF174">
        <v>1.6908821417641431</v>
      </c>
      <c r="BG174">
        <v>0</v>
      </c>
      <c r="BH174">
        <v>3.3422476622446751</v>
      </c>
      <c r="BI174">
        <v>6.0637309735287479</v>
      </c>
      <c r="BJ174">
        <v>5.7880661793204258</v>
      </c>
      <c r="BK174">
        <v>5.1908062890238886</v>
      </c>
      <c r="BL174">
        <v>4.718079129800552</v>
      </c>
      <c r="BM174">
        <v>1.4981100418824891</v>
      </c>
      <c r="BN174">
        <v>0</v>
      </c>
      <c r="BO174">
        <v>3.2489927122897231</v>
      </c>
      <c r="BP174">
        <v>5.7299141771362159</v>
      </c>
      <c r="BQ174">
        <v>5.4369049568969761</v>
      </c>
      <c r="BR174">
        <v>5.5261865742293832</v>
      </c>
      <c r="BS174">
        <v>5.2028970565728656</v>
      </c>
      <c r="BT174">
        <v>1.669465451781688</v>
      </c>
      <c r="BU174">
        <v>0</v>
      </c>
      <c r="BV174">
        <v>2.9653933966126109</v>
      </c>
      <c r="BW174">
        <v>5.464366608566845</v>
      </c>
      <c r="BX174">
        <v>5.0425831373457708</v>
      </c>
      <c r="BY174">
        <v>4.3221704102116094</v>
      </c>
      <c r="BZ174">
        <v>5.0510993169221869</v>
      </c>
      <c r="CA174">
        <v>1.8711667890210031</v>
      </c>
      <c r="CB174">
        <v>0</v>
      </c>
      <c r="DH174">
        <v>21</v>
      </c>
      <c r="DI174" t="s">
        <v>32</v>
      </c>
      <c r="DJ174">
        <f t="shared" si="154"/>
        <v>441</v>
      </c>
      <c r="DK174">
        <f t="shared" si="155"/>
        <v>440</v>
      </c>
      <c r="DM174" t="s">
        <v>23</v>
      </c>
      <c r="DN174" t="str">
        <f t="shared" si="150"/>
        <v>0.25</v>
      </c>
      <c r="DO174" t="s">
        <v>24</v>
      </c>
      <c r="DP174">
        <f t="shared" si="151"/>
        <v>441</v>
      </c>
      <c r="DQ174" t="s">
        <v>25</v>
      </c>
      <c r="DR174" t="str">
        <f t="shared" si="148"/>
        <v>( 0.25 , 441 )</v>
      </c>
      <c r="DT174" t="s">
        <v>23</v>
      </c>
      <c r="DU174" t="str">
        <f t="shared" si="152"/>
        <v>0.25</v>
      </c>
      <c r="DV174" t="s">
        <v>24</v>
      </c>
      <c r="DW174">
        <f t="shared" si="153"/>
        <v>440</v>
      </c>
      <c r="DX174" t="s">
        <v>25</v>
      </c>
      <c r="DY174" t="str">
        <f t="shared" si="149"/>
        <v>( 0.25 , 440 )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1</v>
      </c>
      <c r="F175">
        <v>753.62499999999989</v>
      </c>
      <c r="G175">
        <v>150.00000000000031</v>
      </c>
      <c r="H175">
        <v>0.80096201691822821</v>
      </c>
      <c r="I175">
        <v>1200.18004989624</v>
      </c>
      <c r="J175" t="s">
        <v>16</v>
      </c>
      <c r="K175" t="s">
        <v>13</v>
      </c>
      <c r="L175" t="s">
        <v>45</v>
      </c>
      <c r="M175">
        <v>753.62499532221238</v>
      </c>
      <c r="N175">
        <v>750.24499532499908</v>
      </c>
      <c r="O175">
        <v>4.4849892429167431E-3</v>
      </c>
      <c r="P175">
        <v>0.2218894958496094</v>
      </c>
      <c r="Q175" t="s">
        <v>17</v>
      </c>
      <c r="R175" t="s">
        <v>13</v>
      </c>
      <c r="S175">
        <v>753.62499532221238</v>
      </c>
      <c r="T175">
        <v>150.00000000000031</v>
      </c>
      <c r="U175">
        <v>0.80096201568278969</v>
      </c>
      <c r="V175" t="s">
        <v>13</v>
      </c>
      <c r="W175">
        <v>23.65541752692894</v>
      </c>
      <c r="X175">
        <v>26.688240122309761</v>
      </c>
      <c r="Y175">
        <v>28.243252933743229</v>
      </c>
      <c r="Z175">
        <v>29.01993436563307</v>
      </c>
      <c r="AA175">
        <v>29.21032679208356</v>
      </c>
      <c r="AB175">
        <v>21.833294525195448</v>
      </c>
      <c r="AC175">
        <v>16.674738418811991</v>
      </c>
      <c r="AD175">
        <v>22.197449198014699</v>
      </c>
      <c r="AE175">
        <v>25.64700300645038</v>
      </c>
      <c r="AF175">
        <v>26.930745405889819</v>
      </c>
      <c r="AG175">
        <v>28.949772156000719</v>
      </c>
      <c r="AH175">
        <v>31.747695312248052</v>
      </c>
      <c r="AI175">
        <v>23.845818652552641</v>
      </c>
      <c r="AJ175">
        <v>18.166823861181641</v>
      </c>
      <c r="AK175">
        <v>23.966378621572471</v>
      </c>
      <c r="AL175">
        <v>27.03498956750941</v>
      </c>
      <c r="AM175">
        <v>28.9074302528381</v>
      </c>
      <c r="AN175">
        <v>29.785355773457951</v>
      </c>
      <c r="AO175">
        <v>30.007967028718092</v>
      </c>
      <c r="AP175">
        <v>21.90976972258477</v>
      </c>
      <c r="AQ175">
        <v>16.620763242852359</v>
      </c>
      <c r="AR175">
        <v>22.70941700003938</v>
      </c>
      <c r="AS175">
        <v>25.199728707433131</v>
      </c>
      <c r="AT175">
        <v>27.102167471180429</v>
      </c>
      <c r="AU175">
        <v>29.242074729077391</v>
      </c>
      <c r="AV175">
        <v>32.837220271230827</v>
      </c>
      <c r="AW175">
        <v>24.736058971258039</v>
      </c>
      <c r="AX175">
        <v>19.05769267606254</v>
      </c>
      <c r="AY175" t="s">
        <v>13</v>
      </c>
      <c r="AZ175" t="s">
        <v>13</v>
      </c>
      <c r="BA175">
        <v>2.9879989593762089</v>
      </c>
      <c r="BB175">
        <v>5.5214925534803978</v>
      </c>
      <c r="BC175">
        <v>5.974024338239059</v>
      </c>
      <c r="BD175">
        <v>4.7588432605924407</v>
      </c>
      <c r="BE175">
        <v>4.1087564854100647</v>
      </c>
      <c r="BF175">
        <v>1.3935565768454421</v>
      </c>
      <c r="BG175">
        <v>0</v>
      </c>
      <c r="BH175">
        <v>3.7537053929563982</v>
      </c>
      <c r="BI175">
        <v>5.7953250796449334</v>
      </c>
      <c r="BJ175">
        <v>5.8313641051958989</v>
      </c>
      <c r="BK175">
        <v>5.5651612333699232</v>
      </c>
      <c r="BL175">
        <v>4.997970591064492</v>
      </c>
      <c r="BM175">
        <v>1.5850785932814599</v>
      </c>
      <c r="BN175">
        <v>0</v>
      </c>
      <c r="BO175">
        <v>2.9147062241095378</v>
      </c>
      <c r="BP175">
        <v>5.7496572747767498</v>
      </c>
      <c r="BQ175">
        <v>5.5348288583677254</v>
      </c>
      <c r="BR175">
        <v>4.4671308962846332</v>
      </c>
      <c r="BS175">
        <v>4.17496788139914</v>
      </c>
      <c r="BT175">
        <v>1.410436581611114</v>
      </c>
      <c r="BU175">
        <v>0</v>
      </c>
      <c r="BV175">
        <v>3.9216171996436819</v>
      </c>
      <c r="BW175">
        <v>5.7390988046281484</v>
      </c>
      <c r="BX175">
        <v>5.6304937983086223</v>
      </c>
      <c r="BY175">
        <v>6.0381473004674362</v>
      </c>
      <c r="BZ175">
        <v>5.3459947395958354</v>
      </c>
      <c r="CA175">
        <v>1.6320511168064771</v>
      </c>
      <c r="CB175">
        <v>0</v>
      </c>
      <c r="DH175">
        <v>22</v>
      </c>
      <c r="DI175" t="s">
        <v>32</v>
      </c>
      <c r="DJ175">
        <f t="shared" si="154"/>
        <v>754</v>
      </c>
      <c r="DK175">
        <f t="shared" si="155"/>
        <v>150</v>
      </c>
      <c r="DM175" t="s">
        <v>23</v>
      </c>
      <c r="DN175" t="str">
        <f t="shared" si="150"/>
        <v>0.25</v>
      </c>
      <c r="DO175" t="s">
        <v>24</v>
      </c>
      <c r="DP175">
        <f t="shared" si="151"/>
        <v>754</v>
      </c>
      <c r="DQ175" t="s">
        <v>25</v>
      </c>
      <c r="DR175" t="str">
        <f t="shared" si="148"/>
        <v>( 0.25 , 754 )</v>
      </c>
      <c r="DT175" t="s">
        <v>23</v>
      </c>
      <c r="DU175" t="str">
        <f t="shared" si="152"/>
        <v>0.25</v>
      </c>
      <c r="DV175" t="s">
        <v>24</v>
      </c>
      <c r="DW175">
        <f t="shared" si="153"/>
        <v>150</v>
      </c>
      <c r="DX175" t="s">
        <v>25</v>
      </c>
      <c r="DY175" t="str">
        <f t="shared" si="149"/>
        <v>( 0.25 , 150 )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1</v>
      </c>
      <c r="F176">
        <v>421.77499999999998</v>
      </c>
      <c r="G176">
        <v>347.77499999999998</v>
      </c>
      <c r="H176">
        <v>0.17544899531740851</v>
      </c>
      <c r="I176">
        <v>1200.1029167175291</v>
      </c>
      <c r="J176" t="s">
        <v>16</v>
      </c>
      <c r="K176" t="s">
        <v>13</v>
      </c>
      <c r="L176" t="s">
        <v>45</v>
      </c>
      <c r="M176">
        <v>421.77499766249952</v>
      </c>
      <c r="N176">
        <v>421.7749976624994</v>
      </c>
      <c r="O176">
        <v>0</v>
      </c>
      <c r="P176">
        <v>0.24356651306152341</v>
      </c>
      <c r="Q176" t="s">
        <v>17</v>
      </c>
      <c r="R176" t="s">
        <v>13</v>
      </c>
      <c r="S176">
        <v>421.77499766249952</v>
      </c>
      <c r="T176">
        <v>347.77499999999998</v>
      </c>
      <c r="U176">
        <v>0.1754489907477009</v>
      </c>
      <c r="V176" t="s">
        <v>13</v>
      </c>
      <c r="W176">
        <v>22.786609093230819</v>
      </c>
      <c r="X176">
        <v>27.811186999355659</v>
      </c>
      <c r="Y176">
        <v>29.262988420899308</v>
      </c>
      <c r="Z176">
        <v>30.231544536873809</v>
      </c>
      <c r="AA176">
        <v>30.109057956527291</v>
      </c>
      <c r="AB176">
        <v>22.533535854710461</v>
      </c>
      <c r="AC176">
        <v>17.554827388220559</v>
      </c>
      <c r="AD176">
        <v>21.586210796491098</v>
      </c>
      <c r="AE176">
        <v>26.602723845017291</v>
      </c>
      <c r="AF176">
        <v>28.409795373752459</v>
      </c>
      <c r="AG176">
        <v>29.547062282191732</v>
      </c>
      <c r="AH176">
        <v>30.700719741060709</v>
      </c>
      <c r="AI176">
        <v>22.759140789644832</v>
      </c>
      <c r="AJ176">
        <v>17.483567569248041</v>
      </c>
      <c r="AK176">
        <v>22.9357273896068</v>
      </c>
      <c r="AL176">
        <v>27.087681870499321</v>
      </c>
      <c r="AM176">
        <v>28.548774627434909</v>
      </c>
      <c r="AN176">
        <v>29.36921471814761</v>
      </c>
      <c r="AO176">
        <v>29.732513890698169</v>
      </c>
      <c r="AP176">
        <v>22.28300193821563</v>
      </c>
      <c r="AQ176">
        <v>17.292759623771421</v>
      </c>
      <c r="AR176">
        <v>22.409875455471951</v>
      </c>
      <c r="AS176">
        <v>26.692982674091759</v>
      </c>
      <c r="AT176">
        <v>27.907827272765079</v>
      </c>
      <c r="AU176">
        <v>28.89651778398564</v>
      </c>
      <c r="AV176">
        <v>30.297947685129159</v>
      </c>
      <c r="AW176">
        <v>22.279087681374609</v>
      </c>
      <c r="AX176">
        <v>17.320091951483779</v>
      </c>
      <c r="AY176" t="s">
        <v>13</v>
      </c>
      <c r="AZ176" t="s">
        <v>13</v>
      </c>
      <c r="BA176">
        <v>3.4642736409066321</v>
      </c>
      <c r="BB176">
        <v>6.2851706708976014</v>
      </c>
      <c r="BC176">
        <v>5.7883794801860544</v>
      </c>
      <c r="BD176">
        <v>4.7352272579578756</v>
      </c>
      <c r="BE176">
        <v>4.7027677126094236</v>
      </c>
      <c r="BF176">
        <v>1.630841345912232</v>
      </c>
      <c r="BG176">
        <v>0</v>
      </c>
      <c r="BH176">
        <v>3.7651387189727381</v>
      </c>
      <c r="BI176">
        <v>5.1419513821435459</v>
      </c>
      <c r="BJ176">
        <v>5.350693478988334</v>
      </c>
      <c r="BK176">
        <v>4.9048060978154373</v>
      </c>
      <c r="BL176">
        <v>5.0097736700536002</v>
      </c>
      <c r="BM176">
        <v>1.7498177482257049</v>
      </c>
      <c r="BN176">
        <v>0</v>
      </c>
      <c r="BO176">
        <v>3.4224730077572452</v>
      </c>
      <c r="BP176">
        <v>5.6619784785354472</v>
      </c>
      <c r="BQ176">
        <v>5.2171145197283488</v>
      </c>
      <c r="BR176">
        <v>4.9475994616424579</v>
      </c>
      <c r="BS176">
        <v>4.637550618016439</v>
      </c>
      <c r="BT176">
        <v>1.47517161605409</v>
      </c>
      <c r="BU176">
        <v>0</v>
      </c>
      <c r="BV176">
        <v>3.0549239954020608</v>
      </c>
      <c r="BW176">
        <v>5.0332614651846717</v>
      </c>
      <c r="BX176">
        <v>5.1069637432014527</v>
      </c>
      <c r="BY176">
        <v>4.3602852541609964</v>
      </c>
      <c r="BZ176">
        <v>5.3934843485589417</v>
      </c>
      <c r="CA176">
        <v>2.077383576627696</v>
      </c>
      <c r="CB176">
        <v>0</v>
      </c>
      <c r="DH176">
        <v>23</v>
      </c>
      <c r="DI176" t="s">
        <v>32</v>
      </c>
      <c r="DJ176">
        <f t="shared" si="154"/>
        <v>422</v>
      </c>
      <c r="DK176">
        <f t="shared" si="155"/>
        <v>348</v>
      </c>
      <c r="DM176" t="s">
        <v>23</v>
      </c>
      <c r="DN176" t="str">
        <f t="shared" si="150"/>
        <v>0.25</v>
      </c>
      <c r="DO176" t="s">
        <v>24</v>
      </c>
      <c r="DP176">
        <f t="shared" si="151"/>
        <v>422</v>
      </c>
      <c r="DQ176" t="s">
        <v>25</v>
      </c>
      <c r="DR176" t="str">
        <f t="shared" si="148"/>
        <v>( 0.25 , 422 )</v>
      </c>
      <c r="DT176" t="s">
        <v>23</v>
      </c>
      <c r="DU176" t="str">
        <f t="shared" si="152"/>
        <v>0.25</v>
      </c>
      <c r="DV176" t="s">
        <v>24</v>
      </c>
      <c r="DW176">
        <f t="shared" si="153"/>
        <v>348</v>
      </c>
      <c r="DX176" t="s">
        <v>25</v>
      </c>
      <c r="DY176" t="str">
        <f t="shared" si="149"/>
        <v>( 0.25 , 348 )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1</v>
      </c>
      <c r="F177">
        <v>2210.7750000000001</v>
      </c>
      <c r="G177">
        <v>2189.2166402772391</v>
      </c>
      <c r="H177">
        <v>9.7514942600495282E-3</v>
      </c>
      <c r="I177">
        <v>342.09177207946777</v>
      </c>
      <c r="J177" t="s">
        <v>17</v>
      </c>
      <c r="K177" t="s">
        <v>13</v>
      </c>
      <c r="L177" t="s">
        <v>43</v>
      </c>
      <c r="M177" t="s">
        <v>44</v>
      </c>
      <c r="N177" t="s">
        <v>44</v>
      </c>
      <c r="O177" t="s">
        <v>44</v>
      </c>
      <c r="P177" t="s">
        <v>44</v>
      </c>
      <c r="Q177" t="s">
        <v>44</v>
      </c>
      <c r="R177" t="s">
        <v>13</v>
      </c>
      <c r="S177">
        <v>2210.7750000000001</v>
      </c>
      <c r="T177">
        <v>2189.2166402772391</v>
      </c>
      <c r="U177">
        <v>9.7514942600495282E-3</v>
      </c>
      <c r="V177" t="s">
        <v>13</v>
      </c>
      <c r="W177">
        <v>23.12280527996457</v>
      </c>
      <c r="X177">
        <v>27.685001446964161</v>
      </c>
      <c r="Y177">
        <v>29.83250641679231</v>
      </c>
      <c r="Z177">
        <v>29.652945836550391</v>
      </c>
      <c r="AA177">
        <v>30.379402738450011</v>
      </c>
      <c r="AB177">
        <v>22.890959978452742</v>
      </c>
      <c r="AC177">
        <v>17.805606981240139</v>
      </c>
      <c r="AD177">
        <v>23.702275157761289</v>
      </c>
      <c r="AE177">
        <v>27.41225322087028</v>
      </c>
      <c r="AF177">
        <v>29.273283498522609</v>
      </c>
      <c r="AG177">
        <v>31.617418882839409</v>
      </c>
      <c r="AH177">
        <v>32.682767473440933</v>
      </c>
      <c r="AI177">
        <v>24.374405023988778</v>
      </c>
      <c r="AJ177">
        <v>18.57752242158336</v>
      </c>
      <c r="AK177">
        <v>23.604766515499989</v>
      </c>
      <c r="AL177">
        <v>27.56822816521797</v>
      </c>
      <c r="AM177">
        <v>29.773383553853261</v>
      </c>
      <c r="AN177">
        <v>30.184342364760639</v>
      </c>
      <c r="AO177">
        <v>31.129429403887659</v>
      </c>
      <c r="AP177">
        <v>23.410011002153471</v>
      </c>
      <c r="AQ177">
        <v>18.16374751583691</v>
      </c>
      <c r="AR177">
        <v>24.003508821736339</v>
      </c>
      <c r="AS177">
        <v>27.415300576750141</v>
      </c>
      <c r="AT177">
        <v>29.11185730950492</v>
      </c>
      <c r="AU177">
        <v>30.79756488911455</v>
      </c>
      <c r="AV177">
        <v>31.91698215253918</v>
      </c>
      <c r="AW177">
        <v>23.279455590081501</v>
      </c>
      <c r="AX177">
        <v>17.392921558343591</v>
      </c>
      <c r="AY177" t="s">
        <v>13</v>
      </c>
      <c r="AZ177" t="s">
        <v>13</v>
      </c>
      <c r="BA177">
        <v>3.894484432541081</v>
      </c>
      <c r="BB177">
        <v>6.129126827595452</v>
      </c>
      <c r="BC177">
        <v>5.0726412808089467</v>
      </c>
      <c r="BD177">
        <v>4.3213283209338851</v>
      </c>
      <c r="BE177">
        <v>5.223905719069621</v>
      </c>
      <c r="BF177">
        <v>1.9635574991945901</v>
      </c>
      <c r="BG177">
        <v>0</v>
      </c>
      <c r="BH177">
        <v>4.2904711438041776</v>
      </c>
      <c r="BI177">
        <v>5.9044447776324578</v>
      </c>
      <c r="BJ177">
        <v>5.2606714056852226</v>
      </c>
      <c r="BK177">
        <v>5.2884187975813228</v>
      </c>
      <c r="BL177">
        <v>5.0817263638609473</v>
      </c>
      <c r="BM177">
        <v>1.658754394025131</v>
      </c>
      <c r="BN177">
        <v>0</v>
      </c>
      <c r="BO177">
        <v>4.2809820024447811</v>
      </c>
      <c r="BP177">
        <v>6.8458589639606826</v>
      </c>
      <c r="BQ177">
        <v>5.3826380945564551</v>
      </c>
      <c r="BR177">
        <v>4.2886005384257819</v>
      </c>
      <c r="BS177">
        <v>5.0712958862374036</v>
      </c>
      <c r="BT177">
        <v>1.897996545586333</v>
      </c>
      <c r="BU177">
        <v>0</v>
      </c>
      <c r="BV177">
        <v>3.8869383566975202</v>
      </c>
      <c r="BW177">
        <v>5.5554284083849659</v>
      </c>
      <c r="BX177">
        <v>4.7883319165733322</v>
      </c>
      <c r="BY177">
        <v>5.0105680944448316</v>
      </c>
      <c r="BZ177">
        <v>4.6575966690875283</v>
      </c>
      <c r="CA177">
        <v>1.429836553125843</v>
      </c>
      <c r="CB177">
        <v>0</v>
      </c>
      <c r="DH177">
        <v>24</v>
      </c>
      <c r="DI177" t="s">
        <v>32</v>
      </c>
      <c r="DJ177">
        <f t="shared" si="154"/>
        <v>2211</v>
      </c>
      <c r="DK177">
        <f t="shared" si="155"/>
        <v>2189</v>
      </c>
      <c r="DM177" t="s">
        <v>23</v>
      </c>
      <c r="DN177" t="str">
        <f t="shared" si="150"/>
        <v>0.25</v>
      </c>
      <c r="DO177" t="s">
        <v>24</v>
      </c>
      <c r="DP177">
        <f t="shared" si="151"/>
        <v>2211</v>
      </c>
      <c r="DQ177" t="s">
        <v>25</v>
      </c>
      <c r="DR177" t="str">
        <f t="shared" si="148"/>
        <v>( 0.25 , 2211 )</v>
      </c>
      <c r="DT177" t="s">
        <v>23</v>
      </c>
      <c r="DU177" t="str">
        <f t="shared" si="152"/>
        <v>0.25</v>
      </c>
      <c r="DV177" t="s">
        <v>24</v>
      </c>
      <c r="DW177">
        <f t="shared" si="153"/>
        <v>2189</v>
      </c>
      <c r="DX177" t="s">
        <v>25</v>
      </c>
      <c r="DY177" t="str">
        <f t="shared" si="149"/>
        <v>( 0.25 , 2189 )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1</v>
      </c>
      <c r="F178">
        <v>733</v>
      </c>
      <c r="G178">
        <v>714.6</v>
      </c>
      <c r="H178">
        <v>2.510231923601634E-2</v>
      </c>
      <c r="I178">
        <v>1200.088121414185</v>
      </c>
      <c r="J178" t="s">
        <v>16</v>
      </c>
      <c r="K178" t="s">
        <v>13</v>
      </c>
      <c r="L178" t="s">
        <v>45</v>
      </c>
      <c r="M178">
        <v>733</v>
      </c>
      <c r="N178">
        <v>733</v>
      </c>
      <c r="O178">
        <v>0</v>
      </c>
      <c r="P178">
        <v>0.70324325561523438</v>
      </c>
      <c r="Q178" t="s">
        <v>17</v>
      </c>
      <c r="R178" t="s">
        <v>13</v>
      </c>
      <c r="S178">
        <v>733</v>
      </c>
      <c r="T178">
        <v>714.6</v>
      </c>
      <c r="U178">
        <v>2.510231923601634E-2</v>
      </c>
      <c r="V178" t="s">
        <v>13</v>
      </c>
      <c r="W178">
        <v>22.758983862476882</v>
      </c>
      <c r="X178">
        <v>25.515444868686469</v>
      </c>
      <c r="Y178">
        <v>29.686373603245212</v>
      </c>
      <c r="Z178">
        <v>29.967000126291921</v>
      </c>
      <c r="AA178">
        <v>30.129616594380249</v>
      </c>
      <c r="AB178">
        <v>23.184612649598009</v>
      </c>
      <c r="AC178">
        <v>18.511014845268029</v>
      </c>
      <c r="AD178">
        <v>24.5140686453467</v>
      </c>
      <c r="AE178">
        <v>27.10411264137965</v>
      </c>
      <c r="AF178">
        <v>28.84694076953345</v>
      </c>
      <c r="AG178">
        <v>30.071974379804761</v>
      </c>
      <c r="AH178">
        <v>32.304453590591102</v>
      </c>
      <c r="AI178">
        <v>24.148157406435551</v>
      </c>
      <c r="AJ178">
        <v>18.545797047765539</v>
      </c>
      <c r="AK178">
        <v>23.773008828013321</v>
      </c>
      <c r="AL178">
        <v>27.391505545585272</v>
      </c>
      <c r="AM178">
        <v>30.378636445820359</v>
      </c>
      <c r="AN178">
        <v>30.61375353065273</v>
      </c>
      <c r="AO178">
        <v>31.22196849464601</v>
      </c>
      <c r="AP178">
        <v>23.080381921652219</v>
      </c>
      <c r="AQ178">
        <v>17.902695911975819</v>
      </c>
      <c r="AR178">
        <v>24.02087270919316</v>
      </c>
      <c r="AS178">
        <v>26.118742195818822</v>
      </c>
      <c r="AT178">
        <v>27.310764422501911</v>
      </c>
      <c r="AU178">
        <v>27.79800864525528</v>
      </c>
      <c r="AV178">
        <v>30.31059292651582</v>
      </c>
      <c r="AW178">
        <v>22.876871681983289</v>
      </c>
      <c r="AX178">
        <v>17.64866707030713</v>
      </c>
      <c r="AY178" t="s">
        <v>13</v>
      </c>
      <c r="AZ178" t="s">
        <v>13</v>
      </c>
      <c r="BA178">
        <v>3.5510264245542231</v>
      </c>
      <c r="BB178">
        <v>5.1942908802005112</v>
      </c>
      <c r="BC178">
        <v>5.9259131551631414</v>
      </c>
      <c r="BD178">
        <v>5.6818944012631976</v>
      </c>
      <c r="BE178">
        <v>5.3379603914990952</v>
      </c>
      <c r="BF178">
        <v>1.8301949947815019</v>
      </c>
      <c r="BG178">
        <v>0</v>
      </c>
      <c r="BH178">
        <v>3.6653231506708339</v>
      </c>
      <c r="BI178">
        <v>5.5080540972511374</v>
      </c>
      <c r="BJ178">
        <v>5.8350233453484677</v>
      </c>
      <c r="BK178">
        <v>5.6417202691233577</v>
      </c>
      <c r="BL178">
        <v>5.2110539868732486</v>
      </c>
      <c r="BM178">
        <v>1.7459482448705801</v>
      </c>
      <c r="BN178">
        <v>0</v>
      </c>
      <c r="BO178">
        <v>3.5567046180306479</v>
      </c>
      <c r="BP178">
        <v>5.3428674369953626</v>
      </c>
      <c r="BQ178">
        <v>5.2776682528402796</v>
      </c>
      <c r="BR178">
        <v>4.6464217369472243</v>
      </c>
      <c r="BS178">
        <v>5.1881350180003549</v>
      </c>
      <c r="BT178">
        <v>1.887525233195819</v>
      </c>
      <c r="BU178">
        <v>0</v>
      </c>
      <c r="BV178">
        <v>3.3900616450524059</v>
      </c>
      <c r="BW178">
        <v>4.7108773303133029</v>
      </c>
      <c r="BX178">
        <v>5.116200522782111</v>
      </c>
      <c r="BY178">
        <v>5.0225974119724048</v>
      </c>
      <c r="BZ178">
        <v>5.4530286081331543</v>
      </c>
      <c r="CA178">
        <v>2.0100233990904721</v>
      </c>
      <c r="CB178">
        <v>0</v>
      </c>
      <c r="DH178">
        <v>25</v>
      </c>
      <c r="DI178" t="s">
        <v>32</v>
      </c>
      <c r="DJ178">
        <f t="shared" si="154"/>
        <v>733</v>
      </c>
      <c r="DK178">
        <f t="shared" si="155"/>
        <v>715</v>
      </c>
      <c r="DM178" t="s">
        <v>23</v>
      </c>
      <c r="DN178" t="str">
        <f t="shared" si="150"/>
        <v>0.25</v>
      </c>
      <c r="DO178" t="s">
        <v>24</v>
      </c>
      <c r="DP178">
        <f t="shared" si="151"/>
        <v>733</v>
      </c>
      <c r="DQ178" t="s">
        <v>25</v>
      </c>
      <c r="DR178" t="str">
        <f t="shared" si="148"/>
        <v>( 0.25 , 733 )</v>
      </c>
      <c r="DT178" t="s">
        <v>23</v>
      </c>
      <c r="DU178" t="str">
        <f t="shared" si="152"/>
        <v>0.25</v>
      </c>
      <c r="DV178" t="s">
        <v>24</v>
      </c>
      <c r="DW178">
        <f t="shared" si="153"/>
        <v>715</v>
      </c>
      <c r="DX178" t="s">
        <v>25</v>
      </c>
      <c r="DY178" t="str">
        <f t="shared" si="149"/>
        <v>( 0.25 , 715 )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1</v>
      </c>
      <c r="F179">
        <v>1122.925</v>
      </c>
      <c r="G179">
        <v>1054.820887042551</v>
      </c>
      <c r="H179">
        <v>6.0648852734999162E-2</v>
      </c>
      <c r="I179">
        <v>1200.0686225891111</v>
      </c>
      <c r="J179" t="s">
        <v>16</v>
      </c>
      <c r="K179" t="s">
        <v>13</v>
      </c>
      <c r="L179" t="s">
        <v>45</v>
      </c>
      <c r="M179">
        <v>1122.925</v>
      </c>
      <c r="N179">
        <v>1122.925</v>
      </c>
      <c r="O179">
        <v>0</v>
      </c>
      <c r="P179">
        <v>1.5637359619140621</v>
      </c>
      <c r="Q179" t="s">
        <v>17</v>
      </c>
      <c r="R179" t="s">
        <v>13</v>
      </c>
      <c r="S179">
        <v>1122.925</v>
      </c>
      <c r="T179">
        <v>1054.820887042551</v>
      </c>
      <c r="U179">
        <v>6.0648852734999162E-2</v>
      </c>
      <c r="V179" t="s">
        <v>13</v>
      </c>
      <c r="W179">
        <v>24.046804805892581</v>
      </c>
      <c r="X179">
        <v>27.499604364366231</v>
      </c>
      <c r="Y179">
        <v>30.206465362431281</v>
      </c>
      <c r="Z179">
        <v>31.706580193749609</v>
      </c>
      <c r="AA179">
        <v>32.23432033260368</v>
      </c>
      <c r="AB179">
        <v>24.044276162246629</v>
      </c>
      <c r="AC179">
        <v>18.50827116466581</v>
      </c>
      <c r="AD179">
        <v>23.45685389590432</v>
      </c>
      <c r="AE179">
        <v>27.282986757065579</v>
      </c>
      <c r="AF179">
        <v>28.816430936455681</v>
      </c>
      <c r="AG179">
        <v>29.91121880797149</v>
      </c>
      <c r="AH179">
        <v>31.12313969661928</v>
      </c>
      <c r="AI179">
        <v>23.596711614477659</v>
      </c>
      <c r="AJ179">
        <v>18.38717761497616</v>
      </c>
      <c r="AK179">
        <v>24.620956056060908</v>
      </c>
      <c r="AL179">
        <v>26.845293049283281</v>
      </c>
      <c r="AM179">
        <v>29.59790736370816</v>
      </c>
      <c r="AN179">
        <v>32.184115798447117</v>
      </c>
      <c r="AO179">
        <v>32.407970719290113</v>
      </c>
      <c r="AP179">
        <v>24.296689442980249</v>
      </c>
      <c r="AQ179">
        <v>18.801155671375419</v>
      </c>
      <c r="AR179">
        <v>23.83324303946895</v>
      </c>
      <c r="AS179">
        <v>27.76992054847333</v>
      </c>
      <c r="AT179">
        <v>29.05573202553563</v>
      </c>
      <c r="AU179">
        <v>29.772172917100018</v>
      </c>
      <c r="AV179">
        <v>31.075322496759021</v>
      </c>
      <c r="AW179">
        <v>23.140351752033531</v>
      </c>
      <c r="AX179">
        <v>17.794737001914189</v>
      </c>
      <c r="AY179" t="s">
        <v>13</v>
      </c>
      <c r="AZ179" t="s">
        <v>13</v>
      </c>
      <c r="BA179">
        <v>4.5121228165376062</v>
      </c>
      <c r="BB179">
        <v>6.1801442801112136</v>
      </c>
      <c r="BC179">
        <v>4.9077574596261098</v>
      </c>
      <c r="BD179">
        <v>5.5755910208853452</v>
      </c>
      <c r="BE179">
        <v>5.1361013603624892</v>
      </c>
      <c r="BF179">
        <v>1.4809117461168351</v>
      </c>
      <c r="BG179">
        <v>0</v>
      </c>
      <c r="BH179">
        <v>3.4612162586137161</v>
      </c>
      <c r="BI179">
        <v>5.7146594321944226</v>
      </c>
      <c r="BJ179">
        <v>5.5849367798487606</v>
      </c>
      <c r="BK179">
        <v>5.0700722463929573</v>
      </c>
      <c r="BL179">
        <v>5.5289689466698757</v>
      </c>
      <c r="BM179">
        <v>1.9856297227005639</v>
      </c>
      <c r="BN179">
        <v>0</v>
      </c>
      <c r="BO179">
        <v>4.2651454048688384</v>
      </c>
      <c r="BP179">
        <v>6.3988183226066493</v>
      </c>
      <c r="BQ179">
        <v>5.5724462302321864</v>
      </c>
      <c r="BR179">
        <v>5.3274372500456684</v>
      </c>
      <c r="BS179">
        <v>5.0455170829937828</v>
      </c>
      <c r="BT179">
        <v>1.5927241157138681</v>
      </c>
      <c r="BU179">
        <v>0</v>
      </c>
      <c r="BV179">
        <v>2.6660539043300351</v>
      </c>
      <c r="BW179">
        <v>5.2099445817448036</v>
      </c>
      <c r="BX179">
        <v>5.3122321353414614</v>
      </c>
      <c r="BY179">
        <v>5.5819350709660096</v>
      </c>
      <c r="BZ179">
        <v>5.4433462014118863</v>
      </c>
      <c r="CA179">
        <v>1.7562262358999481</v>
      </c>
      <c r="CB179">
        <v>0</v>
      </c>
      <c r="DH179">
        <v>26</v>
      </c>
      <c r="DI179" t="s">
        <v>32</v>
      </c>
      <c r="DJ179">
        <f t="shared" si="154"/>
        <v>1123</v>
      </c>
      <c r="DK179">
        <f t="shared" si="155"/>
        <v>1055</v>
      </c>
      <c r="DM179" t="s">
        <v>23</v>
      </c>
      <c r="DN179" t="str">
        <f t="shared" si="150"/>
        <v>0.25</v>
      </c>
      <c r="DO179" t="s">
        <v>24</v>
      </c>
      <c r="DP179">
        <f t="shared" si="151"/>
        <v>1123</v>
      </c>
      <c r="DQ179" t="s">
        <v>25</v>
      </c>
      <c r="DR179" t="str">
        <f t="shared" si="148"/>
        <v>( 0.25 , 1123 )</v>
      </c>
      <c r="DT179" t="s">
        <v>23</v>
      </c>
      <c r="DU179" t="str">
        <f t="shared" si="152"/>
        <v>0.25</v>
      </c>
      <c r="DV179" t="s">
        <v>24</v>
      </c>
      <c r="DW179">
        <f t="shared" si="153"/>
        <v>1055</v>
      </c>
      <c r="DX179" t="s">
        <v>25</v>
      </c>
      <c r="DY179" t="str">
        <f t="shared" si="149"/>
        <v>( 0.25 , 1055 )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1</v>
      </c>
      <c r="F180">
        <v>1452.7</v>
      </c>
      <c r="G180">
        <v>1421.3</v>
      </c>
      <c r="H180">
        <v>2.1614923934742111E-2</v>
      </c>
      <c r="I180">
        <v>1200.0944061279299</v>
      </c>
      <c r="J180" t="s">
        <v>16</v>
      </c>
      <c r="K180" t="s">
        <v>13</v>
      </c>
      <c r="L180" t="s">
        <v>45</v>
      </c>
      <c r="M180">
        <v>1452.7</v>
      </c>
      <c r="N180">
        <v>1438.5</v>
      </c>
      <c r="O180">
        <v>9.7749019067941215E-3</v>
      </c>
      <c r="P180">
        <v>2.2121200561523442</v>
      </c>
      <c r="Q180" t="s">
        <v>17</v>
      </c>
      <c r="R180" t="s">
        <v>13</v>
      </c>
      <c r="S180">
        <v>1452.7</v>
      </c>
      <c r="T180">
        <v>1421.3</v>
      </c>
      <c r="U180">
        <v>2.1614923934742111E-2</v>
      </c>
      <c r="V180" t="s">
        <v>13</v>
      </c>
      <c r="W180">
        <v>23.48679905115463</v>
      </c>
      <c r="X180">
        <v>26.667639786431529</v>
      </c>
      <c r="Y180">
        <v>27.77494679532909</v>
      </c>
      <c r="Z180">
        <v>29.344305170476598</v>
      </c>
      <c r="AA180">
        <v>30.740327632127201</v>
      </c>
      <c r="AB180">
        <v>22.681855702689539</v>
      </c>
      <c r="AC180">
        <v>17.304633666032679</v>
      </c>
      <c r="AD180">
        <v>22.263748337441509</v>
      </c>
      <c r="AE180">
        <v>26.144448770964249</v>
      </c>
      <c r="AF180">
        <v>28.735909074359039</v>
      </c>
      <c r="AG180">
        <v>31.059686589209779</v>
      </c>
      <c r="AH180">
        <v>31.239226208934909</v>
      </c>
      <c r="AI180">
        <v>23.59581053303495</v>
      </c>
      <c r="AJ180">
        <v>18.39120824146244</v>
      </c>
      <c r="AK180">
        <v>23.606374579206271</v>
      </c>
      <c r="AL180">
        <v>26.947019931475999</v>
      </c>
      <c r="AM180">
        <v>28.716955466904071</v>
      </c>
      <c r="AN180">
        <v>31.57082452847694</v>
      </c>
      <c r="AO180">
        <v>33.206928575827192</v>
      </c>
      <c r="AP180">
        <v>24.587171643480922</v>
      </c>
      <c r="AQ180">
        <v>18.70305388412941</v>
      </c>
      <c r="AR180">
        <v>23.202735199896921</v>
      </c>
      <c r="AS180">
        <v>26.370881258846389</v>
      </c>
      <c r="AT180">
        <v>27.473647235068949</v>
      </c>
      <c r="AU180">
        <v>30.21017114460636</v>
      </c>
      <c r="AV180">
        <v>31.661322037388889</v>
      </c>
      <c r="AW180">
        <v>23.619527340717539</v>
      </c>
      <c r="AX180">
        <v>18.213997178979209</v>
      </c>
      <c r="AY180" t="s">
        <v>13</v>
      </c>
      <c r="AZ180" t="s">
        <v>13</v>
      </c>
      <c r="BA180">
        <v>3.8487203592765371</v>
      </c>
      <c r="BB180">
        <v>5.6977194941029623</v>
      </c>
      <c r="BC180">
        <v>4.3963010633354029</v>
      </c>
      <c r="BD180">
        <v>4.5090693878307917</v>
      </c>
      <c r="BE180">
        <v>5.2757297994758323</v>
      </c>
      <c r="BF180">
        <v>1.8138429342065909</v>
      </c>
      <c r="BG180">
        <v>0</v>
      </c>
      <c r="BH180">
        <v>3.3891000486511889</v>
      </c>
      <c r="BI180">
        <v>5.5640915304524547</v>
      </c>
      <c r="BJ180">
        <v>5.7024911372084119</v>
      </c>
      <c r="BK180">
        <v>5.845516535840332</v>
      </c>
      <c r="BL180">
        <v>5.4310301468793227</v>
      </c>
      <c r="BM180">
        <v>1.764763189023379</v>
      </c>
      <c r="BN180">
        <v>0</v>
      </c>
      <c r="BO180">
        <v>4.0434207842580348</v>
      </c>
      <c r="BP180">
        <v>6.0616396674552782</v>
      </c>
      <c r="BQ180">
        <v>5.0130669585083343</v>
      </c>
      <c r="BR180">
        <v>5.2461246615641492</v>
      </c>
      <c r="BS180">
        <v>5.572300580522187</v>
      </c>
      <c r="BT180">
        <v>1.831142429979123</v>
      </c>
      <c r="BU180">
        <v>0</v>
      </c>
      <c r="BV180">
        <v>2.803902481935038</v>
      </c>
      <c r="BW180">
        <v>4.9219709168278767</v>
      </c>
      <c r="BX180">
        <v>5.5532554352691452</v>
      </c>
      <c r="BY180">
        <v>5.9178685702860427</v>
      </c>
      <c r="BZ180">
        <v>5.376767740205481</v>
      </c>
      <c r="CA180">
        <v>1.7179971158158309</v>
      </c>
      <c r="CB180">
        <v>0</v>
      </c>
      <c r="DH180">
        <v>27</v>
      </c>
      <c r="DI180" t="s">
        <v>32</v>
      </c>
      <c r="DJ180">
        <f t="shared" si="154"/>
        <v>1453</v>
      </c>
      <c r="DK180">
        <f t="shared" si="155"/>
        <v>1421</v>
      </c>
      <c r="DM180" t="s">
        <v>23</v>
      </c>
      <c r="DN180" t="str">
        <f t="shared" si="150"/>
        <v>0.25</v>
      </c>
      <c r="DO180" t="s">
        <v>24</v>
      </c>
      <c r="DP180">
        <f t="shared" si="151"/>
        <v>1453</v>
      </c>
      <c r="DQ180" t="s">
        <v>25</v>
      </c>
      <c r="DR180" t="str">
        <f t="shared" si="148"/>
        <v>( 0.25 , 1453 )</v>
      </c>
      <c r="DT180" t="s">
        <v>23</v>
      </c>
      <c r="DU180" t="str">
        <f t="shared" si="152"/>
        <v>0.25</v>
      </c>
      <c r="DV180" t="s">
        <v>24</v>
      </c>
      <c r="DW180">
        <f t="shared" si="153"/>
        <v>1421</v>
      </c>
      <c r="DX180" t="s">
        <v>25</v>
      </c>
      <c r="DY180" t="str">
        <f t="shared" si="149"/>
        <v>( 0.25 , 1421 )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1</v>
      </c>
      <c r="F181">
        <v>1311.2</v>
      </c>
      <c r="G181">
        <v>1303.0708333333339</v>
      </c>
      <c r="H181">
        <v>6.19979153955642E-3</v>
      </c>
      <c r="I181">
        <v>763.0665454864502</v>
      </c>
      <c r="J181" t="s">
        <v>17</v>
      </c>
      <c r="K181" t="s">
        <v>13</v>
      </c>
      <c r="L181" t="s">
        <v>43</v>
      </c>
      <c r="M181" t="s">
        <v>44</v>
      </c>
      <c r="N181" t="s">
        <v>44</v>
      </c>
      <c r="O181" t="s">
        <v>44</v>
      </c>
      <c r="P181" t="s">
        <v>44</v>
      </c>
      <c r="Q181" t="s">
        <v>44</v>
      </c>
      <c r="R181" t="s">
        <v>13</v>
      </c>
      <c r="S181">
        <v>1311.2</v>
      </c>
      <c r="T181">
        <v>1303.0708333333339</v>
      </c>
      <c r="U181">
        <v>6.19979153955642E-3</v>
      </c>
      <c r="V181" t="s">
        <v>13</v>
      </c>
      <c r="W181">
        <v>23.930560121311</v>
      </c>
      <c r="X181">
        <v>27.057183506916431</v>
      </c>
      <c r="Y181">
        <v>29.639830967684379</v>
      </c>
      <c r="Z181">
        <v>30.63558158228404</v>
      </c>
      <c r="AA181">
        <v>30.64087625991899</v>
      </c>
      <c r="AB181">
        <v>22.673244974781781</v>
      </c>
      <c r="AC181">
        <v>17.357850576447781</v>
      </c>
      <c r="AD181">
        <v>22.77087743561442</v>
      </c>
      <c r="AE181">
        <v>26.76378533544024</v>
      </c>
      <c r="AF181">
        <v>28.335330458447071</v>
      </c>
      <c r="AG181">
        <v>29.959961109882791</v>
      </c>
      <c r="AH181">
        <v>31.0177852370742</v>
      </c>
      <c r="AI181">
        <v>22.848345679209579</v>
      </c>
      <c r="AJ181">
        <v>17.44597190475756</v>
      </c>
      <c r="AK181">
        <v>23.27541960291197</v>
      </c>
      <c r="AL181">
        <v>26.222772512495968</v>
      </c>
      <c r="AM181">
        <v>29.123388368516231</v>
      </c>
      <c r="AN181">
        <v>30.056897692892061</v>
      </c>
      <c r="AO181">
        <v>30.503559870604221</v>
      </c>
      <c r="AP181">
        <v>22.395525862375809</v>
      </c>
      <c r="AQ181">
        <v>17.12683132123491</v>
      </c>
      <c r="AR181">
        <v>23.115882466926191</v>
      </c>
      <c r="AS181">
        <v>26.748017913626668</v>
      </c>
      <c r="AT181">
        <v>28.070280087632749</v>
      </c>
      <c r="AU181">
        <v>30.289985300848201</v>
      </c>
      <c r="AV181">
        <v>31.531873300457161</v>
      </c>
      <c r="AW181">
        <v>23.299549792046381</v>
      </c>
      <c r="AX181">
        <v>17.875571072704911</v>
      </c>
      <c r="AY181" t="s">
        <v>13</v>
      </c>
      <c r="AZ181" t="s">
        <v>13</v>
      </c>
      <c r="BA181">
        <v>3.5164587172709538</v>
      </c>
      <c r="BB181">
        <v>5.4849984881200387</v>
      </c>
      <c r="BC181">
        <v>5.2328126164168678</v>
      </c>
      <c r="BD181">
        <v>5.4060113215691663</v>
      </c>
      <c r="BE181">
        <v>4.6523784237417063</v>
      </c>
      <c r="BF181">
        <v>1.403317830863231</v>
      </c>
      <c r="BG181">
        <v>0</v>
      </c>
      <c r="BH181">
        <v>4.267548374099623</v>
      </c>
      <c r="BI181">
        <v>5.435469778902732</v>
      </c>
      <c r="BJ181">
        <v>5.0545179295422296</v>
      </c>
      <c r="BK181">
        <v>5.3137845387346996</v>
      </c>
      <c r="BL181">
        <v>4.7405032246925902</v>
      </c>
      <c r="BM181">
        <v>1.4788546552299859</v>
      </c>
      <c r="BN181">
        <v>0</v>
      </c>
      <c r="BO181">
        <v>3.1962846631922419</v>
      </c>
      <c r="BP181">
        <v>5.5109664456099479</v>
      </c>
      <c r="BQ181">
        <v>5.4214628656387536</v>
      </c>
      <c r="BR181">
        <v>4.817654794560065</v>
      </c>
      <c r="BS181">
        <v>4.7250014141359253</v>
      </c>
      <c r="BT181">
        <v>1.6267730500349511</v>
      </c>
      <c r="BU181">
        <v>0</v>
      </c>
      <c r="BV181">
        <v>3.623060226025447</v>
      </c>
      <c r="BW181">
        <v>5.3187851847893013</v>
      </c>
      <c r="BX181">
        <v>5.8636730610783401</v>
      </c>
      <c r="BY181">
        <v>5.292867080255669</v>
      </c>
      <c r="BZ181">
        <v>4.8264160802336207</v>
      </c>
      <c r="CA181">
        <v>1.642448646830216</v>
      </c>
      <c r="CB181">
        <v>0</v>
      </c>
      <c r="DH181">
        <v>28</v>
      </c>
      <c r="DI181" t="s">
        <v>32</v>
      </c>
      <c r="DJ181">
        <f t="shared" si="154"/>
        <v>1311</v>
      </c>
      <c r="DK181">
        <f t="shared" si="155"/>
        <v>1303</v>
      </c>
      <c r="DM181" t="s">
        <v>23</v>
      </c>
      <c r="DN181" t="str">
        <f t="shared" si="150"/>
        <v>0.25</v>
      </c>
      <c r="DO181" t="s">
        <v>24</v>
      </c>
      <c r="DP181">
        <f t="shared" si="151"/>
        <v>1311</v>
      </c>
      <c r="DQ181" t="s">
        <v>25</v>
      </c>
      <c r="DR181" t="str">
        <f t="shared" si="148"/>
        <v>( 0.25 , 1311 )</v>
      </c>
      <c r="DT181" t="s">
        <v>23</v>
      </c>
      <c r="DU181" t="str">
        <f t="shared" si="152"/>
        <v>0.25</v>
      </c>
      <c r="DV181" t="s">
        <v>24</v>
      </c>
      <c r="DW181">
        <f t="shared" si="153"/>
        <v>1303</v>
      </c>
      <c r="DX181" t="s">
        <v>25</v>
      </c>
      <c r="DY181" t="str">
        <f t="shared" si="149"/>
        <v>( 0.25 , 1303 )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1</v>
      </c>
      <c r="F182">
        <v>1078.7249999999999</v>
      </c>
      <c r="G182">
        <v>1066.125</v>
      </c>
      <c r="H182">
        <v>1.1680456093999781E-2</v>
      </c>
      <c r="I182">
        <v>1200.08189201355</v>
      </c>
      <c r="J182" t="s">
        <v>16</v>
      </c>
      <c r="K182" t="s">
        <v>13</v>
      </c>
      <c r="L182" t="s">
        <v>45</v>
      </c>
      <c r="M182">
        <v>1078.7249999999999</v>
      </c>
      <c r="N182">
        <v>1078.724999999999</v>
      </c>
      <c r="O182">
        <v>0</v>
      </c>
      <c r="P182">
        <v>0.48027992248535162</v>
      </c>
      <c r="Q182" t="s">
        <v>17</v>
      </c>
      <c r="R182" t="s">
        <v>13</v>
      </c>
      <c r="S182">
        <v>1078.7249999999999</v>
      </c>
      <c r="T182">
        <v>1066.125</v>
      </c>
      <c r="U182">
        <v>1.1680456093999781E-2</v>
      </c>
      <c r="V182" t="s">
        <v>13</v>
      </c>
      <c r="W182">
        <v>24.108287749309429</v>
      </c>
      <c r="X182">
        <v>26.40837066874618</v>
      </c>
      <c r="Y182">
        <v>28.769168216544699</v>
      </c>
      <c r="Z182">
        <v>29.344854622178811</v>
      </c>
      <c r="AA182">
        <v>30.360272125443661</v>
      </c>
      <c r="AB182">
        <v>22.82984981562824</v>
      </c>
      <c r="AC182">
        <v>17.73450569724287</v>
      </c>
      <c r="AD182">
        <v>24.33997056061969</v>
      </c>
      <c r="AE182">
        <v>27.69191260662998</v>
      </c>
      <c r="AF182">
        <v>27.700683187937049</v>
      </c>
      <c r="AG182">
        <v>29.128557270202929</v>
      </c>
      <c r="AH182">
        <v>30.251796998105991</v>
      </c>
      <c r="AI182">
        <v>23.093544746020861</v>
      </c>
      <c r="AJ182">
        <v>18.098824713452899</v>
      </c>
      <c r="AK182">
        <v>24.29230360306596</v>
      </c>
      <c r="AL182">
        <v>27.135268466132569</v>
      </c>
      <c r="AM182">
        <v>29.398784626324961</v>
      </c>
      <c r="AN182">
        <v>30.55517057064705</v>
      </c>
      <c r="AO182">
        <v>30.961179899086389</v>
      </c>
      <c r="AP182">
        <v>22.664157568085312</v>
      </c>
      <c r="AQ182">
        <v>17.222390761585331</v>
      </c>
      <c r="AR182">
        <v>23.659299570203579</v>
      </c>
      <c r="AS182">
        <v>26.823145906786031</v>
      </c>
      <c r="AT182">
        <v>27.508344357242201</v>
      </c>
      <c r="AU182">
        <v>29.355043305960969</v>
      </c>
      <c r="AV182">
        <v>31.25612772591872</v>
      </c>
      <c r="AW182">
        <v>23.87543305583149</v>
      </c>
      <c r="AX182">
        <v>18.590218565325891</v>
      </c>
      <c r="AY182" t="s">
        <v>13</v>
      </c>
      <c r="AZ182" t="s">
        <v>13</v>
      </c>
      <c r="BA182">
        <v>3.609383189048919</v>
      </c>
      <c r="BB182">
        <v>5.8531190604357413</v>
      </c>
      <c r="BC182">
        <v>4.9673184189015398</v>
      </c>
      <c r="BD182">
        <v>4.9345168183198691</v>
      </c>
      <c r="BE182">
        <v>4.9164195983921841</v>
      </c>
      <c r="BF182">
        <v>1.600551224406773</v>
      </c>
      <c r="BG182">
        <v>0</v>
      </c>
      <c r="BH182">
        <v>2.890957224682984</v>
      </c>
      <c r="BI182">
        <v>5.2218790322342459</v>
      </c>
      <c r="BJ182">
        <v>5.3425210231091116</v>
      </c>
      <c r="BK182">
        <v>5.4642566918715181</v>
      </c>
      <c r="BL182">
        <v>5.5487982883929998</v>
      </c>
      <c r="BM182">
        <v>1.862952625158897</v>
      </c>
      <c r="BN182">
        <v>0</v>
      </c>
      <c r="BO182">
        <v>3.6778125845295651</v>
      </c>
      <c r="BP182">
        <v>6.0691997983069852</v>
      </c>
      <c r="BQ182">
        <v>5.1980017713455631</v>
      </c>
      <c r="BR182">
        <v>4.8618128695225717</v>
      </c>
      <c r="BS182">
        <v>4.4813778827928781</v>
      </c>
      <c r="BT182">
        <v>1.4251056049842199</v>
      </c>
      <c r="BU182">
        <v>0</v>
      </c>
      <c r="BV182">
        <v>2.9836517157801392</v>
      </c>
      <c r="BW182">
        <v>5.4142456974254607</v>
      </c>
      <c r="BX182">
        <v>6.1278448172595628</v>
      </c>
      <c r="BY182">
        <v>6.0440189741747554</v>
      </c>
      <c r="BZ182">
        <v>5.4722060811284194</v>
      </c>
      <c r="CA182">
        <v>1.742652291683235</v>
      </c>
      <c r="CB182">
        <v>0</v>
      </c>
      <c r="DH182">
        <v>29</v>
      </c>
      <c r="DI182" t="s">
        <v>32</v>
      </c>
      <c r="DJ182">
        <f t="shared" si="154"/>
        <v>1079</v>
      </c>
      <c r="DK182">
        <f t="shared" si="155"/>
        <v>1066</v>
      </c>
      <c r="DM182" t="s">
        <v>23</v>
      </c>
      <c r="DN182" t="str">
        <f t="shared" si="150"/>
        <v>0.25</v>
      </c>
      <c r="DO182" t="s">
        <v>24</v>
      </c>
      <c r="DP182">
        <f t="shared" si="151"/>
        <v>1079</v>
      </c>
      <c r="DQ182" t="s">
        <v>25</v>
      </c>
      <c r="DR182" t="str">
        <f t="shared" si="148"/>
        <v>( 0.25 , 1079 )</v>
      </c>
      <c r="DT182" t="s">
        <v>23</v>
      </c>
      <c r="DU182" t="str">
        <f t="shared" si="152"/>
        <v>0.25</v>
      </c>
      <c r="DV182" t="s">
        <v>24</v>
      </c>
      <c r="DW182">
        <f t="shared" si="153"/>
        <v>1066</v>
      </c>
      <c r="DX182" t="s">
        <v>25</v>
      </c>
      <c r="DY182" t="str">
        <f t="shared" si="149"/>
        <v>( 0.25 , 1066 )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1</v>
      </c>
      <c r="F183">
        <v>1130.325</v>
      </c>
      <c r="G183">
        <v>1117.8</v>
      </c>
      <c r="H183">
        <v>1.10808838166015E-2</v>
      </c>
      <c r="I183">
        <v>1200.0817928314209</v>
      </c>
      <c r="J183" t="s">
        <v>16</v>
      </c>
      <c r="K183" t="s">
        <v>13</v>
      </c>
      <c r="L183" t="s">
        <v>45</v>
      </c>
      <c r="M183">
        <v>1130.325</v>
      </c>
      <c r="N183">
        <v>1130.325</v>
      </c>
      <c r="O183">
        <v>0</v>
      </c>
      <c r="P183">
        <v>0.20111846923828119</v>
      </c>
      <c r="Q183" t="s">
        <v>17</v>
      </c>
      <c r="R183" t="s">
        <v>13</v>
      </c>
      <c r="S183">
        <v>1130.325</v>
      </c>
      <c r="T183">
        <v>1117.8</v>
      </c>
      <c r="U183">
        <v>1.10808838166015E-2</v>
      </c>
      <c r="V183" t="s">
        <v>13</v>
      </c>
      <c r="W183">
        <v>22.853603722372501</v>
      </c>
      <c r="X183">
        <v>24.491051145203912</v>
      </c>
      <c r="Y183">
        <v>27.45534929644985</v>
      </c>
      <c r="Z183">
        <v>26.768053529313679</v>
      </c>
      <c r="AA183">
        <v>28.28779075870904</v>
      </c>
      <c r="AB183">
        <v>21.3448032728352</v>
      </c>
      <c r="AC183">
        <v>16.584370075555139</v>
      </c>
      <c r="AD183">
        <v>21.406833085626229</v>
      </c>
      <c r="AE183">
        <v>25.905799019767361</v>
      </c>
      <c r="AF183">
        <v>28.100996435626019</v>
      </c>
      <c r="AG183">
        <v>30.81902266427997</v>
      </c>
      <c r="AH183">
        <v>32.27511514103476</v>
      </c>
      <c r="AI183">
        <v>23.968061847366268</v>
      </c>
      <c r="AJ183">
        <v>18.607049967544231</v>
      </c>
      <c r="AK183">
        <v>23.23419283788051</v>
      </c>
      <c r="AL183">
        <v>24.859125337178519</v>
      </c>
      <c r="AM183">
        <v>27.761513862465701</v>
      </c>
      <c r="AN183">
        <v>27.544916814892769</v>
      </c>
      <c r="AO183">
        <v>29.487654092169919</v>
      </c>
      <c r="AP183">
        <v>21.562814354505861</v>
      </c>
      <c r="AQ183">
        <v>16.364076538547341</v>
      </c>
      <c r="AR183">
        <v>22.01408295046787</v>
      </c>
      <c r="AS183">
        <v>26.6227815968521</v>
      </c>
      <c r="AT183">
        <v>28.54805450888211</v>
      </c>
      <c r="AU183">
        <v>31.23106050539398</v>
      </c>
      <c r="AV183">
        <v>33.569123458319091</v>
      </c>
      <c r="AW183">
        <v>25.21942180203235</v>
      </c>
      <c r="AX183">
        <v>19.722310057997781</v>
      </c>
      <c r="AY183" t="s">
        <v>13</v>
      </c>
      <c r="AZ183" t="s">
        <v>13</v>
      </c>
      <c r="BA183">
        <v>3.3433289879263959</v>
      </c>
      <c r="BB183">
        <v>3.7113248823896829</v>
      </c>
      <c r="BC183">
        <v>4.9115046181521169</v>
      </c>
      <c r="BD183">
        <v>4.9914945089651184</v>
      </c>
      <c r="BE183">
        <v>5.372804125662153</v>
      </c>
      <c r="BF183">
        <v>2.0375347890659659</v>
      </c>
      <c r="BG183">
        <v>0</v>
      </c>
      <c r="BH183">
        <v>3.3860863982049652</v>
      </c>
      <c r="BI183">
        <v>5.937432393330992</v>
      </c>
      <c r="BJ183">
        <v>5.4566992787485402</v>
      </c>
      <c r="BK183">
        <v>5.3274495041783876</v>
      </c>
      <c r="BL183">
        <v>5.4788098618693599</v>
      </c>
      <c r="BM183">
        <v>1.827244673730458</v>
      </c>
      <c r="BN183">
        <v>0</v>
      </c>
      <c r="BO183">
        <v>2.9234627026774911</v>
      </c>
      <c r="BP183">
        <v>4.4242835213976974</v>
      </c>
      <c r="BQ183">
        <v>4.6333616783055094</v>
      </c>
      <c r="BR183">
        <v>4.2050250300710159</v>
      </c>
      <c r="BS183">
        <v>5.1709390806090303</v>
      </c>
      <c r="BT183">
        <v>2.0201247832378022</v>
      </c>
      <c r="BU183">
        <v>0</v>
      </c>
      <c r="BV183">
        <v>3.4331741744754738</v>
      </c>
      <c r="BW183">
        <v>6.2356344268533732</v>
      </c>
      <c r="BX183">
        <v>6.080511469705784</v>
      </c>
      <c r="BY183">
        <v>6.6044611836023446</v>
      </c>
      <c r="BZ183">
        <v>5.5923746010479478</v>
      </c>
      <c r="CA183">
        <v>1.5560463047028299</v>
      </c>
      <c r="CB183">
        <v>0</v>
      </c>
      <c r="DH183">
        <v>30</v>
      </c>
      <c r="DI183" t="s">
        <v>32</v>
      </c>
      <c r="DJ183">
        <f t="shared" si="154"/>
        <v>1130</v>
      </c>
      <c r="DK183">
        <f t="shared" si="155"/>
        <v>1118</v>
      </c>
      <c r="DM183" t="s">
        <v>23</v>
      </c>
      <c r="DN183" t="str">
        <f t="shared" si="150"/>
        <v>0.25</v>
      </c>
      <c r="DO183" t="s">
        <v>24</v>
      </c>
      <c r="DP183">
        <f t="shared" si="151"/>
        <v>1130</v>
      </c>
      <c r="DQ183" t="s">
        <v>25</v>
      </c>
      <c r="DR183" t="str">
        <f t="shared" si="148"/>
        <v>( 0.25 , 1130 )</v>
      </c>
      <c r="DT183" t="s">
        <v>23</v>
      </c>
      <c r="DU183" t="str">
        <f t="shared" si="152"/>
        <v>0.25</v>
      </c>
      <c r="DV183" t="s">
        <v>24</v>
      </c>
      <c r="DW183">
        <f t="shared" si="153"/>
        <v>1118</v>
      </c>
      <c r="DX183" t="s">
        <v>25</v>
      </c>
      <c r="DY183" t="str">
        <f t="shared" si="149"/>
        <v>( 0.25 , 1118 )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1</v>
      </c>
      <c r="F184">
        <v>276.10000000000002</v>
      </c>
      <c r="G184">
        <v>237.1</v>
      </c>
      <c r="H184">
        <v>0.14125316914161551</v>
      </c>
      <c r="I184">
        <v>1200.099472045898</v>
      </c>
      <c r="J184" t="s">
        <v>16</v>
      </c>
      <c r="K184" t="s">
        <v>13</v>
      </c>
      <c r="L184" t="s">
        <v>45</v>
      </c>
      <c r="M184">
        <v>276.10000000000002</v>
      </c>
      <c r="N184">
        <v>276.10000000000002</v>
      </c>
      <c r="O184">
        <v>0</v>
      </c>
      <c r="P184">
        <v>3.4259452819824219</v>
      </c>
      <c r="Q184" t="s">
        <v>17</v>
      </c>
      <c r="R184" t="s">
        <v>13</v>
      </c>
      <c r="S184">
        <v>276.10000000000002</v>
      </c>
      <c r="T184">
        <v>237.1</v>
      </c>
      <c r="U184">
        <v>0.14125316914161551</v>
      </c>
      <c r="V184" t="s">
        <v>13</v>
      </c>
      <c r="W184">
        <v>22.708871218332199</v>
      </c>
      <c r="X184">
        <v>26.48844559066092</v>
      </c>
      <c r="Y184">
        <v>29.31453630312642</v>
      </c>
      <c r="Z184">
        <v>28.997830864343651</v>
      </c>
      <c r="AA184">
        <v>30.346870061062269</v>
      </c>
      <c r="AB184">
        <v>22.303351813669291</v>
      </c>
      <c r="AC184">
        <v>17.042110477068519</v>
      </c>
      <c r="AD184">
        <v>22.292307540088711</v>
      </c>
      <c r="AE184">
        <v>26.4257286223168</v>
      </c>
      <c r="AF184">
        <v>26.973575908369181</v>
      </c>
      <c r="AG184">
        <v>28.39954360921417</v>
      </c>
      <c r="AH184">
        <v>30.575145997893699</v>
      </c>
      <c r="AI184">
        <v>22.927227618654641</v>
      </c>
      <c r="AJ184">
        <v>17.616070956360641</v>
      </c>
      <c r="AK184">
        <v>22.392315886342931</v>
      </c>
      <c r="AL184">
        <v>25.97840200903045</v>
      </c>
      <c r="AM184">
        <v>28.575820852162991</v>
      </c>
      <c r="AN184">
        <v>28.716851965885031</v>
      </c>
      <c r="AO184">
        <v>29.95176173188662</v>
      </c>
      <c r="AP184">
        <v>22.397025317833862</v>
      </c>
      <c r="AQ184">
        <v>17.40677539785877</v>
      </c>
      <c r="AR184">
        <v>22.4452840616472</v>
      </c>
      <c r="AS184">
        <v>25.844990261610761</v>
      </c>
      <c r="AT184">
        <v>27.638256010915448</v>
      </c>
      <c r="AU184">
        <v>29.07538089692142</v>
      </c>
      <c r="AV184">
        <v>31.463995568276811</v>
      </c>
      <c r="AW184">
        <v>23.612966647428848</v>
      </c>
      <c r="AX184">
        <v>18.14157912319099</v>
      </c>
      <c r="AY184" t="s">
        <v>13</v>
      </c>
      <c r="AZ184" t="s">
        <v>13</v>
      </c>
      <c r="BA184">
        <v>2.7587290235821782</v>
      </c>
      <c r="BB184">
        <v>4.7940106398567126</v>
      </c>
      <c r="BC184">
        <v>5.1130308843263688</v>
      </c>
      <c r="BD184">
        <v>5.1191734594678833</v>
      </c>
      <c r="BE184">
        <v>5.1192362213535896</v>
      </c>
      <c r="BF184">
        <v>1.718682126264802</v>
      </c>
      <c r="BG184">
        <v>0</v>
      </c>
      <c r="BH184">
        <v>3.4117938405493029</v>
      </c>
      <c r="BI184">
        <v>5.3215865234295308</v>
      </c>
      <c r="BJ184">
        <v>4.6561093052604718</v>
      </c>
      <c r="BK184">
        <v>5.1861190066884104</v>
      </c>
      <c r="BL184">
        <v>5.5140799064245396</v>
      </c>
      <c r="BM184">
        <v>1.8370142762749919</v>
      </c>
      <c r="BN184">
        <v>0</v>
      </c>
      <c r="BO184">
        <v>3.2241893739920129</v>
      </c>
      <c r="BP184">
        <v>5.1291959486582526</v>
      </c>
      <c r="BQ184">
        <v>5.0504302957901723</v>
      </c>
      <c r="BR184">
        <v>5.018888762559528</v>
      </c>
      <c r="BS184">
        <v>5.3056630064834538</v>
      </c>
      <c r="BT184">
        <v>1.8550576120015141</v>
      </c>
      <c r="BU184">
        <v>0</v>
      </c>
      <c r="BV184">
        <v>3.613418572317352</v>
      </c>
      <c r="BW184">
        <v>5.8103800227877498</v>
      </c>
      <c r="BX184">
        <v>4.8334388246530331</v>
      </c>
      <c r="BY184">
        <v>5.1313816090691011</v>
      </c>
      <c r="BZ184">
        <v>5.3383211185080963</v>
      </c>
      <c r="CA184">
        <v>1.7446235982604441</v>
      </c>
      <c r="CB184">
        <v>0</v>
      </c>
      <c r="DH184">
        <v>1</v>
      </c>
      <c r="DI184" t="s">
        <v>38</v>
      </c>
      <c r="DJ184">
        <f>ROUND(CK57,0)</f>
        <v>276</v>
      </c>
      <c r="DK184">
        <f>ROUND(CU57,0)</f>
        <v>237</v>
      </c>
      <c r="DM184" t="s">
        <v>23</v>
      </c>
      <c r="DN184" t="str">
        <f t="shared" si="150"/>
        <v>0.3</v>
      </c>
      <c r="DO184" t="s">
        <v>24</v>
      </c>
      <c r="DP184">
        <f t="shared" si="151"/>
        <v>276</v>
      </c>
      <c r="DQ184" t="s">
        <v>25</v>
      </c>
      <c r="DR184" t="str">
        <f t="shared" si="148"/>
        <v>( 0.3 , 276 )</v>
      </c>
      <c r="DT184" t="s">
        <v>23</v>
      </c>
      <c r="DU184" t="str">
        <f t="shared" si="152"/>
        <v>0.3</v>
      </c>
      <c r="DV184" t="s">
        <v>24</v>
      </c>
      <c r="DW184">
        <f t="shared" si="153"/>
        <v>237</v>
      </c>
      <c r="DX184" t="s">
        <v>25</v>
      </c>
      <c r="DY184" t="str">
        <f t="shared" si="149"/>
        <v>( 0.3 , 237 )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1</v>
      </c>
      <c r="F185">
        <v>352.9</v>
      </c>
      <c r="G185">
        <v>303.7</v>
      </c>
      <c r="H185">
        <v>0.13941626523094361</v>
      </c>
      <c r="I185">
        <v>1200.0864315032959</v>
      </c>
      <c r="J185" t="s">
        <v>16</v>
      </c>
      <c r="K185" t="s">
        <v>13</v>
      </c>
      <c r="L185" t="s">
        <v>45</v>
      </c>
      <c r="M185">
        <v>352.9</v>
      </c>
      <c r="N185">
        <v>351.7</v>
      </c>
      <c r="O185">
        <v>3.400396712949812E-3</v>
      </c>
      <c r="P185">
        <v>0.23634147644042969</v>
      </c>
      <c r="Q185" t="s">
        <v>17</v>
      </c>
      <c r="R185" t="s">
        <v>13</v>
      </c>
      <c r="S185">
        <v>352.9</v>
      </c>
      <c r="T185">
        <v>303.7</v>
      </c>
      <c r="U185">
        <v>0.13941626523094361</v>
      </c>
      <c r="V185" t="s">
        <v>13</v>
      </c>
      <c r="W185">
        <v>22.218714668043351</v>
      </c>
      <c r="X185">
        <v>25.941698241675869</v>
      </c>
      <c r="Y185">
        <v>27.472932794997629</v>
      </c>
      <c r="Z185">
        <v>30.024699512958509</v>
      </c>
      <c r="AA185">
        <v>30.992654390012341</v>
      </c>
      <c r="AB185">
        <v>23.108253118478601</v>
      </c>
      <c r="AC185">
        <v>17.866313019490178</v>
      </c>
      <c r="AD185">
        <v>21.901247794860929</v>
      </c>
      <c r="AE185">
        <v>25.912275964377141</v>
      </c>
      <c r="AF185">
        <v>27.69782041532936</v>
      </c>
      <c r="AG185">
        <v>29.10970208756838</v>
      </c>
      <c r="AH185">
        <v>30.156239791146401</v>
      </c>
      <c r="AI185">
        <v>22.592198589008831</v>
      </c>
      <c r="AJ185">
        <v>17.548475085855099</v>
      </c>
      <c r="AK185">
        <v>22.204100831790729</v>
      </c>
      <c r="AL185">
        <v>25.701123371623432</v>
      </c>
      <c r="AM185">
        <v>28.09139369560878</v>
      </c>
      <c r="AN185">
        <v>30.770288038194511</v>
      </c>
      <c r="AO185">
        <v>31.825205400438211</v>
      </c>
      <c r="AP185">
        <v>24.02920382261637</v>
      </c>
      <c r="AQ185">
        <v>18.660903524859901</v>
      </c>
      <c r="AR185">
        <v>22.616980274364892</v>
      </c>
      <c r="AS185">
        <v>26.810520355782941</v>
      </c>
      <c r="AT185">
        <v>28.242871656002439</v>
      </c>
      <c r="AU185">
        <v>29.56278847416262</v>
      </c>
      <c r="AV185">
        <v>30.421047090252081</v>
      </c>
      <c r="AW185">
        <v>22.371152480578719</v>
      </c>
      <c r="AX185">
        <v>17.09384992111212</v>
      </c>
      <c r="AY185" t="s">
        <v>13</v>
      </c>
      <c r="AZ185" t="s">
        <v>13</v>
      </c>
      <c r="BA185">
        <v>3.0058975237530969</v>
      </c>
      <c r="BB185">
        <v>5.3444744886685536</v>
      </c>
      <c r="BC185">
        <v>5.4748675025809153</v>
      </c>
      <c r="BD185">
        <v>5.0984810900410684</v>
      </c>
      <c r="BE185">
        <v>5.2304406822885419</v>
      </c>
      <c r="BF185">
        <v>1.8388474690369441</v>
      </c>
      <c r="BG185">
        <v>0</v>
      </c>
      <c r="BH185">
        <v>2.4622967765897261</v>
      </c>
      <c r="BI185">
        <v>4.4636872203560518</v>
      </c>
      <c r="BJ185">
        <v>5.0244137419685471</v>
      </c>
      <c r="BK185">
        <v>5.3849431723955608</v>
      </c>
      <c r="BL185">
        <v>5.7915039520604346</v>
      </c>
      <c r="BM185">
        <v>2.0388964245783381</v>
      </c>
      <c r="BN185">
        <v>0</v>
      </c>
      <c r="BO185">
        <v>3.3997223869198518</v>
      </c>
      <c r="BP185">
        <v>5.9963519440466424</v>
      </c>
      <c r="BQ185">
        <v>5.7643490560668704</v>
      </c>
      <c r="BR185">
        <v>5.1163956248763611</v>
      </c>
      <c r="BS185">
        <v>5.4374898742778548</v>
      </c>
      <c r="BT185">
        <v>1.9574015148557691</v>
      </c>
      <c r="BU185">
        <v>0</v>
      </c>
      <c r="BV185">
        <v>2.610664500513761</v>
      </c>
      <c r="BW185">
        <v>4.5750152240154396</v>
      </c>
      <c r="BX185">
        <v>4.7219219881575931</v>
      </c>
      <c r="BY185">
        <v>5.2940926146501717</v>
      </c>
      <c r="BZ185">
        <v>5.3778308566678614</v>
      </c>
      <c r="CA185">
        <v>1.7818084022493099</v>
      </c>
      <c r="CB185">
        <v>0</v>
      </c>
      <c r="DH185">
        <v>2</v>
      </c>
      <c r="DI185" t="s">
        <v>38</v>
      </c>
      <c r="DJ185">
        <f>ROUND(CK5,0)</f>
        <v>353</v>
      </c>
      <c r="DK185">
        <f>ROUND(CU5,0)</f>
        <v>304</v>
      </c>
      <c r="DM185" t="s">
        <v>23</v>
      </c>
      <c r="DN185" t="str">
        <f t="shared" si="150"/>
        <v>0.3</v>
      </c>
      <c r="DO185" t="s">
        <v>24</v>
      </c>
      <c r="DP185">
        <f t="shared" si="151"/>
        <v>353</v>
      </c>
      <c r="DQ185" t="s">
        <v>25</v>
      </c>
      <c r="DR185" t="str">
        <f t="shared" si="148"/>
        <v>( 0.3 , 353 )</v>
      </c>
      <c r="DT185" t="s">
        <v>23</v>
      </c>
      <c r="DU185" t="str">
        <f t="shared" si="152"/>
        <v>0.3</v>
      </c>
      <c r="DV185" t="s">
        <v>24</v>
      </c>
      <c r="DW185">
        <f t="shared" si="153"/>
        <v>304</v>
      </c>
      <c r="DX185" t="s">
        <v>25</v>
      </c>
      <c r="DY185" t="str">
        <f t="shared" si="149"/>
        <v>( 0.3 , 304 )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1</v>
      </c>
      <c r="F186">
        <v>516.6</v>
      </c>
      <c r="G186">
        <v>516.6</v>
      </c>
      <c r="H186">
        <v>0</v>
      </c>
      <c r="I186">
        <v>185.55383682250979</v>
      </c>
      <c r="J186" t="s">
        <v>17</v>
      </c>
      <c r="K186" t="s">
        <v>13</v>
      </c>
      <c r="L186" t="s">
        <v>43</v>
      </c>
      <c r="M186" t="s">
        <v>44</v>
      </c>
      <c r="N186" t="s">
        <v>44</v>
      </c>
      <c r="O186" t="s">
        <v>44</v>
      </c>
      <c r="P186" t="s">
        <v>44</v>
      </c>
      <c r="Q186" t="s">
        <v>44</v>
      </c>
      <c r="R186" t="s">
        <v>13</v>
      </c>
      <c r="S186">
        <v>516.6</v>
      </c>
      <c r="T186">
        <v>516.6</v>
      </c>
      <c r="U186">
        <v>0</v>
      </c>
      <c r="V186" t="s">
        <v>13</v>
      </c>
      <c r="W186">
        <v>23.720175000066831</v>
      </c>
      <c r="X186">
        <v>27.058017206010589</v>
      </c>
      <c r="Y186">
        <v>27.78816579626297</v>
      </c>
      <c r="Z186">
        <v>30.05202558702635</v>
      </c>
      <c r="AA186">
        <v>30.867683219313381</v>
      </c>
      <c r="AB186">
        <v>22.99780928134069</v>
      </c>
      <c r="AC186">
        <v>17.591183488868019</v>
      </c>
      <c r="AD186">
        <v>23.369513026964729</v>
      </c>
      <c r="AE186">
        <v>27.09733307977487</v>
      </c>
      <c r="AF186">
        <v>28.464139863557371</v>
      </c>
      <c r="AG186">
        <v>30.267045875660031</v>
      </c>
      <c r="AH186">
        <v>30.227217004640831</v>
      </c>
      <c r="AI186">
        <v>22.575847167329769</v>
      </c>
      <c r="AJ186">
        <v>17.403272983350991</v>
      </c>
      <c r="AK186">
        <v>23.594669561685681</v>
      </c>
      <c r="AL186">
        <v>26.358619365056509</v>
      </c>
      <c r="AM186">
        <v>28.301159338256451</v>
      </c>
      <c r="AN186">
        <v>30.339328146791889</v>
      </c>
      <c r="AO186">
        <v>31.332163727047821</v>
      </c>
      <c r="AP186">
        <v>23.580342418679439</v>
      </c>
      <c r="AQ186">
        <v>18.155322632472139</v>
      </c>
      <c r="AR186">
        <v>24.017980360540001</v>
      </c>
      <c r="AS186">
        <v>27.252254225108839</v>
      </c>
      <c r="AT186">
        <v>28.559369157121651</v>
      </c>
      <c r="AU186">
        <v>30.357631441442749</v>
      </c>
      <c r="AV186">
        <v>30.481398323394089</v>
      </c>
      <c r="AW186">
        <v>22.6308535731518</v>
      </c>
      <c r="AX186">
        <v>17.381500437502879</v>
      </c>
      <c r="AY186" t="s">
        <v>13</v>
      </c>
      <c r="AZ186" t="s">
        <v>13</v>
      </c>
      <c r="BA186">
        <v>3.724716647304485</v>
      </c>
      <c r="BB186">
        <v>5.3137764489600139</v>
      </c>
      <c r="BC186">
        <v>4.9017621935725133</v>
      </c>
      <c r="BD186">
        <v>5.2022532949806672</v>
      </c>
      <c r="BE186">
        <v>4.8862785016101142</v>
      </c>
      <c r="BF186">
        <v>1.527842771370201</v>
      </c>
      <c r="BG186">
        <v>0</v>
      </c>
      <c r="BH186">
        <v>3.7682021268777159</v>
      </c>
      <c r="BI186">
        <v>5.8213069623758491</v>
      </c>
      <c r="BJ186">
        <v>5.8768120480609163</v>
      </c>
      <c r="BK186">
        <v>4.9957733255345946</v>
      </c>
      <c r="BL186">
        <v>4.4236652232033542</v>
      </c>
      <c r="BM186">
        <v>1.48998169956213</v>
      </c>
      <c r="BN186">
        <v>0</v>
      </c>
      <c r="BO186">
        <v>3.7583083750687498</v>
      </c>
      <c r="BP186">
        <v>5.7888010334162168</v>
      </c>
      <c r="BQ186">
        <v>5.1683842798982624</v>
      </c>
      <c r="BR186">
        <v>5.4095829795385706</v>
      </c>
      <c r="BS186">
        <v>4.9989696946532796</v>
      </c>
      <c r="BT186">
        <v>1.542274757931843</v>
      </c>
      <c r="BU186">
        <v>0</v>
      </c>
      <c r="BV186">
        <v>3.898071710344289</v>
      </c>
      <c r="BW186">
        <v>5.4466746049551089</v>
      </c>
      <c r="BX186">
        <v>5.3523893355032817</v>
      </c>
      <c r="BY186">
        <v>5.0759355193919022</v>
      </c>
      <c r="BZ186">
        <v>4.4264223329542656</v>
      </c>
      <c r="CA186">
        <v>1.4203556289160419</v>
      </c>
      <c r="CB186">
        <v>0</v>
      </c>
      <c r="DH186">
        <v>3</v>
      </c>
      <c r="DI186" t="s">
        <v>38</v>
      </c>
      <c r="DJ186">
        <f t="shared" ref="DJ186:DJ213" si="156">ROUND(CK6,0)</f>
        <v>517</v>
      </c>
      <c r="DK186">
        <f t="shared" ref="DK186:DK213" si="157">ROUND(CU6,0)</f>
        <v>517</v>
      </c>
      <c r="DM186" t="s">
        <v>23</v>
      </c>
      <c r="DN186" t="str">
        <f t="shared" si="150"/>
        <v>0.3</v>
      </c>
      <c r="DO186" t="s">
        <v>24</v>
      </c>
      <c r="DP186">
        <f t="shared" si="151"/>
        <v>517</v>
      </c>
      <c r="DQ186" t="s">
        <v>25</v>
      </c>
      <c r="DR186" t="str">
        <f t="shared" si="148"/>
        <v>( 0.3 , 517 )</v>
      </c>
      <c r="DT186" t="s">
        <v>23</v>
      </c>
      <c r="DU186" t="str">
        <f t="shared" si="152"/>
        <v>0.3</v>
      </c>
      <c r="DV186" t="s">
        <v>24</v>
      </c>
      <c r="DW186">
        <f t="shared" si="153"/>
        <v>517</v>
      </c>
      <c r="DX186" t="s">
        <v>25</v>
      </c>
      <c r="DY186" t="str">
        <f t="shared" si="149"/>
        <v>( 0.3 , 517 )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1</v>
      </c>
      <c r="F187">
        <v>894.5</v>
      </c>
      <c r="G187">
        <v>845.19500000000005</v>
      </c>
      <c r="H187">
        <v>5.5120178870877529E-2</v>
      </c>
      <c r="I187">
        <v>1200.079582214355</v>
      </c>
      <c r="J187" t="s">
        <v>16</v>
      </c>
      <c r="K187" t="s">
        <v>13</v>
      </c>
      <c r="L187" t="s">
        <v>45</v>
      </c>
      <c r="M187">
        <v>894.5</v>
      </c>
      <c r="N187">
        <v>894.5</v>
      </c>
      <c r="O187">
        <v>0</v>
      </c>
      <c r="P187">
        <v>0.306182861328125</v>
      </c>
      <c r="Q187" t="s">
        <v>17</v>
      </c>
      <c r="R187" t="s">
        <v>13</v>
      </c>
      <c r="S187">
        <v>894.5</v>
      </c>
      <c r="T187">
        <v>845.19500000000005</v>
      </c>
      <c r="U187">
        <v>5.5120178870877529E-2</v>
      </c>
      <c r="V187" t="s">
        <v>13</v>
      </c>
      <c r="W187">
        <v>23.10668557498208</v>
      </c>
      <c r="X187">
        <v>27.13755237775873</v>
      </c>
      <c r="Y187">
        <v>29.070329917052</v>
      </c>
      <c r="Z187">
        <v>29.47305058877884</v>
      </c>
      <c r="AA187">
        <v>29.98995877535971</v>
      </c>
      <c r="AB187">
        <v>22.98070382629367</v>
      </c>
      <c r="AC187">
        <v>18.1948746253947</v>
      </c>
      <c r="AD187">
        <v>23.327932393764279</v>
      </c>
      <c r="AE187">
        <v>27.129569851538431</v>
      </c>
      <c r="AF187">
        <v>28.57954120801417</v>
      </c>
      <c r="AG187">
        <v>30.367267465136699</v>
      </c>
      <c r="AH187">
        <v>31.232423117987469</v>
      </c>
      <c r="AI187">
        <v>23.17971571554742</v>
      </c>
      <c r="AJ187">
        <v>17.771364921967638</v>
      </c>
      <c r="AK187">
        <v>22.491176134005102</v>
      </c>
      <c r="AL187">
        <v>26.806766614290119</v>
      </c>
      <c r="AM187">
        <v>29.317526494542282</v>
      </c>
      <c r="AN187">
        <v>29.632702756606069</v>
      </c>
      <c r="AO187">
        <v>30.505882753456241</v>
      </c>
      <c r="AP187">
        <v>23.27183523676058</v>
      </c>
      <c r="AQ187">
        <v>18.418291510753729</v>
      </c>
      <c r="AR187">
        <v>24.23123898654935</v>
      </c>
      <c r="AS187">
        <v>27.434866818508642</v>
      </c>
      <c r="AT187">
        <v>28.843736256238358</v>
      </c>
      <c r="AU187">
        <v>30.644167008990092</v>
      </c>
      <c r="AV187">
        <v>30.997529577115849</v>
      </c>
      <c r="AW187">
        <v>22.526703302185389</v>
      </c>
      <c r="AX187">
        <v>17.033645022039249</v>
      </c>
      <c r="AY187" t="s">
        <v>13</v>
      </c>
      <c r="AZ187" t="s">
        <v>13</v>
      </c>
      <c r="BA187">
        <v>3.065944709014345</v>
      </c>
      <c r="BB187">
        <v>5.114901291363207</v>
      </c>
      <c r="BC187">
        <v>5.56187256051465</v>
      </c>
      <c r="BD187">
        <v>5.308285649330986</v>
      </c>
      <c r="BE187">
        <v>5.5071950989919269</v>
      </c>
      <c r="BF187">
        <v>1.946180774545595</v>
      </c>
      <c r="BG187">
        <v>0</v>
      </c>
      <c r="BH187">
        <v>3.735831719359755</v>
      </c>
      <c r="BI187">
        <v>5.6405816264301558</v>
      </c>
      <c r="BJ187">
        <v>5.1867436733887811</v>
      </c>
      <c r="BK187">
        <v>4.8399758303316274</v>
      </c>
      <c r="BL187">
        <v>5.0185886288604724</v>
      </c>
      <c r="BM187">
        <v>1.758624159467977</v>
      </c>
      <c r="BN187">
        <v>0</v>
      </c>
      <c r="BO187">
        <v>3.18332795198106</v>
      </c>
      <c r="BP187">
        <v>5.7419815986221412</v>
      </c>
      <c r="BQ187">
        <v>6.1032847945488982</v>
      </c>
      <c r="BR187">
        <v>5.1290691804872246</v>
      </c>
      <c r="BS187">
        <v>5.4015192005126167</v>
      </c>
      <c r="BT187">
        <v>1.9896513949453389</v>
      </c>
      <c r="BU187">
        <v>0</v>
      </c>
      <c r="BV187">
        <v>3.7994124640053348</v>
      </c>
      <c r="BW187">
        <v>5.1190479255733754</v>
      </c>
      <c r="BX187">
        <v>4.5844973989989288</v>
      </c>
      <c r="BY187">
        <v>4.7696062195358344</v>
      </c>
      <c r="BZ187">
        <v>4.5948578715799746</v>
      </c>
      <c r="CA187">
        <v>1.4695816991854289</v>
      </c>
      <c r="CB187">
        <v>0</v>
      </c>
      <c r="DH187">
        <v>4</v>
      </c>
      <c r="DI187" t="s">
        <v>38</v>
      </c>
      <c r="DJ187">
        <f t="shared" si="156"/>
        <v>895</v>
      </c>
      <c r="DK187">
        <f t="shared" si="157"/>
        <v>845</v>
      </c>
      <c r="DM187" t="s">
        <v>23</v>
      </c>
      <c r="DN187" t="str">
        <f t="shared" si="150"/>
        <v>0.3</v>
      </c>
      <c r="DO187" t="s">
        <v>24</v>
      </c>
      <c r="DP187">
        <f t="shared" si="151"/>
        <v>895</v>
      </c>
      <c r="DQ187" t="s">
        <v>25</v>
      </c>
      <c r="DR187" t="str">
        <f t="shared" si="148"/>
        <v>( 0.3 , 895 )</v>
      </c>
      <c r="DT187" t="s">
        <v>23</v>
      </c>
      <c r="DU187" t="str">
        <f t="shared" si="152"/>
        <v>0.3</v>
      </c>
      <c r="DV187" t="s">
        <v>24</v>
      </c>
      <c r="DW187">
        <f t="shared" si="153"/>
        <v>845</v>
      </c>
      <c r="DX187" t="s">
        <v>25</v>
      </c>
      <c r="DY187" t="str">
        <f t="shared" si="149"/>
        <v>( 0.3 , 845 )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1</v>
      </c>
      <c r="F188">
        <v>591.875</v>
      </c>
      <c r="G188">
        <v>561.07500000000005</v>
      </c>
      <c r="H188">
        <v>5.2038014783526848E-2</v>
      </c>
      <c r="I188">
        <v>1200.156299591064</v>
      </c>
      <c r="J188" t="s">
        <v>16</v>
      </c>
      <c r="K188" t="s">
        <v>13</v>
      </c>
      <c r="L188" t="s">
        <v>45</v>
      </c>
      <c r="M188">
        <v>591.8749976624996</v>
      </c>
      <c r="N188">
        <v>591.8749976624996</v>
      </c>
      <c r="O188">
        <v>0</v>
      </c>
      <c r="P188">
        <v>0.51264190673828125</v>
      </c>
      <c r="Q188" t="s">
        <v>17</v>
      </c>
      <c r="R188" t="s">
        <v>13</v>
      </c>
      <c r="S188">
        <v>591.8749976624996</v>
      </c>
      <c r="T188">
        <v>561.07500000000005</v>
      </c>
      <c r="U188">
        <v>5.2038011039727008E-2</v>
      </c>
      <c r="V188" t="s">
        <v>13</v>
      </c>
      <c r="W188">
        <v>21.800862387220711</v>
      </c>
      <c r="X188">
        <v>26.300136126003729</v>
      </c>
      <c r="Y188">
        <v>27.885275790797511</v>
      </c>
      <c r="Z188">
        <v>28.46319068200398</v>
      </c>
      <c r="AA188">
        <v>29.827979082973499</v>
      </c>
      <c r="AB188">
        <v>22.064169475537192</v>
      </c>
      <c r="AC188">
        <v>16.822589521864948</v>
      </c>
      <c r="AD188">
        <v>23.746610745400439</v>
      </c>
      <c r="AE188">
        <v>26.81459802335306</v>
      </c>
      <c r="AF188">
        <v>27.843505172607731</v>
      </c>
      <c r="AG188">
        <v>28.423614925848408</v>
      </c>
      <c r="AH188">
        <v>29.226600365501891</v>
      </c>
      <c r="AI188">
        <v>22.156017522307391</v>
      </c>
      <c r="AJ188">
        <v>17.129182119198081</v>
      </c>
      <c r="AK188">
        <v>21.424078070244359</v>
      </c>
      <c r="AL188">
        <v>25.054481311852271</v>
      </c>
      <c r="AM188">
        <v>26.445832677469621</v>
      </c>
      <c r="AN188">
        <v>27.52414858932806</v>
      </c>
      <c r="AO188">
        <v>29.849873345018061</v>
      </c>
      <c r="AP188">
        <v>21.566881249459922</v>
      </c>
      <c r="AQ188">
        <v>16.169360650986761</v>
      </c>
      <c r="AR188">
        <v>23.049798464500132</v>
      </c>
      <c r="AS188">
        <v>26.744789801200401</v>
      </c>
      <c r="AT188">
        <v>27.842552446849702</v>
      </c>
      <c r="AU188">
        <v>29.41824590548309</v>
      </c>
      <c r="AV188">
        <v>29.50357669701145</v>
      </c>
      <c r="AW188">
        <v>22.334748272633419</v>
      </c>
      <c r="AX188">
        <v>17.511284319828601</v>
      </c>
      <c r="AY188" t="s">
        <v>13</v>
      </c>
      <c r="AZ188" t="s">
        <v>13</v>
      </c>
      <c r="BA188">
        <v>2.9463400164081741</v>
      </c>
      <c r="BB188">
        <v>4.882639725190991</v>
      </c>
      <c r="BC188">
        <v>5.377565538200038</v>
      </c>
      <c r="BD188">
        <v>4.5426318982029494</v>
      </c>
      <c r="BE188">
        <v>4.8904404361272906</v>
      </c>
      <c r="BF188">
        <v>1.8187106685136021</v>
      </c>
      <c r="BG188">
        <v>0</v>
      </c>
      <c r="BH188">
        <v>3.570322547052927</v>
      </c>
      <c r="BI188">
        <v>5.0781424058442273</v>
      </c>
      <c r="BJ188">
        <v>5.4525781234727591</v>
      </c>
      <c r="BK188">
        <v>5.118854615387761</v>
      </c>
      <c r="BL188">
        <v>4.8019953369073347</v>
      </c>
      <c r="BM188">
        <v>1.6377920795772181</v>
      </c>
      <c r="BN188">
        <v>0</v>
      </c>
      <c r="BO188">
        <v>2.6006134900154132</v>
      </c>
      <c r="BP188">
        <v>4.3925068916418928</v>
      </c>
      <c r="BQ188">
        <v>4.9452846465447422</v>
      </c>
      <c r="BR188">
        <v>4.6109708842497454</v>
      </c>
      <c r="BS188">
        <v>4.6544673656677702</v>
      </c>
      <c r="BT188">
        <v>1.595688016923015</v>
      </c>
      <c r="BU188">
        <v>0</v>
      </c>
      <c r="BV188">
        <v>3.6605700691342542</v>
      </c>
      <c r="BW188">
        <v>5.4356706207294092</v>
      </c>
      <c r="BX188">
        <v>5.1535899485086256</v>
      </c>
      <c r="BY188">
        <v>5.2087058079537387</v>
      </c>
      <c r="BZ188">
        <v>5.1433981372887638</v>
      </c>
      <c r="CA188">
        <v>1.7627980789977411</v>
      </c>
      <c r="CB188">
        <v>0</v>
      </c>
      <c r="DH188">
        <v>5</v>
      </c>
      <c r="DI188" t="s">
        <v>38</v>
      </c>
      <c r="DJ188">
        <f t="shared" si="156"/>
        <v>592</v>
      </c>
      <c r="DK188">
        <f t="shared" si="157"/>
        <v>561</v>
      </c>
      <c r="DM188" t="s">
        <v>23</v>
      </c>
      <c r="DN188" t="str">
        <f t="shared" si="150"/>
        <v>0.3</v>
      </c>
      <c r="DO188" t="s">
        <v>24</v>
      </c>
      <c r="DP188">
        <f t="shared" si="151"/>
        <v>592</v>
      </c>
      <c r="DQ188" t="s">
        <v>25</v>
      </c>
      <c r="DR188" t="str">
        <f t="shared" si="148"/>
        <v>( 0.3 , 592 )</v>
      </c>
      <c r="DT188" t="s">
        <v>23</v>
      </c>
      <c r="DU188" t="str">
        <f t="shared" si="152"/>
        <v>0.3</v>
      </c>
      <c r="DV188" t="s">
        <v>24</v>
      </c>
      <c r="DW188">
        <f t="shared" si="153"/>
        <v>561</v>
      </c>
      <c r="DX188" t="s">
        <v>25</v>
      </c>
      <c r="DY188" t="str">
        <f t="shared" si="149"/>
        <v>( 0.3 , 561 )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1</v>
      </c>
      <c r="F189">
        <v>924.65</v>
      </c>
      <c r="G189">
        <v>873.52499999999998</v>
      </c>
      <c r="H189">
        <v>5.5291191261558431E-2</v>
      </c>
      <c r="I189">
        <v>1200.249605178833</v>
      </c>
      <c r="J189" t="s">
        <v>16</v>
      </c>
      <c r="K189" t="s">
        <v>13</v>
      </c>
      <c r="L189" t="s">
        <v>45</v>
      </c>
      <c r="M189">
        <v>924.65</v>
      </c>
      <c r="N189">
        <v>920.55000000000007</v>
      </c>
      <c r="O189">
        <v>4.4341102038608221E-3</v>
      </c>
      <c r="P189">
        <v>2.8892440795898442</v>
      </c>
      <c r="Q189" t="s">
        <v>17</v>
      </c>
      <c r="R189" t="s">
        <v>13</v>
      </c>
      <c r="S189">
        <v>924.65</v>
      </c>
      <c r="T189">
        <v>873.52499999999998</v>
      </c>
      <c r="U189">
        <v>5.5291191261558431E-2</v>
      </c>
      <c r="V189" t="s">
        <v>13</v>
      </c>
      <c r="W189">
        <v>22.712081098756691</v>
      </c>
      <c r="X189">
        <v>25.83784080692508</v>
      </c>
      <c r="Y189">
        <v>28.660893759753669</v>
      </c>
      <c r="Z189">
        <v>30.206286112949751</v>
      </c>
      <c r="AA189">
        <v>31.923486207120479</v>
      </c>
      <c r="AB189">
        <v>23.752124409559752</v>
      </c>
      <c r="AC189">
        <v>18.21603590485919</v>
      </c>
      <c r="AD189">
        <v>24.854063293911821</v>
      </c>
      <c r="AE189">
        <v>27.1390543302902</v>
      </c>
      <c r="AF189">
        <v>28.783454673229471</v>
      </c>
      <c r="AG189">
        <v>30.214066172747781</v>
      </c>
      <c r="AH189">
        <v>30.301398876019</v>
      </c>
      <c r="AI189">
        <v>22.7133845222268</v>
      </c>
      <c r="AJ189">
        <v>17.440383517627239</v>
      </c>
      <c r="AK189">
        <v>21.942745658422169</v>
      </c>
      <c r="AL189">
        <v>25.365313766488381</v>
      </c>
      <c r="AM189">
        <v>28.251718993015501</v>
      </c>
      <c r="AN189">
        <v>29.384967446880889</v>
      </c>
      <c r="AO189">
        <v>31.499890335729152</v>
      </c>
      <c r="AP189">
        <v>23.568249781453599</v>
      </c>
      <c r="AQ189">
        <v>18.022309601263</v>
      </c>
      <c r="AR189">
        <v>24.598142621196821</v>
      </c>
      <c r="AS189">
        <v>26.844348468137639</v>
      </c>
      <c r="AT189">
        <v>28.608596273845169</v>
      </c>
      <c r="AU189">
        <v>30.92587558014192</v>
      </c>
      <c r="AV189">
        <v>32.14491863513738</v>
      </c>
      <c r="AW189">
        <v>23.915277905987111</v>
      </c>
      <c r="AX189">
        <v>18.245748812310602</v>
      </c>
      <c r="AY189" t="s">
        <v>13</v>
      </c>
      <c r="AZ189" t="s">
        <v>13</v>
      </c>
      <c r="BA189">
        <v>3.1170022542607141</v>
      </c>
      <c r="BB189">
        <v>5.1791957773306514</v>
      </c>
      <c r="BC189">
        <v>5.1656721697518142</v>
      </c>
      <c r="BD189">
        <v>6.0128928424549501</v>
      </c>
      <c r="BE189">
        <v>5.477852208736361</v>
      </c>
      <c r="BF189">
        <v>1.6206188206948819</v>
      </c>
      <c r="BG189">
        <v>0</v>
      </c>
      <c r="BH189">
        <v>3.3355606836067988</v>
      </c>
      <c r="BI189">
        <v>5.3689013069418481</v>
      </c>
      <c r="BJ189">
        <v>5.9475494512927902</v>
      </c>
      <c r="BK189">
        <v>5.0387012257874231</v>
      </c>
      <c r="BL189">
        <v>4.6339429520165076</v>
      </c>
      <c r="BM189">
        <v>1.5918296293714489</v>
      </c>
      <c r="BN189">
        <v>0</v>
      </c>
      <c r="BO189">
        <v>3.1500652580382531</v>
      </c>
      <c r="BP189">
        <v>5.5066414136565296</v>
      </c>
      <c r="BQ189">
        <v>5.6326938058589464</v>
      </c>
      <c r="BR189">
        <v>5.302042756313277</v>
      </c>
      <c r="BS189">
        <v>4.9795523978176641</v>
      </c>
      <c r="BT189">
        <v>1.608189757835591</v>
      </c>
      <c r="BU189">
        <v>0</v>
      </c>
      <c r="BV189">
        <v>3.4672950759615251</v>
      </c>
      <c r="BW189">
        <v>5.3209079280156262</v>
      </c>
      <c r="BX189">
        <v>5.9833390776092434</v>
      </c>
      <c r="BY189">
        <v>5.6891727560968146</v>
      </c>
      <c r="BZ189">
        <v>5.0320412635339178</v>
      </c>
      <c r="CA189">
        <v>1.632890018700401</v>
      </c>
      <c r="CB189">
        <v>0</v>
      </c>
      <c r="DH189">
        <v>6</v>
      </c>
      <c r="DI189" t="s">
        <v>38</v>
      </c>
      <c r="DJ189">
        <f t="shared" si="156"/>
        <v>925</v>
      </c>
      <c r="DK189">
        <f t="shared" si="157"/>
        <v>874</v>
      </c>
      <c r="DM189" t="s">
        <v>23</v>
      </c>
      <c r="DN189" t="str">
        <f t="shared" si="150"/>
        <v>0.3</v>
      </c>
      <c r="DO189" t="s">
        <v>24</v>
      </c>
      <c r="DP189">
        <f t="shared" si="151"/>
        <v>925</v>
      </c>
      <c r="DQ189" t="s">
        <v>25</v>
      </c>
      <c r="DR189" t="str">
        <f t="shared" si="148"/>
        <v>( 0.3 , 925 )</v>
      </c>
      <c r="DT189" t="s">
        <v>23</v>
      </c>
      <c r="DU189" t="str">
        <f t="shared" si="152"/>
        <v>0.3</v>
      </c>
      <c r="DV189" t="s">
        <v>24</v>
      </c>
      <c r="DW189">
        <f t="shared" si="153"/>
        <v>874</v>
      </c>
      <c r="DX189" t="s">
        <v>25</v>
      </c>
      <c r="DY189" t="str">
        <f t="shared" si="149"/>
        <v>( 0.3 , 874 )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1</v>
      </c>
      <c r="F190">
        <v>720.32499999999993</v>
      </c>
      <c r="G190">
        <v>706.6</v>
      </c>
      <c r="H190">
        <v>1.9053899281574169E-2</v>
      </c>
      <c r="I190">
        <v>1200.1355247497561</v>
      </c>
      <c r="J190" t="s">
        <v>16</v>
      </c>
      <c r="K190" t="s">
        <v>13</v>
      </c>
      <c r="L190" t="s">
        <v>45</v>
      </c>
      <c r="M190">
        <v>720.32499999999993</v>
      </c>
      <c r="N190">
        <v>720.32499999999993</v>
      </c>
      <c r="O190">
        <v>0</v>
      </c>
      <c r="P190">
        <v>0.796875</v>
      </c>
      <c r="Q190" t="s">
        <v>17</v>
      </c>
      <c r="R190" t="s">
        <v>13</v>
      </c>
      <c r="S190">
        <v>720.32499999999993</v>
      </c>
      <c r="T190">
        <v>706.6</v>
      </c>
      <c r="U190">
        <v>1.9053899281574169E-2</v>
      </c>
      <c r="V190" t="s">
        <v>13</v>
      </c>
      <c r="W190">
        <v>22.982080749985759</v>
      </c>
      <c r="X190">
        <v>25.759270562207959</v>
      </c>
      <c r="Y190">
        <v>29.16208087650304</v>
      </c>
      <c r="Z190">
        <v>30.804704626607521</v>
      </c>
      <c r="AA190">
        <v>31.678270071958242</v>
      </c>
      <c r="AB190">
        <v>23.773572179736799</v>
      </c>
      <c r="AC190">
        <v>18.490821255155272</v>
      </c>
      <c r="AD190">
        <v>23.655379862562821</v>
      </c>
      <c r="AE190">
        <v>26.188726129689829</v>
      </c>
      <c r="AF190">
        <v>28.01450716283599</v>
      </c>
      <c r="AG190">
        <v>29.735540332859831</v>
      </c>
      <c r="AH190">
        <v>31.2574810486195</v>
      </c>
      <c r="AI190">
        <v>23.32685186349811</v>
      </c>
      <c r="AJ190">
        <v>17.915761389660759</v>
      </c>
      <c r="AK190">
        <v>22.800396923950348</v>
      </c>
      <c r="AL190">
        <v>25.707024072060459</v>
      </c>
      <c r="AM190">
        <v>29.02234078148209</v>
      </c>
      <c r="AN190">
        <v>30.105325638102329</v>
      </c>
      <c r="AO190">
        <v>31.638278488925589</v>
      </c>
      <c r="AP190">
        <v>23.254817663751769</v>
      </c>
      <c r="AQ190">
        <v>17.761288025922781</v>
      </c>
      <c r="AR190">
        <v>23.061494120180068</v>
      </c>
      <c r="AS190">
        <v>26.275769726854818</v>
      </c>
      <c r="AT190">
        <v>28.311672924890921</v>
      </c>
      <c r="AU190">
        <v>30.049797464855072</v>
      </c>
      <c r="AV190">
        <v>30.652973357484822</v>
      </c>
      <c r="AW190">
        <v>22.955515126546349</v>
      </c>
      <c r="AX190">
        <v>17.774909117316721</v>
      </c>
      <c r="AY190" t="s">
        <v>13</v>
      </c>
      <c r="AZ190" t="s">
        <v>13</v>
      </c>
      <c r="BA190">
        <v>3.267376477741657</v>
      </c>
      <c r="BB190">
        <v>5.8597056431799563</v>
      </c>
      <c r="BC190">
        <v>5.8853574062006544</v>
      </c>
      <c r="BD190">
        <v>4.8867643523700384</v>
      </c>
      <c r="BE190">
        <v>5.4756090282102017</v>
      </c>
      <c r="BF190">
        <v>2.0349134877912749</v>
      </c>
      <c r="BG190">
        <v>0</v>
      </c>
      <c r="BH190">
        <v>3.3079492250588238</v>
      </c>
      <c r="BI190">
        <v>4.8030526069049166</v>
      </c>
      <c r="BJ190">
        <v>5.60855448128798</v>
      </c>
      <c r="BK190">
        <v>5.3629648385112567</v>
      </c>
      <c r="BL190">
        <v>4.8428389398393037</v>
      </c>
      <c r="BM190">
        <v>1.621952598789915</v>
      </c>
      <c r="BN190">
        <v>0</v>
      </c>
      <c r="BO190">
        <v>2.94271252871087</v>
      </c>
      <c r="BP190">
        <v>5.574473805575102</v>
      </c>
      <c r="BQ190">
        <v>5.7633402675870293</v>
      </c>
      <c r="BR190">
        <v>4.7037101913218748</v>
      </c>
      <c r="BS190">
        <v>4.9331771346968232</v>
      </c>
      <c r="BT190">
        <v>1.745669775373782</v>
      </c>
      <c r="BU190">
        <v>0</v>
      </c>
      <c r="BV190">
        <v>4.0630839213398904</v>
      </c>
      <c r="BW190">
        <v>4.9361623451020584</v>
      </c>
      <c r="BX190">
        <v>5.2274308381622232</v>
      </c>
      <c r="BY190">
        <v>5.4444090171168149</v>
      </c>
      <c r="BZ190">
        <v>5.0065939783486586</v>
      </c>
      <c r="CA190">
        <v>1.6436721270935919</v>
      </c>
      <c r="CB190">
        <v>0</v>
      </c>
      <c r="DH190">
        <v>7</v>
      </c>
      <c r="DI190" t="s">
        <v>38</v>
      </c>
      <c r="DJ190">
        <f t="shared" si="156"/>
        <v>720</v>
      </c>
      <c r="DK190">
        <f t="shared" si="157"/>
        <v>707</v>
      </c>
      <c r="DM190" t="s">
        <v>23</v>
      </c>
      <c r="DN190" t="str">
        <f t="shared" si="150"/>
        <v>0.3</v>
      </c>
      <c r="DO190" t="s">
        <v>24</v>
      </c>
      <c r="DP190">
        <f t="shared" si="151"/>
        <v>720</v>
      </c>
      <c r="DQ190" t="s">
        <v>25</v>
      </c>
      <c r="DR190" t="str">
        <f t="shared" si="148"/>
        <v>( 0.3 , 720 )</v>
      </c>
      <c r="DT190" t="s">
        <v>23</v>
      </c>
      <c r="DU190" t="str">
        <f t="shared" si="152"/>
        <v>0.3</v>
      </c>
      <c r="DV190" t="s">
        <v>24</v>
      </c>
      <c r="DW190">
        <f t="shared" si="153"/>
        <v>707</v>
      </c>
      <c r="DX190" t="s">
        <v>25</v>
      </c>
      <c r="DY190" t="str">
        <f t="shared" si="149"/>
        <v>( 0.3 , 707 )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1</v>
      </c>
      <c r="F191">
        <v>1126.3</v>
      </c>
      <c r="G191">
        <v>1081.7750000000001</v>
      </c>
      <c r="H191">
        <v>3.9532096244339752E-2</v>
      </c>
      <c r="I191">
        <v>1200.089115142822</v>
      </c>
      <c r="J191" t="s">
        <v>16</v>
      </c>
      <c r="K191" t="s">
        <v>13</v>
      </c>
      <c r="L191" t="s">
        <v>45</v>
      </c>
      <c r="M191">
        <v>1126.3</v>
      </c>
      <c r="N191">
        <v>1123.0999999999999</v>
      </c>
      <c r="O191">
        <v>2.8411613246915081E-3</v>
      </c>
      <c r="P191">
        <v>0.44281768798828119</v>
      </c>
      <c r="Q191" t="s">
        <v>17</v>
      </c>
      <c r="R191" t="s">
        <v>13</v>
      </c>
      <c r="S191">
        <v>1126.3</v>
      </c>
      <c r="T191">
        <v>1081.7750000000001</v>
      </c>
      <c r="U191">
        <v>3.9532096244339752E-2</v>
      </c>
      <c r="V191" t="s">
        <v>13</v>
      </c>
      <c r="W191">
        <v>23.05161788634603</v>
      </c>
      <c r="X191">
        <v>24.491627261835031</v>
      </c>
      <c r="Y191">
        <v>27.75044416650281</v>
      </c>
      <c r="Z191">
        <v>29.81421324440397</v>
      </c>
      <c r="AA191">
        <v>30.370454865106829</v>
      </c>
      <c r="AB191">
        <v>22.607073077273441</v>
      </c>
      <c r="AC191">
        <v>17.697255981075202</v>
      </c>
      <c r="AD191">
        <v>24.259065809296349</v>
      </c>
      <c r="AE191">
        <v>27.500737817590039</v>
      </c>
      <c r="AF191">
        <v>28.07939729055753</v>
      </c>
      <c r="AG191">
        <v>29.198075748108799</v>
      </c>
      <c r="AH191">
        <v>30.70239617361112</v>
      </c>
      <c r="AI191">
        <v>22.848760347333339</v>
      </c>
      <c r="AJ191">
        <v>17.46763981349881</v>
      </c>
      <c r="AK191">
        <v>21.847331412320791</v>
      </c>
      <c r="AL191">
        <v>23.381743393722122</v>
      </c>
      <c r="AM191">
        <v>26.369637240372551</v>
      </c>
      <c r="AN191">
        <v>28.80207533093883</v>
      </c>
      <c r="AO191">
        <v>30.1736164149657</v>
      </c>
      <c r="AP191">
        <v>22.01401287380946</v>
      </c>
      <c r="AQ191">
        <v>16.735148845987869</v>
      </c>
      <c r="AR191">
        <v>23.0835583649943</v>
      </c>
      <c r="AS191">
        <v>26.75403549191288</v>
      </c>
      <c r="AT191">
        <v>29.093763048874649</v>
      </c>
      <c r="AU191">
        <v>31.22643984640197</v>
      </c>
      <c r="AV191">
        <v>32.735200514441743</v>
      </c>
      <c r="AW191">
        <v>24.029569494212222</v>
      </c>
      <c r="AX191">
        <v>18.34838937529533</v>
      </c>
      <c r="AY191" t="s">
        <v>13</v>
      </c>
      <c r="AZ191" t="s">
        <v>13</v>
      </c>
      <c r="BA191">
        <v>3.424866057140536</v>
      </c>
      <c r="BB191">
        <v>5.6106048872650574</v>
      </c>
      <c r="BC191">
        <v>5.3334517306628371</v>
      </c>
      <c r="BD191">
        <v>4.7023612737546587</v>
      </c>
      <c r="BE191">
        <v>5.2343566953676079</v>
      </c>
      <c r="BF191">
        <v>1.9221437169118041</v>
      </c>
      <c r="BG191">
        <v>0</v>
      </c>
      <c r="BH191">
        <v>3.747973258430751</v>
      </c>
      <c r="BI191">
        <v>4.9857960789504387</v>
      </c>
      <c r="BJ191">
        <v>4.9761364918807578</v>
      </c>
      <c r="BK191">
        <v>5.0278749418469344</v>
      </c>
      <c r="BL191">
        <v>5.1443896427290428</v>
      </c>
      <c r="BM191">
        <v>1.753781747540659</v>
      </c>
      <c r="BN191">
        <v>0</v>
      </c>
      <c r="BO191">
        <v>2.843146785704191</v>
      </c>
      <c r="BP191">
        <v>4.9751423044213334</v>
      </c>
      <c r="BQ191">
        <v>4.8539466058377974</v>
      </c>
      <c r="BR191">
        <v>4.6123970698993304</v>
      </c>
      <c r="BS191">
        <v>4.7352162522001846</v>
      </c>
      <c r="BT191">
        <v>1.6210345044680059</v>
      </c>
      <c r="BU191">
        <v>0</v>
      </c>
      <c r="BV191">
        <v>4.6388196053940556</v>
      </c>
      <c r="BW191">
        <v>6.4982463612626757</v>
      </c>
      <c r="BX191">
        <v>5.5605220510861306</v>
      </c>
      <c r="BY191">
        <v>4.8106980739577043</v>
      </c>
      <c r="BZ191">
        <v>5.1892491282848301</v>
      </c>
      <c r="CA191">
        <v>1.860096102346801</v>
      </c>
      <c r="CB191">
        <v>0</v>
      </c>
      <c r="DH191">
        <v>8</v>
      </c>
      <c r="DI191" t="s">
        <v>38</v>
      </c>
      <c r="DJ191">
        <f t="shared" si="156"/>
        <v>1126</v>
      </c>
      <c r="DK191">
        <f t="shared" si="157"/>
        <v>1082</v>
      </c>
      <c r="DM191" t="s">
        <v>23</v>
      </c>
      <c r="DN191" t="str">
        <f t="shared" si="150"/>
        <v>0.3</v>
      </c>
      <c r="DO191" t="s">
        <v>24</v>
      </c>
      <c r="DP191">
        <f t="shared" si="151"/>
        <v>1126</v>
      </c>
      <c r="DQ191" t="s">
        <v>25</v>
      </c>
      <c r="DR191" t="str">
        <f t="shared" si="148"/>
        <v>( 0.3 , 1126 )</v>
      </c>
      <c r="DT191" t="s">
        <v>23</v>
      </c>
      <c r="DU191" t="str">
        <f t="shared" si="152"/>
        <v>0.3</v>
      </c>
      <c r="DV191" t="s">
        <v>24</v>
      </c>
      <c r="DW191">
        <f t="shared" si="153"/>
        <v>1082</v>
      </c>
      <c r="DX191" t="s">
        <v>25</v>
      </c>
      <c r="DY191" t="str">
        <f t="shared" si="149"/>
        <v>( 0.3 , 1082 )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1</v>
      </c>
      <c r="F192">
        <v>604.02500000000009</v>
      </c>
      <c r="G192">
        <v>576.02499999999998</v>
      </c>
      <c r="H192">
        <v>4.6355697197963841E-2</v>
      </c>
      <c r="I192">
        <v>1200.100072860718</v>
      </c>
      <c r="J192" t="s">
        <v>16</v>
      </c>
      <c r="K192" t="s">
        <v>13</v>
      </c>
      <c r="L192" t="s">
        <v>45</v>
      </c>
      <c r="M192">
        <v>604.02500000000009</v>
      </c>
      <c r="N192">
        <v>600.82500000000005</v>
      </c>
      <c r="O192">
        <v>5.2977939654816359E-3</v>
      </c>
      <c r="P192">
        <v>1.9853782653808589</v>
      </c>
      <c r="Q192" t="s">
        <v>17</v>
      </c>
      <c r="R192" t="s">
        <v>13</v>
      </c>
      <c r="S192">
        <v>604.02500000000009</v>
      </c>
      <c r="T192">
        <v>576.02499999999998</v>
      </c>
      <c r="U192">
        <v>4.6355697197963841E-2</v>
      </c>
      <c r="V192" t="s">
        <v>13</v>
      </c>
      <c r="W192">
        <v>23.573819192533669</v>
      </c>
      <c r="X192">
        <v>25.558247765594668</v>
      </c>
      <c r="Y192">
        <v>26.663818868969859</v>
      </c>
      <c r="Z192">
        <v>29.626683353048119</v>
      </c>
      <c r="AA192">
        <v>31.209942333513641</v>
      </c>
      <c r="AB192">
        <v>22.980031178099999</v>
      </c>
      <c r="AC192">
        <v>17.468130508508452</v>
      </c>
      <c r="AD192">
        <v>23.144045427095779</v>
      </c>
      <c r="AE192">
        <v>25.36856738316672</v>
      </c>
      <c r="AF192">
        <v>26.952184522909238</v>
      </c>
      <c r="AG192">
        <v>28.10402041955874</v>
      </c>
      <c r="AH192">
        <v>29.124538173251469</v>
      </c>
      <c r="AI192">
        <v>21.5892928443537</v>
      </c>
      <c r="AJ192">
        <v>16.449526511954002</v>
      </c>
      <c r="AK192">
        <v>23.169070387062529</v>
      </c>
      <c r="AL192">
        <v>25.546219371528441</v>
      </c>
      <c r="AM192">
        <v>25.932044851471581</v>
      </c>
      <c r="AN192">
        <v>29.156856207327198</v>
      </c>
      <c r="AO192">
        <v>30.741572492629281</v>
      </c>
      <c r="AP192">
        <v>22.384914485231182</v>
      </c>
      <c r="AQ192">
        <v>16.907656894386719</v>
      </c>
      <c r="AR192">
        <v>22.759998747253601</v>
      </c>
      <c r="AS192">
        <v>25.423358472480619</v>
      </c>
      <c r="AT192">
        <v>28.092085578293389</v>
      </c>
      <c r="AU192">
        <v>29.011165360452988</v>
      </c>
      <c r="AV192">
        <v>29.66564163220794</v>
      </c>
      <c r="AW192">
        <v>22.296683161382049</v>
      </c>
      <c r="AX192">
        <v>17.20211058786175</v>
      </c>
      <c r="AY192" t="s">
        <v>13</v>
      </c>
      <c r="AZ192" t="s">
        <v>13</v>
      </c>
      <c r="BA192">
        <v>3.8806750674046402</v>
      </c>
      <c r="BB192">
        <v>5.0562152745920281</v>
      </c>
      <c r="BC192">
        <v>4.8935888934762461</v>
      </c>
      <c r="BD192">
        <v>5.0215829822046478</v>
      </c>
      <c r="BE192">
        <v>5.037709669176536</v>
      </c>
      <c r="BF192">
        <v>1.7268021151114581</v>
      </c>
      <c r="BG192">
        <v>0</v>
      </c>
      <c r="BH192">
        <v>2.828544314567929</v>
      </c>
      <c r="BI192">
        <v>4.4956611381622684</v>
      </c>
      <c r="BJ192">
        <v>4.7237523318506902</v>
      </c>
      <c r="BK192">
        <v>5.422180996124573</v>
      </c>
      <c r="BL192">
        <v>4.6655697413964399</v>
      </c>
      <c r="BM192">
        <v>1.3494219668838769</v>
      </c>
      <c r="BN192">
        <v>0</v>
      </c>
      <c r="BO192">
        <v>3.6094626913172831</v>
      </c>
      <c r="BP192">
        <v>5.3009370041517174</v>
      </c>
      <c r="BQ192">
        <v>4.8412269910318964</v>
      </c>
      <c r="BR192">
        <v>5.194277236778146</v>
      </c>
      <c r="BS192">
        <v>4.6788009068224241</v>
      </c>
      <c r="BT192">
        <v>1.449613444056131</v>
      </c>
      <c r="BU192">
        <v>0</v>
      </c>
      <c r="BV192">
        <v>3.1731229307709188</v>
      </c>
      <c r="BW192">
        <v>4.9828841778367376</v>
      </c>
      <c r="BX192">
        <v>5.0609372801253221</v>
      </c>
      <c r="BY192">
        <v>5.7470753887871382</v>
      </c>
      <c r="BZ192">
        <v>5.0278157734929829</v>
      </c>
      <c r="CA192">
        <v>1.466459299609159</v>
      </c>
      <c r="CB192">
        <v>0</v>
      </c>
      <c r="DH192">
        <v>9</v>
      </c>
      <c r="DI192" t="s">
        <v>38</v>
      </c>
      <c r="DJ192">
        <f t="shared" si="156"/>
        <v>604</v>
      </c>
      <c r="DK192">
        <f t="shared" si="157"/>
        <v>576</v>
      </c>
      <c r="DM192" t="s">
        <v>23</v>
      </c>
      <c r="DN192" t="str">
        <f t="shared" si="150"/>
        <v>0.3</v>
      </c>
      <c r="DO192" t="s">
        <v>24</v>
      </c>
      <c r="DP192">
        <f t="shared" si="151"/>
        <v>604</v>
      </c>
      <c r="DQ192" t="s">
        <v>25</v>
      </c>
      <c r="DR192" t="str">
        <f t="shared" si="148"/>
        <v>( 0.3 , 604 )</v>
      </c>
      <c r="DT192" t="s">
        <v>23</v>
      </c>
      <c r="DU192" t="str">
        <f t="shared" si="152"/>
        <v>0.3</v>
      </c>
      <c r="DV192" t="s">
        <v>24</v>
      </c>
      <c r="DW192">
        <f t="shared" si="153"/>
        <v>576</v>
      </c>
      <c r="DX192" t="s">
        <v>25</v>
      </c>
      <c r="DY192" t="str">
        <f t="shared" si="149"/>
        <v>( 0.3 , 576 )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1</v>
      </c>
      <c r="F193">
        <v>732.125</v>
      </c>
      <c r="G193">
        <v>730.66</v>
      </c>
      <c r="H193">
        <v>2.0010244152296828E-3</v>
      </c>
      <c r="I193">
        <v>762.16618728637695</v>
      </c>
      <c r="J193" t="s">
        <v>17</v>
      </c>
      <c r="K193" t="s">
        <v>13</v>
      </c>
      <c r="L193" t="s">
        <v>43</v>
      </c>
      <c r="M193" t="s">
        <v>44</v>
      </c>
      <c r="N193" t="s">
        <v>44</v>
      </c>
      <c r="O193" t="s">
        <v>44</v>
      </c>
      <c r="P193" t="s">
        <v>44</v>
      </c>
      <c r="Q193" t="s">
        <v>44</v>
      </c>
      <c r="R193" t="s">
        <v>13</v>
      </c>
      <c r="S193">
        <v>732.125</v>
      </c>
      <c r="T193">
        <v>730.66</v>
      </c>
      <c r="U193">
        <v>2.0010244152296828E-3</v>
      </c>
      <c r="V193" t="s">
        <v>13</v>
      </c>
      <c r="W193">
        <v>23.478493194423649</v>
      </c>
      <c r="X193">
        <v>25.531399233562819</v>
      </c>
      <c r="Y193">
        <v>26.910905075209431</v>
      </c>
      <c r="Z193">
        <v>28.085565460238811</v>
      </c>
      <c r="AA193">
        <v>29.705393313682229</v>
      </c>
      <c r="AB193">
        <v>22.043930222129202</v>
      </c>
      <c r="AC193">
        <v>16.971308584328138</v>
      </c>
      <c r="AD193">
        <v>22.44114444390992</v>
      </c>
      <c r="AE193">
        <v>26.15893116534998</v>
      </c>
      <c r="AF193">
        <v>28.215597368673372</v>
      </c>
      <c r="AG193">
        <v>29.344185974909099</v>
      </c>
      <c r="AH193">
        <v>31.910079545086148</v>
      </c>
      <c r="AI193">
        <v>23.765888039546699</v>
      </c>
      <c r="AJ193">
        <v>18.052865526709091</v>
      </c>
      <c r="AK193">
        <v>23.956951768207489</v>
      </c>
      <c r="AL193">
        <v>25.713134179332009</v>
      </c>
      <c r="AM193">
        <v>27.022456202021498</v>
      </c>
      <c r="AN193">
        <v>28.992965752773539</v>
      </c>
      <c r="AO193">
        <v>30.468494001361481</v>
      </c>
      <c r="AP193">
        <v>22.939377210975781</v>
      </c>
      <c r="AQ193">
        <v>17.839674826224609</v>
      </c>
      <c r="AR193">
        <v>23.12235980088462</v>
      </c>
      <c r="AS193">
        <v>26.939820745804319</v>
      </c>
      <c r="AT193">
        <v>28.611721108100031</v>
      </c>
      <c r="AU193">
        <v>29.249506257238782</v>
      </c>
      <c r="AV193">
        <v>32.468930888516688</v>
      </c>
      <c r="AW193">
        <v>23.946973516692641</v>
      </c>
      <c r="AX193">
        <v>18.004722712230588</v>
      </c>
      <c r="AY193" t="s">
        <v>13</v>
      </c>
      <c r="AZ193" t="s">
        <v>13</v>
      </c>
      <c r="BA193">
        <v>3.200492076820256</v>
      </c>
      <c r="BB193">
        <v>4.6173596928332117</v>
      </c>
      <c r="BC193">
        <v>4.3335491663825074</v>
      </c>
      <c r="BD193">
        <v>5.2621329955828866</v>
      </c>
      <c r="BE193">
        <v>5.2506309787123824</v>
      </c>
      <c r="BF193">
        <v>1.6575599231588369</v>
      </c>
      <c r="BG193">
        <v>0</v>
      </c>
      <c r="BH193">
        <v>3.760980932341222</v>
      </c>
      <c r="BI193">
        <v>5.5022381874041226</v>
      </c>
      <c r="BJ193">
        <v>5.641700908084748</v>
      </c>
      <c r="BK193">
        <v>4.6474841106060678</v>
      </c>
      <c r="BL193">
        <v>5.1763883425366419</v>
      </c>
      <c r="BM193">
        <v>1.945336236697055</v>
      </c>
      <c r="BN193">
        <v>0</v>
      </c>
      <c r="BO193">
        <v>3.3165169417188021</v>
      </c>
      <c r="BP193">
        <v>5.1946649987769211</v>
      </c>
      <c r="BQ193">
        <v>5.4766143644345604</v>
      </c>
      <c r="BR193">
        <v>5.7067121677960841</v>
      </c>
      <c r="BS193">
        <v>4.9939506252267414</v>
      </c>
      <c r="BT193">
        <v>1.5295786389729811</v>
      </c>
      <c r="BU193">
        <v>0</v>
      </c>
      <c r="BV193">
        <v>3.6064653742853068</v>
      </c>
      <c r="BW193">
        <v>5.172313166595762</v>
      </c>
      <c r="BX193">
        <v>5.4308310874772889</v>
      </c>
      <c r="BY193">
        <v>4.2861185662055208</v>
      </c>
      <c r="BZ193">
        <v>5.2368719432022326</v>
      </c>
      <c r="CA193">
        <v>2.0586319747634638</v>
      </c>
      <c r="CB193">
        <v>0</v>
      </c>
      <c r="DH193">
        <v>10</v>
      </c>
      <c r="DI193" t="s">
        <v>38</v>
      </c>
      <c r="DJ193">
        <f t="shared" si="156"/>
        <v>732</v>
      </c>
      <c r="DK193">
        <f t="shared" si="157"/>
        <v>731</v>
      </c>
      <c r="DM193" t="s">
        <v>23</v>
      </c>
      <c r="DN193" t="str">
        <f t="shared" si="150"/>
        <v>0.3</v>
      </c>
      <c r="DO193" t="s">
        <v>24</v>
      </c>
      <c r="DP193">
        <f t="shared" si="151"/>
        <v>732</v>
      </c>
      <c r="DQ193" t="s">
        <v>25</v>
      </c>
      <c r="DR193" t="str">
        <f t="shared" si="148"/>
        <v>( 0.3 , 732 )</v>
      </c>
      <c r="DT193" t="s">
        <v>23</v>
      </c>
      <c r="DU193" t="str">
        <f t="shared" si="152"/>
        <v>0.3</v>
      </c>
      <c r="DV193" t="s">
        <v>24</v>
      </c>
      <c r="DW193">
        <f t="shared" si="153"/>
        <v>731</v>
      </c>
      <c r="DX193" t="s">
        <v>25</v>
      </c>
      <c r="DY193" t="str">
        <f t="shared" si="149"/>
        <v>( 0.3 , 731 )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1</v>
      </c>
      <c r="F194">
        <v>837.15</v>
      </c>
      <c r="G194">
        <v>335.80500000000001</v>
      </c>
      <c r="H194">
        <v>0.59887117004121126</v>
      </c>
      <c r="I194">
        <v>1200.1138038635249</v>
      </c>
      <c r="J194" t="s">
        <v>16</v>
      </c>
      <c r="K194" t="s">
        <v>13</v>
      </c>
      <c r="L194" t="s">
        <v>45</v>
      </c>
      <c r="M194">
        <v>837.15</v>
      </c>
      <c r="N194">
        <v>837.14999999999986</v>
      </c>
      <c r="O194">
        <v>0</v>
      </c>
      <c r="P194">
        <v>0.38796234130859381</v>
      </c>
      <c r="Q194" t="s">
        <v>17</v>
      </c>
      <c r="R194" t="s">
        <v>13</v>
      </c>
      <c r="S194">
        <v>837.15</v>
      </c>
      <c r="T194">
        <v>335.80500000000001</v>
      </c>
      <c r="U194">
        <v>0.59887117004121126</v>
      </c>
      <c r="V194" t="s">
        <v>13</v>
      </c>
      <c r="W194">
        <v>21.857820478295551</v>
      </c>
      <c r="X194">
        <v>25.816065889302489</v>
      </c>
      <c r="Y194">
        <v>28.744614321249308</v>
      </c>
      <c r="Z194">
        <v>31.090294914476608</v>
      </c>
      <c r="AA194">
        <v>32.21601021539351</v>
      </c>
      <c r="AB194">
        <v>24.421198276105251</v>
      </c>
      <c r="AC194">
        <v>19.12395638109907</v>
      </c>
      <c r="AD194">
        <v>23.472351495508949</v>
      </c>
      <c r="AE194">
        <v>27.606039106459281</v>
      </c>
      <c r="AF194">
        <v>29.93448763825246</v>
      </c>
      <c r="AG194">
        <v>30.173393944092251</v>
      </c>
      <c r="AH194">
        <v>31.24056467974107</v>
      </c>
      <c r="AI194">
        <v>22.506714088234499</v>
      </c>
      <c r="AJ194">
        <v>16.851942864001298</v>
      </c>
      <c r="AK194">
        <v>21.132290504775689</v>
      </c>
      <c r="AL194">
        <v>25.095301358774641</v>
      </c>
      <c r="AM194">
        <v>26.901323353684781</v>
      </c>
      <c r="AN194">
        <v>30.319759796003751</v>
      </c>
      <c r="AO194">
        <v>31.312848557046721</v>
      </c>
      <c r="AP194">
        <v>23.148073981771709</v>
      </c>
      <c r="AQ194">
        <v>17.7454805659317</v>
      </c>
      <c r="AR194">
        <v>22.51558760671162</v>
      </c>
      <c r="AS194">
        <v>26.543640991755669</v>
      </c>
      <c r="AT194">
        <v>28.755525012220929</v>
      </c>
      <c r="AU194">
        <v>29.12473128667909</v>
      </c>
      <c r="AV194">
        <v>31.208104455021889</v>
      </c>
      <c r="AW194">
        <v>22.965412247120089</v>
      </c>
      <c r="AX194">
        <v>17.46561550754674</v>
      </c>
      <c r="AY194" t="s">
        <v>13</v>
      </c>
      <c r="AZ194" t="s">
        <v>13</v>
      </c>
      <c r="BA194">
        <v>3.315320886974638</v>
      </c>
      <c r="BB194">
        <v>5.8939198351287612</v>
      </c>
      <c r="BC194">
        <v>5.7798282426735934</v>
      </c>
      <c r="BD194">
        <v>6.5091557272610521</v>
      </c>
      <c r="BE194">
        <v>5.2133723097713531</v>
      </c>
      <c r="BF194">
        <v>1.417148796662653</v>
      </c>
      <c r="BG194">
        <v>0</v>
      </c>
      <c r="BH194">
        <v>3.61709896404271</v>
      </c>
      <c r="BI194">
        <v>5.6849696144458024</v>
      </c>
      <c r="BJ194">
        <v>4.8763981599231219</v>
      </c>
      <c r="BK194">
        <v>4.7174086165102924</v>
      </c>
      <c r="BL194">
        <v>4.3237883121777214</v>
      </c>
      <c r="BM194">
        <v>1.3109566217255639</v>
      </c>
      <c r="BN194">
        <v>0</v>
      </c>
      <c r="BO194">
        <v>3.347371811113558</v>
      </c>
      <c r="BP194">
        <v>5.7158281909932578</v>
      </c>
      <c r="BQ194">
        <v>5.0989934842360736</v>
      </c>
      <c r="BR194">
        <v>5.9914985029581276</v>
      </c>
      <c r="BS194">
        <v>4.8824214637022649</v>
      </c>
      <c r="BT194">
        <v>1.2774294865991029</v>
      </c>
      <c r="BU194">
        <v>0</v>
      </c>
      <c r="BV194">
        <v>3.215547774969715</v>
      </c>
      <c r="BW194">
        <v>5.442328738158615</v>
      </c>
      <c r="BX194">
        <v>5.377172833351735</v>
      </c>
      <c r="BY194">
        <v>5.2459787822301553</v>
      </c>
      <c r="BZ194">
        <v>4.9893682808820872</v>
      </c>
      <c r="CA194">
        <v>1.611087072600633</v>
      </c>
      <c r="CB194">
        <v>0</v>
      </c>
      <c r="DH194">
        <v>11</v>
      </c>
      <c r="DI194" t="s">
        <v>38</v>
      </c>
      <c r="DJ194">
        <f t="shared" si="156"/>
        <v>837</v>
      </c>
      <c r="DK194">
        <f t="shared" si="157"/>
        <v>336</v>
      </c>
      <c r="DM194" t="s">
        <v>23</v>
      </c>
      <c r="DN194" t="str">
        <f t="shared" si="150"/>
        <v>0.3</v>
      </c>
      <c r="DO194" t="s">
        <v>24</v>
      </c>
      <c r="DP194">
        <f t="shared" si="151"/>
        <v>837</v>
      </c>
      <c r="DQ194" t="s">
        <v>25</v>
      </c>
      <c r="DR194" t="str">
        <f t="shared" si="148"/>
        <v>( 0.3 , 837 )</v>
      </c>
      <c r="DT194" t="s">
        <v>23</v>
      </c>
      <c r="DU194" t="str">
        <f t="shared" si="152"/>
        <v>0.3</v>
      </c>
      <c r="DV194" t="s">
        <v>24</v>
      </c>
      <c r="DW194">
        <f t="shared" si="153"/>
        <v>336</v>
      </c>
      <c r="DX194" t="s">
        <v>25</v>
      </c>
      <c r="DY194" t="str">
        <f t="shared" si="149"/>
        <v>( 0.3 , 336 )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1</v>
      </c>
      <c r="F195">
        <v>898.92500000000007</v>
      </c>
      <c r="G195">
        <v>890.43500000000006</v>
      </c>
      <c r="H195">
        <v>9.4446144005339797E-3</v>
      </c>
      <c r="I195">
        <v>187.6197338104248</v>
      </c>
      <c r="J195" t="s">
        <v>17</v>
      </c>
      <c r="K195" t="s">
        <v>13</v>
      </c>
      <c r="L195" t="s">
        <v>43</v>
      </c>
      <c r="M195" t="s">
        <v>44</v>
      </c>
      <c r="N195" t="s">
        <v>44</v>
      </c>
      <c r="O195" t="s">
        <v>44</v>
      </c>
      <c r="P195" t="s">
        <v>44</v>
      </c>
      <c r="Q195" t="s">
        <v>44</v>
      </c>
      <c r="R195" t="s">
        <v>13</v>
      </c>
      <c r="S195">
        <v>898.92500000000007</v>
      </c>
      <c r="T195">
        <v>890.43500000000006</v>
      </c>
      <c r="U195">
        <v>9.4446144005339797E-3</v>
      </c>
      <c r="V195" t="s">
        <v>13</v>
      </c>
      <c r="W195">
        <v>22.963304130385271</v>
      </c>
      <c r="X195">
        <v>26.56971107681554</v>
      </c>
      <c r="Y195">
        <v>29.062695592710689</v>
      </c>
      <c r="Z195">
        <v>30.038727328410221</v>
      </c>
      <c r="AA195">
        <v>30.315991588624669</v>
      </c>
      <c r="AB195">
        <v>22.686000496831529</v>
      </c>
      <c r="AC195">
        <v>17.590646577378731</v>
      </c>
      <c r="AD195">
        <v>22.079109928701239</v>
      </c>
      <c r="AE195">
        <v>26.050750167369351</v>
      </c>
      <c r="AF195">
        <v>28.255635471169288</v>
      </c>
      <c r="AG195">
        <v>28.918331366759361</v>
      </c>
      <c r="AH195">
        <v>30.510066247785112</v>
      </c>
      <c r="AI195">
        <v>22.701383546395771</v>
      </c>
      <c r="AJ195">
        <v>17.350508807738141</v>
      </c>
      <c r="AK195">
        <v>22.13976575593005</v>
      </c>
      <c r="AL195">
        <v>26.454248119040859</v>
      </c>
      <c r="AM195">
        <v>28.085756535991329</v>
      </c>
      <c r="AN195">
        <v>29.36905038977056</v>
      </c>
      <c r="AO195">
        <v>29.45449806332838</v>
      </c>
      <c r="AP195">
        <v>21.4082772962444</v>
      </c>
      <c r="AQ195">
        <v>16.161640136310119</v>
      </c>
      <c r="AR195">
        <v>21.68073199563328</v>
      </c>
      <c r="AS195">
        <v>25.256522328300541</v>
      </c>
      <c r="AT195">
        <v>27.7283251812317</v>
      </c>
      <c r="AU195">
        <v>28.1910228399415</v>
      </c>
      <c r="AV195">
        <v>30.316533779278789</v>
      </c>
      <c r="AW195">
        <v>22.485410691826019</v>
      </c>
      <c r="AX195">
        <v>17.12843669200462</v>
      </c>
      <c r="AY195" t="s">
        <v>13</v>
      </c>
      <c r="AZ195" t="s">
        <v>13</v>
      </c>
      <c r="BA195">
        <v>3.819889526033645</v>
      </c>
      <c r="BB195">
        <v>5.3536661112624264</v>
      </c>
      <c r="BC195">
        <v>5.3429901027885576</v>
      </c>
      <c r="BD195">
        <v>5.5021741198561429</v>
      </c>
      <c r="BE195">
        <v>4.5550563885787874</v>
      </c>
      <c r="BF195">
        <v>1.3461935917496901</v>
      </c>
      <c r="BG195">
        <v>0</v>
      </c>
      <c r="BH195">
        <v>3.8695429266802499</v>
      </c>
      <c r="BI195">
        <v>5.5650655785079053</v>
      </c>
      <c r="BJ195">
        <v>4.9153489070168792</v>
      </c>
      <c r="BK195">
        <v>4.7429982474098624</v>
      </c>
      <c r="BL195">
        <v>4.8626723255299451</v>
      </c>
      <c r="BM195">
        <v>1.640982334960565</v>
      </c>
      <c r="BN195">
        <v>0</v>
      </c>
      <c r="BO195">
        <v>3.7333713921593148</v>
      </c>
      <c r="BP195">
        <v>4.8896239607299261</v>
      </c>
      <c r="BQ195">
        <v>4.5547530713267186</v>
      </c>
      <c r="BR195">
        <v>5.0100388887503886</v>
      </c>
      <c r="BS195">
        <v>4.2902403610553916</v>
      </c>
      <c r="BT195">
        <v>1.245895666253835</v>
      </c>
      <c r="BU195">
        <v>0</v>
      </c>
      <c r="BV195">
        <v>4.1318681446673642</v>
      </c>
      <c r="BW195">
        <v>5.5906065366284272</v>
      </c>
      <c r="BX195">
        <v>4.7656543646198122</v>
      </c>
      <c r="BY195">
        <v>4.6547283702650892</v>
      </c>
      <c r="BZ195">
        <v>4.8551314565621384</v>
      </c>
      <c r="CA195">
        <v>1.641236187386786</v>
      </c>
      <c r="CB195">
        <v>0</v>
      </c>
      <c r="DH195">
        <v>12</v>
      </c>
      <c r="DI195" t="s">
        <v>38</v>
      </c>
      <c r="DJ195">
        <f t="shared" si="156"/>
        <v>899</v>
      </c>
      <c r="DK195">
        <f t="shared" si="157"/>
        <v>890</v>
      </c>
      <c r="DM195" t="s">
        <v>23</v>
      </c>
      <c r="DN195" t="str">
        <f t="shared" si="150"/>
        <v>0.3</v>
      </c>
      <c r="DO195" t="s">
        <v>24</v>
      </c>
      <c r="DP195">
        <f t="shared" si="151"/>
        <v>899</v>
      </c>
      <c r="DQ195" t="s">
        <v>25</v>
      </c>
      <c r="DR195" t="str">
        <f t="shared" si="148"/>
        <v>( 0.3 , 899 )</v>
      </c>
      <c r="DT195" t="s">
        <v>23</v>
      </c>
      <c r="DU195" t="str">
        <f t="shared" si="152"/>
        <v>0.3</v>
      </c>
      <c r="DV195" t="s">
        <v>24</v>
      </c>
      <c r="DW195">
        <f t="shared" si="153"/>
        <v>890</v>
      </c>
      <c r="DX195" t="s">
        <v>25</v>
      </c>
      <c r="DY195" t="str">
        <f t="shared" si="149"/>
        <v>( 0.3 , 890 )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1</v>
      </c>
      <c r="F196">
        <v>783.35</v>
      </c>
      <c r="G196">
        <v>579.30500000000006</v>
      </c>
      <c r="H196">
        <v>0.260477436650284</v>
      </c>
      <c r="I196">
        <v>1200.0804061889651</v>
      </c>
      <c r="J196" t="s">
        <v>16</v>
      </c>
      <c r="K196" t="s">
        <v>13</v>
      </c>
      <c r="L196" t="s">
        <v>45</v>
      </c>
      <c r="M196">
        <v>783.35</v>
      </c>
      <c r="N196">
        <v>780.95</v>
      </c>
      <c r="O196">
        <v>3.063764600753147E-3</v>
      </c>
      <c r="P196">
        <v>0.98550987243652344</v>
      </c>
      <c r="Q196" t="s">
        <v>17</v>
      </c>
      <c r="R196" t="s">
        <v>13</v>
      </c>
      <c r="S196">
        <v>783.35</v>
      </c>
      <c r="T196">
        <v>579.30500000000006</v>
      </c>
      <c r="U196">
        <v>0.260477436650284</v>
      </c>
      <c r="V196" t="s">
        <v>13</v>
      </c>
      <c r="W196">
        <v>22.736194579633992</v>
      </c>
      <c r="X196">
        <v>25.773241311885691</v>
      </c>
      <c r="Y196">
        <v>27.148551311109198</v>
      </c>
      <c r="Z196">
        <v>29.017104609050779</v>
      </c>
      <c r="AA196">
        <v>29.785202678555741</v>
      </c>
      <c r="AB196">
        <v>22.510261594585611</v>
      </c>
      <c r="AC196">
        <v>17.508230371668368</v>
      </c>
      <c r="AD196">
        <v>22.508706628246571</v>
      </c>
      <c r="AE196">
        <v>27.002753117658951</v>
      </c>
      <c r="AF196">
        <v>28.036025342617648</v>
      </c>
      <c r="AG196">
        <v>30.88753143363142</v>
      </c>
      <c r="AH196">
        <v>31.23493972937943</v>
      </c>
      <c r="AI196">
        <v>22.86043808577632</v>
      </c>
      <c r="AJ196">
        <v>17.348175105044309</v>
      </c>
      <c r="AK196">
        <v>21.92855920161713</v>
      </c>
      <c r="AL196">
        <v>24.937308267559729</v>
      </c>
      <c r="AM196">
        <v>26.754039670831052</v>
      </c>
      <c r="AN196">
        <v>28.81713359005041</v>
      </c>
      <c r="AO196">
        <v>30.445788346682871</v>
      </c>
      <c r="AP196">
        <v>22.825988510816</v>
      </c>
      <c r="AQ196">
        <v>17.62107247772677</v>
      </c>
      <c r="AR196">
        <v>23.56794632774718</v>
      </c>
      <c r="AS196">
        <v>27.624431006360119</v>
      </c>
      <c r="AT196">
        <v>27.790417523626179</v>
      </c>
      <c r="AU196">
        <v>30.579382586423371</v>
      </c>
      <c r="AV196">
        <v>31.027277794451681</v>
      </c>
      <c r="AW196">
        <v>22.531259673170961</v>
      </c>
      <c r="AX196">
        <v>17.111710814500519</v>
      </c>
      <c r="AY196" t="s">
        <v>13</v>
      </c>
      <c r="AZ196" t="s">
        <v>13</v>
      </c>
      <c r="BA196">
        <v>2.697795834833693</v>
      </c>
      <c r="BB196">
        <v>5.3394170929396054</v>
      </c>
      <c r="BC196">
        <v>5.3873885355820921</v>
      </c>
      <c r="BD196">
        <v>4.4101167969571264</v>
      </c>
      <c r="BE196">
        <v>5.3087161193030168</v>
      </c>
      <c r="BF196">
        <v>2.059210953327212</v>
      </c>
      <c r="BG196">
        <v>0</v>
      </c>
      <c r="BH196">
        <v>3.660462955512759</v>
      </c>
      <c r="BI196">
        <v>5.9360610465989732</v>
      </c>
      <c r="BJ196">
        <v>4.8406390642745434</v>
      </c>
      <c r="BK196">
        <v>5.1910218893472129</v>
      </c>
      <c r="BL196">
        <v>4.6859677066801364</v>
      </c>
      <c r="BM196">
        <v>1.3700106886308989</v>
      </c>
      <c r="BN196">
        <v>0</v>
      </c>
      <c r="BO196">
        <v>2.9727951012418918</v>
      </c>
      <c r="BP196">
        <v>5.342284109859972</v>
      </c>
      <c r="BQ196">
        <v>5.5968347183084104</v>
      </c>
      <c r="BR196">
        <v>4.5926712457896572</v>
      </c>
      <c r="BS196">
        <v>5.2069303967256673</v>
      </c>
      <c r="BT196">
        <v>2.0211356414367549</v>
      </c>
      <c r="BU196">
        <v>0</v>
      </c>
      <c r="BV196">
        <v>3.5054425260495909</v>
      </c>
      <c r="BW196">
        <v>5.7951564784910907</v>
      </c>
      <c r="BX196">
        <v>4.6307108668090233</v>
      </c>
      <c r="BY196">
        <v>5.0991442346380884</v>
      </c>
      <c r="BZ196">
        <v>4.8559532555443168</v>
      </c>
      <c r="CA196">
        <v>1.4779555783874629</v>
      </c>
      <c r="CB196">
        <v>0</v>
      </c>
      <c r="DH196">
        <v>13</v>
      </c>
      <c r="DI196" t="s">
        <v>38</v>
      </c>
      <c r="DJ196">
        <f t="shared" si="156"/>
        <v>783</v>
      </c>
      <c r="DK196">
        <f t="shared" si="157"/>
        <v>579</v>
      </c>
      <c r="DM196" t="s">
        <v>23</v>
      </c>
      <c r="DN196" t="str">
        <f t="shared" si="150"/>
        <v>0.3</v>
      </c>
      <c r="DO196" t="s">
        <v>24</v>
      </c>
      <c r="DP196">
        <f t="shared" si="151"/>
        <v>783</v>
      </c>
      <c r="DQ196" t="s">
        <v>25</v>
      </c>
      <c r="DR196" t="str">
        <f t="shared" ref="DR196:DR213" si="158">DM196&amp;" "&amp;DN196&amp;" "&amp;DO196&amp;" "&amp;DP196&amp;" "&amp;DQ196</f>
        <v>( 0.3 , 783 )</v>
      </c>
      <c r="DT196" t="s">
        <v>23</v>
      </c>
      <c r="DU196" t="str">
        <f t="shared" si="152"/>
        <v>0.3</v>
      </c>
      <c r="DV196" t="s">
        <v>24</v>
      </c>
      <c r="DW196">
        <f t="shared" si="153"/>
        <v>579</v>
      </c>
      <c r="DX196" t="s">
        <v>25</v>
      </c>
      <c r="DY196" t="str">
        <f t="shared" ref="DY196:DY213" si="159">DT196&amp;" "&amp;DU196&amp;" "&amp;DV196&amp;" "&amp;DW196&amp;" "&amp;DX196</f>
        <v>( 0.3 , 579 )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1</v>
      </c>
      <c r="F197">
        <v>929.52499999999986</v>
      </c>
      <c r="G197">
        <v>928.44500000000005</v>
      </c>
      <c r="H197">
        <v>1.161883757833101E-3</v>
      </c>
      <c r="I197">
        <v>83.286457061767578</v>
      </c>
      <c r="J197" t="s">
        <v>17</v>
      </c>
      <c r="K197" t="s">
        <v>13</v>
      </c>
      <c r="L197" t="s">
        <v>43</v>
      </c>
      <c r="M197" t="s">
        <v>44</v>
      </c>
      <c r="N197" t="s">
        <v>44</v>
      </c>
      <c r="O197" t="s">
        <v>44</v>
      </c>
      <c r="P197" t="s">
        <v>44</v>
      </c>
      <c r="Q197" t="s">
        <v>44</v>
      </c>
      <c r="R197" t="s">
        <v>13</v>
      </c>
      <c r="S197">
        <v>929.52499999999986</v>
      </c>
      <c r="T197">
        <v>928.44500000000005</v>
      </c>
      <c r="U197">
        <v>1.161883757833101E-3</v>
      </c>
      <c r="V197" t="s">
        <v>13</v>
      </c>
      <c r="W197">
        <v>24.11131415591651</v>
      </c>
      <c r="X197">
        <v>26.572050025909611</v>
      </c>
      <c r="Y197">
        <v>28.28060923009766</v>
      </c>
      <c r="Z197">
        <v>30.102463813289571</v>
      </c>
      <c r="AA197">
        <v>31.136798433624861</v>
      </c>
      <c r="AB197">
        <v>23.31820419270375</v>
      </c>
      <c r="AC197">
        <v>18.022792244577349</v>
      </c>
      <c r="AD197">
        <v>22.576382666213402</v>
      </c>
      <c r="AE197">
        <v>25.346789869277568</v>
      </c>
      <c r="AF197">
        <v>26.538000780412538</v>
      </c>
      <c r="AG197">
        <v>28.221894144081531</v>
      </c>
      <c r="AH197">
        <v>31.850611538394201</v>
      </c>
      <c r="AI197">
        <v>23.324497505509779</v>
      </c>
      <c r="AJ197">
        <v>17.529609367927289</v>
      </c>
      <c r="AK197">
        <v>23.318286074244881</v>
      </c>
      <c r="AL197">
        <v>26.31292691740332</v>
      </c>
      <c r="AM197">
        <v>27.839276496246061</v>
      </c>
      <c r="AN197">
        <v>29.506030976185141</v>
      </c>
      <c r="AO197">
        <v>30.503313438358241</v>
      </c>
      <c r="AP197">
        <v>22.83921293393059</v>
      </c>
      <c r="AQ197">
        <v>17.611764372172939</v>
      </c>
      <c r="AR197">
        <v>22.523646821789171</v>
      </c>
      <c r="AS197">
        <v>25.504778877972441</v>
      </c>
      <c r="AT197">
        <v>26.320066272100739</v>
      </c>
      <c r="AU197">
        <v>27.991491856696051</v>
      </c>
      <c r="AV197">
        <v>30.99140228824486</v>
      </c>
      <c r="AW197">
        <v>22.830590046025851</v>
      </c>
      <c r="AX197">
        <v>17.336731445796591</v>
      </c>
      <c r="AY197" t="s">
        <v>13</v>
      </c>
      <c r="AZ197" t="s">
        <v>13</v>
      </c>
      <c r="BA197">
        <v>3.2380329382720872</v>
      </c>
      <c r="BB197">
        <v>5.6857557695470664</v>
      </c>
      <c r="BC197">
        <v>5.5511779845195903</v>
      </c>
      <c r="BD197">
        <v>5.3409357890305591</v>
      </c>
      <c r="BE197">
        <v>5.0658493769825359</v>
      </c>
      <c r="BF197">
        <v>1.6433619490304241</v>
      </c>
      <c r="BG197">
        <v>0</v>
      </c>
      <c r="BH197">
        <v>2.9246827017044068</v>
      </c>
      <c r="BI197">
        <v>5.5589187967411329</v>
      </c>
      <c r="BJ197">
        <v>4.9710136974500152</v>
      </c>
      <c r="BK197">
        <v>4.626556890250737</v>
      </c>
      <c r="BL197">
        <v>5.0144168281383754</v>
      </c>
      <c r="BM197">
        <v>1.6701969309942211</v>
      </c>
      <c r="BN197">
        <v>0</v>
      </c>
      <c r="BO197">
        <v>4.0077969947162062</v>
      </c>
      <c r="BP197">
        <v>5.5247393332080534</v>
      </c>
      <c r="BQ197">
        <v>4.7514867452685454</v>
      </c>
      <c r="BR197">
        <v>4.9731471535881786</v>
      </c>
      <c r="BS197">
        <v>5.2151463025204148</v>
      </c>
      <c r="BT197">
        <v>1.777850074824139</v>
      </c>
      <c r="BU197">
        <v>0</v>
      </c>
      <c r="BV197">
        <v>2.8702725121659838</v>
      </c>
      <c r="BW197">
        <v>5.1959004650979059</v>
      </c>
      <c r="BX197">
        <v>4.9094479959142303</v>
      </c>
      <c r="BY197">
        <v>4.6876000792917996</v>
      </c>
      <c r="BZ197">
        <v>5.0843944289079781</v>
      </c>
      <c r="CA197">
        <v>1.7331294901061329</v>
      </c>
      <c r="CB197">
        <v>0</v>
      </c>
      <c r="DH197">
        <v>14</v>
      </c>
      <c r="DI197" t="s">
        <v>38</v>
      </c>
      <c r="DJ197">
        <f t="shared" si="156"/>
        <v>930</v>
      </c>
      <c r="DK197">
        <f t="shared" si="157"/>
        <v>928</v>
      </c>
      <c r="DM197" t="s">
        <v>23</v>
      </c>
      <c r="DN197" t="str">
        <f t="shared" ref="DN197:DN213" si="160">DI197</f>
        <v>0.3</v>
      </c>
      <c r="DO197" t="s">
        <v>24</v>
      </c>
      <c r="DP197">
        <f t="shared" ref="DP197:DP213" si="161">DJ197</f>
        <v>930</v>
      </c>
      <c r="DQ197" t="s">
        <v>25</v>
      </c>
      <c r="DR197" t="str">
        <f t="shared" si="158"/>
        <v>( 0.3 , 930 )</v>
      </c>
      <c r="DT197" t="s">
        <v>23</v>
      </c>
      <c r="DU197" t="str">
        <f t="shared" ref="DU197:DU213" si="162">DI197</f>
        <v>0.3</v>
      </c>
      <c r="DV197" t="s">
        <v>24</v>
      </c>
      <c r="DW197">
        <f t="shared" ref="DW197:DW213" si="163">DK197</f>
        <v>928</v>
      </c>
      <c r="DX197" t="s">
        <v>25</v>
      </c>
      <c r="DY197" t="str">
        <f t="shared" si="159"/>
        <v>( 0.3 , 928 )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1</v>
      </c>
      <c r="F198">
        <v>88.4</v>
      </c>
      <c r="G198">
        <v>54.87</v>
      </c>
      <c r="H198">
        <v>0.37929864253393658</v>
      </c>
      <c r="I198">
        <v>1200.0846576690669</v>
      </c>
      <c r="J198" t="s">
        <v>16</v>
      </c>
      <c r="K198" t="s">
        <v>13</v>
      </c>
      <c r="L198" t="s">
        <v>45</v>
      </c>
      <c r="M198">
        <v>88.4</v>
      </c>
      <c r="N198">
        <v>88.4</v>
      </c>
      <c r="O198">
        <v>0</v>
      </c>
      <c r="P198">
        <v>1.68896484375</v>
      </c>
      <c r="Q198" t="s">
        <v>17</v>
      </c>
      <c r="R198" t="s">
        <v>13</v>
      </c>
      <c r="S198">
        <v>88.4</v>
      </c>
      <c r="T198">
        <v>54.87</v>
      </c>
      <c r="U198">
        <v>0.37929864253393658</v>
      </c>
      <c r="V198" t="s">
        <v>13</v>
      </c>
      <c r="W198">
        <v>22.928659911531948</v>
      </c>
      <c r="X198">
        <v>26.926401630311972</v>
      </c>
      <c r="Y198">
        <v>28.69805965894933</v>
      </c>
      <c r="Z198">
        <v>29.986880051740361</v>
      </c>
      <c r="AA198">
        <v>29.399092660866369</v>
      </c>
      <c r="AB198">
        <v>21.932410298113311</v>
      </c>
      <c r="AC198">
        <v>17.088270270542271</v>
      </c>
      <c r="AD198">
        <v>21.57148166834784</v>
      </c>
      <c r="AE198">
        <v>24.657456155056039</v>
      </c>
      <c r="AF198">
        <v>26.988537738334561</v>
      </c>
      <c r="AG198">
        <v>28.83032497938996</v>
      </c>
      <c r="AH198">
        <v>30.38035381538684</v>
      </c>
      <c r="AI198">
        <v>22.983093891083751</v>
      </c>
      <c r="AJ198">
        <v>17.83772374460726</v>
      </c>
      <c r="AK198">
        <v>23.106749182870089</v>
      </c>
      <c r="AL198">
        <v>27.702866077628851</v>
      </c>
      <c r="AM198">
        <v>29.569683858701129</v>
      </c>
      <c r="AN198">
        <v>30.936615362867609</v>
      </c>
      <c r="AO198">
        <v>30.472329441552422</v>
      </c>
      <c r="AP198">
        <v>22.53471537318503</v>
      </c>
      <c r="AQ198">
        <v>17.429498492484331</v>
      </c>
      <c r="AR198">
        <v>22.6117622697492</v>
      </c>
      <c r="AS198">
        <v>25.754847010846809</v>
      </c>
      <c r="AT198">
        <v>27.546667503943919</v>
      </c>
      <c r="AU198">
        <v>29.19352057163033</v>
      </c>
      <c r="AV198">
        <v>30.734066420793869</v>
      </c>
      <c r="AW198">
        <v>22.810104697722931</v>
      </c>
      <c r="AX198">
        <v>17.480039525858079</v>
      </c>
      <c r="AY198" t="s">
        <v>13</v>
      </c>
      <c r="AZ198" t="s">
        <v>13</v>
      </c>
      <c r="BA198">
        <v>3.6679804463574128</v>
      </c>
      <c r="BB198">
        <v>5.3982422453277792</v>
      </c>
      <c r="BC198">
        <v>4.503177517074068</v>
      </c>
      <c r="BD198">
        <v>4.5376770795399572</v>
      </c>
      <c r="BE198">
        <v>5.0980696754964692</v>
      </c>
      <c r="BF198">
        <v>1.8025664003338431</v>
      </c>
      <c r="BG198">
        <v>0</v>
      </c>
      <c r="BH198">
        <v>2.521191247646557</v>
      </c>
      <c r="BI198">
        <v>5.029616815699363</v>
      </c>
      <c r="BJ198">
        <v>5.7693684862881804</v>
      </c>
      <c r="BK198">
        <v>5.6059558832757972</v>
      </c>
      <c r="BL198">
        <v>5.2312521049550966</v>
      </c>
      <c r="BM198">
        <v>1.722745875679532</v>
      </c>
      <c r="BN198">
        <v>0</v>
      </c>
      <c r="BO198">
        <v>4.0022567072489821</v>
      </c>
      <c r="BP198">
        <v>5.7889046816483534</v>
      </c>
      <c r="BQ198">
        <v>4.6651762163110346</v>
      </c>
      <c r="BR198">
        <v>4.6039833692107583</v>
      </c>
      <c r="BS198">
        <v>5.0199197387843499</v>
      </c>
      <c r="BT198">
        <v>1.7485406257707261</v>
      </c>
      <c r="BU198">
        <v>0</v>
      </c>
      <c r="BV198">
        <v>3.1469417958435879</v>
      </c>
      <c r="BW198">
        <v>4.7578016474562563</v>
      </c>
      <c r="BX198">
        <v>4.8840442961580193</v>
      </c>
      <c r="BY198">
        <v>4.8616061206964254</v>
      </c>
      <c r="BZ198">
        <v>5.2566748204008498</v>
      </c>
      <c r="CA198">
        <v>1.8591577965236421</v>
      </c>
      <c r="CB198">
        <v>0</v>
      </c>
      <c r="DH198">
        <v>15</v>
      </c>
      <c r="DI198" t="s">
        <v>38</v>
      </c>
      <c r="DJ198">
        <f t="shared" si="156"/>
        <v>88</v>
      </c>
      <c r="DK198">
        <f t="shared" si="157"/>
        <v>55</v>
      </c>
      <c r="DM198" t="s">
        <v>23</v>
      </c>
      <c r="DN198" t="str">
        <f t="shared" si="160"/>
        <v>0.3</v>
      </c>
      <c r="DO198" t="s">
        <v>24</v>
      </c>
      <c r="DP198">
        <f t="shared" si="161"/>
        <v>88</v>
      </c>
      <c r="DQ198" t="s">
        <v>25</v>
      </c>
      <c r="DR198" t="str">
        <f t="shared" si="158"/>
        <v>( 0.3 , 88 )</v>
      </c>
      <c r="DT198" t="s">
        <v>23</v>
      </c>
      <c r="DU198" t="str">
        <f t="shared" si="162"/>
        <v>0.3</v>
      </c>
      <c r="DV198" t="s">
        <v>24</v>
      </c>
      <c r="DW198">
        <f t="shared" si="163"/>
        <v>55</v>
      </c>
      <c r="DX198" t="s">
        <v>25</v>
      </c>
      <c r="DY198" t="str">
        <f t="shared" si="159"/>
        <v>( 0.3 , 55 )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1</v>
      </c>
      <c r="F199">
        <v>746.82499999999993</v>
      </c>
      <c r="G199">
        <v>743.02</v>
      </c>
      <c r="H199">
        <v>5.0949017507447526E-3</v>
      </c>
      <c r="I199">
        <v>148.8879508972168</v>
      </c>
      <c r="J199" t="s">
        <v>17</v>
      </c>
      <c r="K199" t="s">
        <v>13</v>
      </c>
      <c r="L199" t="s">
        <v>43</v>
      </c>
      <c r="M199" t="s">
        <v>44</v>
      </c>
      <c r="N199" t="s">
        <v>44</v>
      </c>
      <c r="O199" t="s">
        <v>44</v>
      </c>
      <c r="P199" t="s">
        <v>44</v>
      </c>
      <c r="Q199" t="s">
        <v>44</v>
      </c>
      <c r="R199" t="s">
        <v>13</v>
      </c>
      <c r="S199">
        <v>746.82499999999993</v>
      </c>
      <c r="T199">
        <v>743.02</v>
      </c>
      <c r="U199">
        <v>5.0949017507447526E-3</v>
      </c>
      <c r="V199" t="s">
        <v>13</v>
      </c>
      <c r="W199">
        <v>23.043678660480879</v>
      </c>
      <c r="X199">
        <v>25.971152113700931</v>
      </c>
      <c r="Y199">
        <v>27.552154515022021</v>
      </c>
      <c r="Z199">
        <v>28.947790949364919</v>
      </c>
      <c r="AA199">
        <v>30.861602048095659</v>
      </c>
      <c r="AB199">
        <v>22.950423903405969</v>
      </c>
      <c r="AC199">
        <v>17.606556977963109</v>
      </c>
      <c r="AD199">
        <v>23.054153546278961</v>
      </c>
      <c r="AE199">
        <v>27.680976210008659</v>
      </c>
      <c r="AF199">
        <v>27.94846243098781</v>
      </c>
      <c r="AG199">
        <v>28.840127239688009</v>
      </c>
      <c r="AH199">
        <v>30.17956413048438</v>
      </c>
      <c r="AI199">
        <v>22.49937874287788</v>
      </c>
      <c r="AJ199">
        <v>17.148928277683719</v>
      </c>
      <c r="AK199">
        <v>22.075184149828718</v>
      </c>
      <c r="AL199">
        <v>25.233388573598749</v>
      </c>
      <c r="AM199">
        <v>27.024819941613028</v>
      </c>
      <c r="AN199">
        <v>28.690644586257179</v>
      </c>
      <c r="AO199">
        <v>30.821851897358378</v>
      </c>
      <c r="AP199">
        <v>22.89908373215858</v>
      </c>
      <c r="AQ199">
        <v>17.6901825621282</v>
      </c>
      <c r="AR199">
        <v>23.234176861241561</v>
      </c>
      <c r="AS199">
        <v>28.117435923808969</v>
      </c>
      <c r="AT199">
        <v>29.436004185781481</v>
      </c>
      <c r="AU199">
        <v>30.58511665117345</v>
      </c>
      <c r="AV199">
        <v>32.049367952051</v>
      </c>
      <c r="AW199">
        <v>24.148397835122751</v>
      </c>
      <c r="AX199">
        <v>18.637312711336161</v>
      </c>
      <c r="AY199" t="s">
        <v>13</v>
      </c>
      <c r="AZ199" t="s">
        <v>13</v>
      </c>
      <c r="BA199">
        <v>3.6102208164900529</v>
      </c>
      <c r="BB199">
        <v>5.1176030673350761</v>
      </c>
      <c r="BC199">
        <v>5.189671830931621</v>
      </c>
      <c r="BD199">
        <v>4.8136862172978416</v>
      </c>
      <c r="BE199">
        <v>5.2136199439317936</v>
      </c>
      <c r="BF199">
        <v>1.909254550555749</v>
      </c>
      <c r="BG199">
        <v>0</v>
      </c>
      <c r="BH199">
        <v>3.511050398825891</v>
      </c>
      <c r="BI199">
        <v>5.1073142214455558</v>
      </c>
      <c r="BJ199">
        <v>5.4796909609224436</v>
      </c>
      <c r="BK199">
        <v>4.9701661365262746</v>
      </c>
      <c r="BL199">
        <v>4.5311768810813451</v>
      </c>
      <c r="BM199">
        <v>1.5520720123286491</v>
      </c>
      <c r="BN199">
        <v>0</v>
      </c>
      <c r="BO199">
        <v>3.6480577103949559</v>
      </c>
      <c r="BP199">
        <v>5.0108415368432189</v>
      </c>
      <c r="BQ199">
        <v>4.8069032722847496</v>
      </c>
      <c r="BR199">
        <v>4.765604760339798</v>
      </c>
      <c r="BS199">
        <v>5.5359386436612876</v>
      </c>
      <c r="BT199">
        <v>2.0401555846958961</v>
      </c>
      <c r="BU199">
        <v>0</v>
      </c>
      <c r="BV199">
        <v>4.122300498030997</v>
      </c>
      <c r="BW199">
        <v>6.0724090108195083</v>
      </c>
      <c r="BX199">
        <v>5.8182086309715659</v>
      </c>
      <c r="BY199">
        <v>5.5348703589989281</v>
      </c>
      <c r="BZ199">
        <v>4.7846454762718036</v>
      </c>
      <c r="CA199">
        <v>1.4797492520049871</v>
      </c>
      <c r="CB199">
        <v>0</v>
      </c>
      <c r="DH199">
        <v>16</v>
      </c>
      <c r="DI199" t="s">
        <v>38</v>
      </c>
      <c r="DJ199">
        <f t="shared" si="156"/>
        <v>747</v>
      </c>
      <c r="DK199">
        <f t="shared" si="157"/>
        <v>743</v>
      </c>
      <c r="DM199" t="s">
        <v>23</v>
      </c>
      <c r="DN199" t="str">
        <f t="shared" si="160"/>
        <v>0.3</v>
      </c>
      <c r="DO199" t="s">
        <v>24</v>
      </c>
      <c r="DP199">
        <f t="shared" si="161"/>
        <v>747</v>
      </c>
      <c r="DQ199" t="s">
        <v>25</v>
      </c>
      <c r="DR199" t="str">
        <f t="shared" si="158"/>
        <v>( 0.3 , 747 )</v>
      </c>
      <c r="DT199" t="s">
        <v>23</v>
      </c>
      <c r="DU199" t="str">
        <f t="shared" si="162"/>
        <v>0.3</v>
      </c>
      <c r="DV199" t="s">
        <v>24</v>
      </c>
      <c r="DW199">
        <f t="shared" si="163"/>
        <v>743</v>
      </c>
      <c r="DX199" t="s">
        <v>25</v>
      </c>
      <c r="DY199" t="str">
        <f t="shared" si="159"/>
        <v>( 0.3 , 743 )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1</v>
      </c>
      <c r="F200">
        <v>101.45</v>
      </c>
      <c r="G200">
        <v>0</v>
      </c>
      <c r="H200">
        <v>1</v>
      </c>
      <c r="I200">
        <v>1200.0762557983401</v>
      </c>
      <c r="J200" t="s">
        <v>16</v>
      </c>
      <c r="K200" t="s">
        <v>13</v>
      </c>
      <c r="L200" t="s">
        <v>45</v>
      </c>
      <c r="M200">
        <v>101.45</v>
      </c>
      <c r="N200">
        <v>101.45</v>
      </c>
      <c r="O200">
        <v>0</v>
      </c>
      <c r="P200">
        <v>0.1947288513183594</v>
      </c>
      <c r="Q200" t="s">
        <v>17</v>
      </c>
      <c r="R200" t="s">
        <v>13</v>
      </c>
      <c r="S200">
        <v>101.45</v>
      </c>
      <c r="T200">
        <v>0</v>
      </c>
      <c r="U200">
        <v>1</v>
      </c>
      <c r="V200" t="s">
        <v>13</v>
      </c>
      <c r="W200">
        <v>22.343870923617182</v>
      </c>
      <c r="X200">
        <v>26.384156478164059</v>
      </c>
      <c r="Y200">
        <v>28.213430758764211</v>
      </c>
      <c r="Z200">
        <v>30.153844317419289</v>
      </c>
      <c r="AA200">
        <v>31.234349309167239</v>
      </c>
      <c r="AB200">
        <v>23.280245804495841</v>
      </c>
      <c r="AC200">
        <v>17.91387461213473</v>
      </c>
      <c r="AD200">
        <v>24.209085301241771</v>
      </c>
      <c r="AE200">
        <v>27.039461030632499</v>
      </c>
      <c r="AF200">
        <v>28.014977339463169</v>
      </c>
      <c r="AG200">
        <v>27.670298969110529</v>
      </c>
      <c r="AH200">
        <v>29.57030408483913</v>
      </c>
      <c r="AI200">
        <v>21.757476246472461</v>
      </c>
      <c r="AJ200">
        <v>16.28264592859939</v>
      </c>
      <c r="AK200">
        <v>20.215424071936159</v>
      </c>
      <c r="AL200">
        <v>24.249518087966511</v>
      </c>
      <c r="AM200">
        <v>25.985026109936129</v>
      </c>
      <c r="AN200">
        <v>28.444254269768919</v>
      </c>
      <c r="AO200">
        <v>30.555694978087789</v>
      </c>
      <c r="AP200">
        <v>22.8487398878612</v>
      </c>
      <c r="AQ200">
        <v>17.634711399528271</v>
      </c>
      <c r="AR200">
        <v>23.546521169038371</v>
      </c>
      <c r="AS200">
        <v>26.655334946804551</v>
      </c>
      <c r="AT200">
        <v>28.453758652328371</v>
      </c>
      <c r="AU200">
        <v>28.532521366096319</v>
      </c>
      <c r="AV200">
        <v>30.03271832981461</v>
      </c>
      <c r="AW200">
        <v>21.973629855377801</v>
      </c>
      <c r="AX200">
        <v>16.84489289650676</v>
      </c>
      <c r="AY200" t="s">
        <v>13</v>
      </c>
      <c r="AZ200" t="s">
        <v>13</v>
      </c>
      <c r="BA200">
        <v>3.3787867669189202</v>
      </c>
      <c r="BB200">
        <v>5.1213899122574009</v>
      </c>
      <c r="BC200">
        <v>5.3127727886747014</v>
      </c>
      <c r="BD200">
        <v>5.7546691122802649</v>
      </c>
      <c r="BE200">
        <v>5.3185524416259176</v>
      </c>
      <c r="BF200">
        <v>1.70735978007274</v>
      </c>
      <c r="BG200">
        <v>0</v>
      </c>
      <c r="BH200">
        <v>3.874786563265002</v>
      </c>
      <c r="BI200">
        <v>4.5764459750060427</v>
      </c>
      <c r="BJ200">
        <v>4.4131809211567736</v>
      </c>
      <c r="BK200">
        <v>4.6278629812046894</v>
      </c>
      <c r="BL200">
        <v>4.5271924170929454</v>
      </c>
      <c r="BM200">
        <v>1.4754270940689691</v>
      </c>
      <c r="BN200">
        <v>0</v>
      </c>
      <c r="BO200">
        <v>2.5636273119210591</v>
      </c>
      <c r="BP200">
        <v>4.6530366289171941</v>
      </c>
      <c r="BQ200">
        <v>5.2552928676126438</v>
      </c>
      <c r="BR200">
        <v>6.387729944563616</v>
      </c>
      <c r="BS200">
        <v>5.5508512858090411</v>
      </c>
      <c r="BT200">
        <v>1.6403750456376109</v>
      </c>
      <c r="BU200">
        <v>0</v>
      </c>
      <c r="BV200">
        <v>3.6883666649835019</v>
      </c>
      <c r="BW200">
        <v>4.6659888345151197</v>
      </c>
      <c r="BX200">
        <v>4.6963282975412062</v>
      </c>
      <c r="BY200">
        <v>5.0170484479385262</v>
      </c>
      <c r="BZ200">
        <v>4.7625112356048529</v>
      </c>
      <c r="CA200">
        <v>1.5057762988017389</v>
      </c>
      <c r="CB200">
        <v>0</v>
      </c>
      <c r="DH200">
        <v>17</v>
      </c>
      <c r="DI200" t="s">
        <v>38</v>
      </c>
      <c r="DJ200">
        <f t="shared" si="156"/>
        <v>101</v>
      </c>
      <c r="DK200">
        <f t="shared" si="157"/>
        <v>0</v>
      </c>
      <c r="DM200" t="s">
        <v>23</v>
      </c>
      <c r="DN200" t="str">
        <f t="shared" si="160"/>
        <v>0.3</v>
      </c>
      <c r="DO200" t="s">
        <v>24</v>
      </c>
      <c r="DP200">
        <f t="shared" si="161"/>
        <v>101</v>
      </c>
      <c r="DQ200" t="s">
        <v>25</v>
      </c>
      <c r="DR200" t="str">
        <f t="shared" si="158"/>
        <v>( 0.3 , 101 )</v>
      </c>
      <c r="DT200" t="s">
        <v>23</v>
      </c>
      <c r="DU200" t="str">
        <f t="shared" si="162"/>
        <v>0.3</v>
      </c>
      <c r="DV200" t="s">
        <v>24</v>
      </c>
      <c r="DW200">
        <f t="shared" si="163"/>
        <v>0</v>
      </c>
      <c r="DX200" t="s">
        <v>25</v>
      </c>
      <c r="DY200" t="str">
        <f t="shared" si="159"/>
        <v>( 0.3 , 0 )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1</v>
      </c>
      <c r="F201">
        <v>1566.875</v>
      </c>
      <c r="G201">
        <v>1535.4749999999999</v>
      </c>
      <c r="H201">
        <v>2.0039888312724428E-2</v>
      </c>
      <c r="I201">
        <v>1200.0697326660161</v>
      </c>
      <c r="J201" t="s">
        <v>16</v>
      </c>
      <c r="K201" t="s">
        <v>13</v>
      </c>
      <c r="L201" t="s">
        <v>45</v>
      </c>
      <c r="M201">
        <v>1566.874997661107</v>
      </c>
      <c r="N201">
        <v>1566.874997661107</v>
      </c>
      <c r="O201">
        <v>0</v>
      </c>
      <c r="P201">
        <v>1.09100341796875</v>
      </c>
      <c r="Q201" t="s">
        <v>17</v>
      </c>
      <c r="R201" t="s">
        <v>13</v>
      </c>
      <c r="S201">
        <v>1566.874997661107</v>
      </c>
      <c r="T201">
        <v>1535.4749999999999</v>
      </c>
      <c r="U201">
        <v>2.003988684992631E-2</v>
      </c>
      <c r="V201" t="s">
        <v>13</v>
      </c>
      <c r="W201">
        <v>23.84776418090615</v>
      </c>
      <c r="X201">
        <v>26.477065848574469</v>
      </c>
      <c r="Y201">
        <v>27.91451031484749</v>
      </c>
      <c r="Z201">
        <v>29.63445165210867</v>
      </c>
      <c r="AA201">
        <v>31.146449790298458</v>
      </c>
      <c r="AB201">
        <v>23.630169716068021</v>
      </c>
      <c r="AC201">
        <v>18.480371449045869</v>
      </c>
      <c r="AD201">
        <v>23.366479779638119</v>
      </c>
      <c r="AE201">
        <v>26.523204927295922</v>
      </c>
      <c r="AF201">
        <v>28.219767193034372</v>
      </c>
      <c r="AG201">
        <v>29.663172335126259</v>
      </c>
      <c r="AH201">
        <v>31.22808396239094</v>
      </c>
      <c r="AI201">
        <v>22.519057354626678</v>
      </c>
      <c r="AJ201">
        <v>16.783416922743889</v>
      </c>
      <c r="AK201">
        <v>22.427550276705421</v>
      </c>
      <c r="AL201">
        <v>25.24071029632292</v>
      </c>
      <c r="AM201">
        <v>27.270480664926321</v>
      </c>
      <c r="AN201">
        <v>28.257233909391061</v>
      </c>
      <c r="AO201">
        <v>30.108128591610591</v>
      </c>
      <c r="AP201">
        <v>22.87429257275727</v>
      </c>
      <c r="AQ201">
        <v>17.946214410666819</v>
      </c>
      <c r="AR201">
        <v>23.332703334486741</v>
      </c>
      <c r="AS201">
        <v>26.60655022677593</v>
      </c>
      <c r="AT201">
        <v>28.34139603076833</v>
      </c>
      <c r="AU201">
        <v>30.97336945585614</v>
      </c>
      <c r="AV201">
        <v>33.460309041852383</v>
      </c>
      <c r="AW201">
        <v>24.892394994926761</v>
      </c>
      <c r="AX201">
        <v>18.961179022969802</v>
      </c>
      <c r="AY201" t="s">
        <v>13</v>
      </c>
      <c r="AZ201" t="s">
        <v>13</v>
      </c>
      <c r="BA201">
        <v>3.0289278891229978</v>
      </c>
      <c r="BB201">
        <v>5.5783155942322038</v>
      </c>
      <c r="BC201">
        <v>5.8441087400789193</v>
      </c>
      <c r="BD201">
        <v>5.592153143481843</v>
      </c>
      <c r="BE201">
        <v>5.4630967106289416</v>
      </c>
      <c r="BF201">
        <v>1.833002375092794</v>
      </c>
      <c r="BG201">
        <v>0</v>
      </c>
      <c r="BH201">
        <v>2.3931904577516541</v>
      </c>
      <c r="BI201">
        <v>5.1149550882705546</v>
      </c>
      <c r="BJ201">
        <v>5.4628521412676161</v>
      </c>
      <c r="BK201">
        <v>4.429065246285937</v>
      </c>
      <c r="BL201">
        <v>4.4138146338943782</v>
      </c>
      <c r="BM201">
        <v>1.5757003740805451</v>
      </c>
      <c r="BN201">
        <v>0</v>
      </c>
      <c r="BO201">
        <v>3.156412994110219</v>
      </c>
      <c r="BP201">
        <v>5.5002871060187397</v>
      </c>
      <c r="BQ201">
        <v>5.3273730281947467</v>
      </c>
      <c r="BR201">
        <v>5.5460879991061169</v>
      </c>
      <c r="BS201">
        <v>5.3637201718619769</v>
      </c>
      <c r="BT201">
        <v>1.72761044756944</v>
      </c>
      <c r="BU201">
        <v>0</v>
      </c>
      <c r="BV201">
        <v>3.2310687341423061</v>
      </c>
      <c r="BW201">
        <v>5.7943043069586606</v>
      </c>
      <c r="BX201">
        <v>6.5543696922408694</v>
      </c>
      <c r="BY201">
        <v>5.8684874113620111</v>
      </c>
      <c r="BZ201">
        <v>4.9201965469624698</v>
      </c>
      <c r="CA201">
        <v>1.581198898318209</v>
      </c>
      <c r="CB201">
        <v>0</v>
      </c>
      <c r="DH201">
        <v>18</v>
      </c>
      <c r="DI201" t="s">
        <v>38</v>
      </c>
      <c r="DJ201">
        <f t="shared" si="156"/>
        <v>1567</v>
      </c>
      <c r="DK201">
        <f t="shared" si="157"/>
        <v>1535</v>
      </c>
      <c r="DM201" t="s">
        <v>23</v>
      </c>
      <c r="DN201" t="str">
        <f t="shared" si="160"/>
        <v>0.3</v>
      </c>
      <c r="DO201" t="s">
        <v>24</v>
      </c>
      <c r="DP201">
        <f t="shared" si="161"/>
        <v>1567</v>
      </c>
      <c r="DQ201" t="s">
        <v>25</v>
      </c>
      <c r="DR201" t="str">
        <f t="shared" si="158"/>
        <v>( 0.3 , 1567 )</v>
      </c>
      <c r="DT201" t="s">
        <v>23</v>
      </c>
      <c r="DU201" t="str">
        <f t="shared" si="162"/>
        <v>0.3</v>
      </c>
      <c r="DV201" t="s">
        <v>24</v>
      </c>
      <c r="DW201">
        <f t="shared" si="163"/>
        <v>1535</v>
      </c>
      <c r="DX201" t="s">
        <v>25</v>
      </c>
      <c r="DY201" t="str">
        <f t="shared" si="159"/>
        <v>( 0.3 , 1535 )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1</v>
      </c>
      <c r="F202">
        <v>1214.55</v>
      </c>
      <c r="G202">
        <v>1096.0250000000001</v>
      </c>
      <c r="H202">
        <v>9.7587583878802744E-2</v>
      </c>
      <c r="I202">
        <v>1200.6601181030269</v>
      </c>
      <c r="J202" t="s">
        <v>16</v>
      </c>
      <c r="K202" t="s">
        <v>13</v>
      </c>
      <c r="L202" t="s">
        <v>45</v>
      </c>
      <c r="M202">
        <v>1214.55</v>
      </c>
      <c r="N202">
        <v>1214.55</v>
      </c>
      <c r="O202">
        <v>0</v>
      </c>
      <c r="P202">
        <v>0.34477615356445312</v>
      </c>
      <c r="Q202" t="s">
        <v>17</v>
      </c>
      <c r="R202" t="s">
        <v>13</v>
      </c>
      <c r="S202">
        <v>1214.55</v>
      </c>
      <c r="T202">
        <v>1096.0250000000001</v>
      </c>
      <c r="U202">
        <v>9.7587583878802744E-2</v>
      </c>
      <c r="V202" t="s">
        <v>13</v>
      </c>
      <c r="W202">
        <v>22.53189867225856</v>
      </c>
      <c r="X202">
        <v>27.263866018689811</v>
      </c>
      <c r="Y202">
        <v>28.229630007599049</v>
      </c>
      <c r="Z202">
        <v>28.994968066352861</v>
      </c>
      <c r="AA202">
        <v>29.184051780408002</v>
      </c>
      <c r="AB202">
        <v>22.120441565184791</v>
      </c>
      <c r="AC202">
        <v>17.588523556578551</v>
      </c>
      <c r="AD202">
        <v>23.077180789149669</v>
      </c>
      <c r="AE202">
        <v>26.23878542598089</v>
      </c>
      <c r="AF202">
        <v>29.325984050207861</v>
      </c>
      <c r="AG202">
        <v>30.648793351556339</v>
      </c>
      <c r="AH202">
        <v>32.595539432466673</v>
      </c>
      <c r="AI202">
        <v>24.032921219678052</v>
      </c>
      <c r="AJ202">
        <v>18.085536959786982</v>
      </c>
      <c r="AK202">
        <v>21.928203347786759</v>
      </c>
      <c r="AL202">
        <v>26.181853819395059</v>
      </c>
      <c r="AM202">
        <v>27.659775851280191</v>
      </c>
      <c r="AN202">
        <v>29.28530514062583</v>
      </c>
      <c r="AO202">
        <v>29.347045254432778</v>
      </c>
      <c r="AP202">
        <v>21.549840885663091</v>
      </c>
      <c r="AQ202">
        <v>16.66638708251465</v>
      </c>
      <c r="AR202">
        <v>21.44174924198909</v>
      </c>
      <c r="AS202">
        <v>26.56928653891001</v>
      </c>
      <c r="AT202">
        <v>29.87696431581637</v>
      </c>
      <c r="AU202">
        <v>31.643000551491401</v>
      </c>
      <c r="AV202">
        <v>33.162645439125299</v>
      </c>
      <c r="AW202">
        <v>24.814677293857379</v>
      </c>
      <c r="AX202">
        <v>19.127851811880841</v>
      </c>
      <c r="AY202" t="s">
        <v>13</v>
      </c>
      <c r="AZ202" t="s">
        <v>13</v>
      </c>
      <c r="BA202">
        <v>3.7392361448975548</v>
      </c>
      <c r="BB202">
        <v>5.7760483180481028</v>
      </c>
      <c r="BC202">
        <v>4.900879681812186</v>
      </c>
      <c r="BD202">
        <v>4.5372883732636033</v>
      </c>
      <c r="BE202">
        <v>5.6141230642558746</v>
      </c>
      <c r="BF202">
        <v>2.102330371263466</v>
      </c>
      <c r="BG202">
        <v>0</v>
      </c>
      <c r="BH202">
        <v>3.3261983282245682</v>
      </c>
      <c r="BI202">
        <v>5.1958177542227446</v>
      </c>
      <c r="BJ202">
        <v>6.1556025803998269</v>
      </c>
      <c r="BK202">
        <v>5.576002385956409</v>
      </c>
      <c r="BL202">
        <v>4.3574971676736354</v>
      </c>
      <c r="BM202">
        <v>1.321020252757267</v>
      </c>
      <c r="BN202">
        <v>0</v>
      </c>
      <c r="BO202">
        <v>3.9092643182167608</v>
      </c>
      <c r="BP202">
        <v>5.419475466333914</v>
      </c>
      <c r="BQ202">
        <v>4.6327504570283704</v>
      </c>
      <c r="BR202">
        <v>4.6036823022373508</v>
      </c>
      <c r="BS202">
        <v>4.7232183429106014</v>
      </c>
      <c r="BT202">
        <v>1.550420098223303</v>
      </c>
      <c r="BU202">
        <v>0</v>
      </c>
      <c r="BV202">
        <v>3.6328071330064851</v>
      </c>
      <c r="BW202">
        <v>6.3019578361360411</v>
      </c>
      <c r="BX202">
        <v>6.4786209229944136</v>
      </c>
      <c r="BY202">
        <v>6.0491538561937368</v>
      </c>
      <c r="BZ202">
        <v>5.0560921533679144</v>
      </c>
      <c r="CA202">
        <v>1.563730077569226</v>
      </c>
      <c r="CB202">
        <v>0</v>
      </c>
      <c r="DH202">
        <v>19</v>
      </c>
      <c r="DI202" t="s">
        <v>38</v>
      </c>
      <c r="DJ202">
        <f t="shared" si="156"/>
        <v>1215</v>
      </c>
      <c r="DK202">
        <f t="shared" si="157"/>
        <v>1096</v>
      </c>
      <c r="DM202" t="s">
        <v>23</v>
      </c>
      <c r="DN202" t="str">
        <f t="shared" si="160"/>
        <v>0.3</v>
      </c>
      <c r="DO202" t="s">
        <v>24</v>
      </c>
      <c r="DP202">
        <f t="shared" si="161"/>
        <v>1215</v>
      </c>
      <c r="DQ202" t="s">
        <v>25</v>
      </c>
      <c r="DR202" t="str">
        <f t="shared" si="158"/>
        <v>( 0.3 , 1215 )</v>
      </c>
      <c r="DT202" t="s">
        <v>23</v>
      </c>
      <c r="DU202" t="str">
        <f t="shared" si="162"/>
        <v>0.3</v>
      </c>
      <c r="DV202" t="s">
        <v>24</v>
      </c>
      <c r="DW202">
        <f t="shared" si="163"/>
        <v>1096</v>
      </c>
      <c r="DX202" t="s">
        <v>25</v>
      </c>
      <c r="DY202" t="str">
        <f t="shared" si="159"/>
        <v>( 0.3 , 1096 )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1</v>
      </c>
      <c r="F203">
        <v>965.27499999999986</v>
      </c>
      <c r="G203">
        <v>956.47500000000002</v>
      </c>
      <c r="H203">
        <v>9.1165729973322028E-3</v>
      </c>
      <c r="I203">
        <v>1043.173681259155</v>
      </c>
      <c r="J203" t="s">
        <v>17</v>
      </c>
      <c r="K203" t="s">
        <v>13</v>
      </c>
      <c r="L203" t="s">
        <v>43</v>
      </c>
      <c r="M203" t="s">
        <v>44</v>
      </c>
      <c r="N203" t="s">
        <v>44</v>
      </c>
      <c r="O203" t="s">
        <v>44</v>
      </c>
      <c r="P203" t="s">
        <v>44</v>
      </c>
      <c r="Q203" t="s">
        <v>44</v>
      </c>
      <c r="R203" t="s">
        <v>13</v>
      </c>
      <c r="S203">
        <v>965.27499999999986</v>
      </c>
      <c r="T203">
        <v>956.47500000000002</v>
      </c>
      <c r="U203">
        <v>9.1165729973322028E-3</v>
      </c>
      <c r="V203" t="s">
        <v>13</v>
      </c>
      <c r="W203">
        <v>22.955830580127579</v>
      </c>
      <c r="X203">
        <v>25.108128203713559</v>
      </c>
      <c r="Y203">
        <v>27.356809632252869</v>
      </c>
      <c r="Z203">
        <v>30.071578741842941</v>
      </c>
      <c r="AA203">
        <v>30.285182768148641</v>
      </c>
      <c r="AB203">
        <v>22.15330393926682</v>
      </c>
      <c r="AC203">
        <v>17.048918070256679</v>
      </c>
      <c r="AD203">
        <v>22.620017008283831</v>
      </c>
      <c r="AE203">
        <v>26.475522470825261</v>
      </c>
      <c r="AF203">
        <v>29.03405454711762</v>
      </c>
      <c r="AG203">
        <v>29.266135056333429</v>
      </c>
      <c r="AH203">
        <v>30.27626882918857</v>
      </c>
      <c r="AI203">
        <v>23.00929680723765</v>
      </c>
      <c r="AJ203">
        <v>18.010327081445769</v>
      </c>
      <c r="AK203">
        <v>22.612515813307969</v>
      </c>
      <c r="AL203">
        <v>25.216617639394229</v>
      </c>
      <c r="AM203">
        <v>27.84642987752407</v>
      </c>
      <c r="AN203">
        <v>30.202211431947909</v>
      </c>
      <c r="AO203">
        <v>30.63187222130972</v>
      </c>
      <c r="AP203">
        <v>22.684457228945529</v>
      </c>
      <c r="AQ203">
        <v>17.52944275874939</v>
      </c>
      <c r="AR203">
        <v>22.993627739226849</v>
      </c>
      <c r="AS203">
        <v>26.696926882154731</v>
      </c>
      <c r="AT203">
        <v>30.11481892026671</v>
      </c>
      <c r="AU203">
        <v>30.671719847699581</v>
      </c>
      <c r="AV203">
        <v>31.22466377223293</v>
      </c>
      <c r="AW203">
        <v>23.43617006144585</v>
      </c>
      <c r="AX203">
        <v>18.203935915073469</v>
      </c>
      <c r="AY203" t="s">
        <v>13</v>
      </c>
      <c r="AZ203" t="s">
        <v>13</v>
      </c>
      <c r="BA203">
        <v>3.0556753705061781</v>
      </c>
      <c r="BB203">
        <v>4.837555443480575</v>
      </c>
      <c r="BC203">
        <v>5.5739043229471976</v>
      </c>
      <c r="BD203">
        <v>4.9175328515499306</v>
      </c>
      <c r="BE203">
        <v>4.7938641004897491</v>
      </c>
      <c r="BF203">
        <v>1.6960410018224701</v>
      </c>
      <c r="BG203">
        <v>0</v>
      </c>
      <c r="BH203">
        <v>3.5655095965011201</v>
      </c>
      <c r="BI203">
        <v>5.4009862043857577</v>
      </c>
      <c r="BJ203">
        <v>5.270088593992786</v>
      </c>
      <c r="BK203">
        <v>5.1930732743360162</v>
      </c>
      <c r="BL203">
        <v>5.2494631289929856</v>
      </c>
      <c r="BM203">
        <v>1.7528552931899299</v>
      </c>
      <c r="BN203">
        <v>0</v>
      </c>
      <c r="BO203">
        <v>2.781327510272404</v>
      </c>
      <c r="BP203">
        <v>4.88848325933008</v>
      </c>
      <c r="BQ203">
        <v>5.8863385446238077</v>
      </c>
      <c r="BR203">
        <v>5.502225676185919</v>
      </c>
      <c r="BS203">
        <v>4.8911767465253089</v>
      </c>
      <c r="BT203">
        <v>1.615763953329322</v>
      </c>
      <c r="BU203">
        <v>0</v>
      </c>
      <c r="BV203">
        <v>3.2871166796091451</v>
      </c>
      <c r="BW203">
        <v>5.5499288091771897</v>
      </c>
      <c r="BX203">
        <v>5.6049026775772024</v>
      </c>
      <c r="BY203">
        <v>5.7296695038064911</v>
      </c>
      <c r="BZ203">
        <v>5.1067806738979176</v>
      </c>
      <c r="CA203">
        <v>1.5376245342634609</v>
      </c>
      <c r="CB203">
        <v>0</v>
      </c>
      <c r="DH203">
        <v>20</v>
      </c>
      <c r="DI203" t="s">
        <v>38</v>
      </c>
      <c r="DJ203">
        <f t="shared" si="156"/>
        <v>965</v>
      </c>
      <c r="DK203">
        <f t="shared" si="157"/>
        <v>956</v>
      </c>
      <c r="DM203" t="s">
        <v>23</v>
      </c>
      <c r="DN203" t="str">
        <f t="shared" si="160"/>
        <v>0.3</v>
      </c>
      <c r="DO203" t="s">
        <v>24</v>
      </c>
      <c r="DP203">
        <f t="shared" si="161"/>
        <v>965</v>
      </c>
      <c r="DQ203" t="s">
        <v>25</v>
      </c>
      <c r="DR203" t="str">
        <f t="shared" si="158"/>
        <v>( 0.3 , 965 )</v>
      </c>
      <c r="DT203" t="s">
        <v>23</v>
      </c>
      <c r="DU203" t="str">
        <f t="shared" si="162"/>
        <v>0.3</v>
      </c>
      <c r="DV203" t="s">
        <v>24</v>
      </c>
      <c r="DW203">
        <f t="shared" si="163"/>
        <v>956</v>
      </c>
      <c r="DX203" t="s">
        <v>25</v>
      </c>
      <c r="DY203" t="str">
        <f t="shared" si="159"/>
        <v>( 0.3 , 956 )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1</v>
      </c>
      <c r="F204">
        <v>441.1</v>
      </c>
      <c r="G204">
        <v>437.94499999999999</v>
      </c>
      <c r="H204">
        <v>7.1525731126728023E-3</v>
      </c>
      <c r="I204">
        <v>103.5697937011719</v>
      </c>
      <c r="J204" t="s">
        <v>17</v>
      </c>
      <c r="K204" t="s">
        <v>13</v>
      </c>
      <c r="L204" t="s">
        <v>43</v>
      </c>
      <c r="M204" t="s">
        <v>44</v>
      </c>
      <c r="N204" t="s">
        <v>44</v>
      </c>
      <c r="O204" t="s">
        <v>44</v>
      </c>
      <c r="P204" t="s">
        <v>44</v>
      </c>
      <c r="Q204" t="s">
        <v>44</v>
      </c>
      <c r="R204" t="s">
        <v>13</v>
      </c>
      <c r="S204">
        <v>441.1</v>
      </c>
      <c r="T204">
        <v>437.94499999999999</v>
      </c>
      <c r="U204">
        <v>7.1525731126728023E-3</v>
      </c>
      <c r="V204" t="s">
        <v>13</v>
      </c>
      <c r="W204">
        <v>23.457100345399891</v>
      </c>
      <c r="X204">
        <v>26.704466502700221</v>
      </c>
      <c r="Y204">
        <v>28.458720078165179</v>
      </c>
      <c r="Z204">
        <v>30.88894724254255</v>
      </c>
      <c r="AA204">
        <v>31.514701221244671</v>
      </c>
      <c r="AB204">
        <v>23.370624095369472</v>
      </c>
      <c r="AC204">
        <v>17.87359603447095</v>
      </c>
      <c r="AD204">
        <v>22.96471021313609</v>
      </c>
      <c r="AE204">
        <v>26.818519835179561</v>
      </c>
      <c r="AF204">
        <v>26.879405962149601</v>
      </c>
      <c r="AG204">
        <v>29.377862845299401</v>
      </c>
      <c r="AH204">
        <v>31.317398162527059</v>
      </c>
      <c r="AI204">
        <v>23.265032503904841</v>
      </c>
      <c r="AJ204">
        <v>17.792812729609281</v>
      </c>
      <c r="AK204">
        <v>23.008423358622998</v>
      </c>
      <c r="AL204">
        <v>26.343256611859569</v>
      </c>
      <c r="AM204">
        <v>28.363927708542889</v>
      </c>
      <c r="AN204">
        <v>31.19270852831221</v>
      </c>
      <c r="AO204">
        <v>31.130047189456359</v>
      </c>
      <c r="AP204">
        <v>22.774673198282969</v>
      </c>
      <c r="AQ204">
        <v>17.190887423264581</v>
      </c>
      <c r="AR204">
        <v>22.556285696648729</v>
      </c>
      <c r="AS204">
        <v>26.01582839544756</v>
      </c>
      <c r="AT204">
        <v>27.213575741428301</v>
      </c>
      <c r="AU204">
        <v>29.41931493157723</v>
      </c>
      <c r="AV204">
        <v>31.421774636271319</v>
      </c>
      <c r="AW204">
        <v>23.278386410655742</v>
      </c>
      <c r="AX204">
        <v>17.646023065639199</v>
      </c>
      <c r="AY204" t="s">
        <v>13</v>
      </c>
      <c r="AZ204" t="s">
        <v>13</v>
      </c>
      <c r="BA204">
        <v>4.1442463182944831</v>
      </c>
      <c r="BB204">
        <v>5.5662790678253442</v>
      </c>
      <c r="BC204">
        <v>5.5514065632143517</v>
      </c>
      <c r="BD204">
        <v>4.9363650497108367</v>
      </c>
      <c r="BE204">
        <v>4.9282613225908429</v>
      </c>
      <c r="BF204">
        <v>1.7786063871794291</v>
      </c>
      <c r="BG204">
        <v>0</v>
      </c>
      <c r="BH204">
        <v>3.3370957010889368</v>
      </c>
      <c r="BI204">
        <v>5.496239012420598</v>
      </c>
      <c r="BJ204">
        <v>5.361904269837181</v>
      </c>
      <c r="BK204">
        <v>4.9143196033320491</v>
      </c>
      <c r="BL204">
        <v>5.1610483619536973</v>
      </c>
      <c r="BM204">
        <v>1.826069955687174</v>
      </c>
      <c r="BN204">
        <v>0</v>
      </c>
      <c r="BO204">
        <v>3.6571135300839628</v>
      </c>
      <c r="BP204">
        <v>5.3016847522601616</v>
      </c>
      <c r="BQ204">
        <v>5.6051231811191933</v>
      </c>
      <c r="BR204">
        <v>4.8984074910555568</v>
      </c>
      <c r="BS204">
        <v>4.5552922018120841</v>
      </c>
      <c r="BT204">
        <v>1.5938987374869731</v>
      </c>
      <c r="BU204">
        <v>0</v>
      </c>
      <c r="BV204">
        <v>3.2469095756912338</v>
      </c>
      <c r="BW204">
        <v>5.2926339846360273</v>
      </c>
      <c r="BX204">
        <v>5.2357068269398654</v>
      </c>
      <c r="BY204">
        <v>4.9270554446295884</v>
      </c>
      <c r="BZ204">
        <v>5.2761921976489186</v>
      </c>
      <c r="CA204">
        <v>1.845664893787357</v>
      </c>
      <c r="CB204">
        <v>0</v>
      </c>
      <c r="DH204">
        <v>21</v>
      </c>
      <c r="DI204" t="s">
        <v>38</v>
      </c>
      <c r="DJ204">
        <f t="shared" si="156"/>
        <v>441</v>
      </c>
      <c r="DK204">
        <f t="shared" si="157"/>
        <v>438</v>
      </c>
      <c r="DM204" t="s">
        <v>23</v>
      </c>
      <c r="DN204" t="str">
        <f t="shared" si="160"/>
        <v>0.3</v>
      </c>
      <c r="DO204" t="s">
        <v>24</v>
      </c>
      <c r="DP204">
        <f t="shared" si="161"/>
        <v>441</v>
      </c>
      <c r="DQ204" t="s">
        <v>25</v>
      </c>
      <c r="DR204" t="str">
        <f t="shared" si="158"/>
        <v>( 0.3 , 441 )</v>
      </c>
      <c r="DT204" t="s">
        <v>23</v>
      </c>
      <c r="DU204" t="str">
        <f t="shared" si="162"/>
        <v>0.3</v>
      </c>
      <c r="DV204" t="s">
        <v>24</v>
      </c>
      <c r="DW204">
        <f t="shared" si="163"/>
        <v>438</v>
      </c>
      <c r="DX204" t="s">
        <v>25</v>
      </c>
      <c r="DY204" t="str">
        <f t="shared" si="159"/>
        <v>( 0.3 , 438 )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1</v>
      </c>
      <c r="F205">
        <v>753.62499999999989</v>
      </c>
      <c r="G205">
        <v>722.82500000000005</v>
      </c>
      <c r="H205">
        <v>4.0869132526123529E-2</v>
      </c>
      <c r="I205">
        <v>1200.0695896148679</v>
      </c>
      <c r="J205" t="s">
        <v>16</v>
      </c>
      <c r="K205" t="s">
        <v>13</v>
      </c>
      <c r="L205" t="s">
        <v>45</v>
      </c>
      <c r="M205">
        <v>753.6249976624996</v>
      </c>
      <c r="N205">
        <v>750.2449976624996</v>
      </c>
      <c r="O205">
        <v>4.4849892326868932E-3</v>
      </c>
      <c r="P205">
        <v>0.26529121398925781</v>
      </c>
      <c r="Q205" t="s">
        <v>17</v>
      </c>
      <c r="R205" t="s">
        <v>13</v>
      </c>
      <c r="S205">
        <v>753.6249976624996</v>
      </c>
      <c r="T205">
        <v>722.82500000000005</v>
      </c>
      <c r="U205">
        <v>4.0869129551210692E-2</v>
      </c>
      <c r="V205" t="s">
        <v>13</v>
      </c>
      <c r="W205">
        <v>23.21286221021963</v>
      </c>
      <c r="X205">
        <v>27.33232110977729</v>
      </c>
      <c r="Y205">
        <v>27.574279479150661</v>
      </c>
      <c r="Z205">
        <v>28.837310440814139</v>
      </c>
      <c r="AA205">
        <v>29.488593700957651</v>
      </c>
      <c r="AB205">
        <v>22.461791317427561</v>
      </c>
      <c r="AC205">
        <v>17.65730814713616</v>
      </c>
      <c r="AD205">
        <v>24.298193351496899</v>
      </c>
      <c r="AE205">
        <v>27.60633408166581</v>
      </c>
      <c r="AF205">
        <v>28.5851509136514</v>
      </c>
      <c r="AG205">
        <v>29.15159988849955</v>
      </c>
      <c r="AH205">
        <v>30.26488269214676</v>
      </c>
      <c r="AI205">
        <v>22.977762760738621</v>
      </c>
      <c r="AJ205">
        <v>17.969461775457621</v>
      </c>
      <c r="AK205">
        <v>23.76743881133071</v>
      </c>
      <c r="AL205">
        <v>27.107823141087241</v>
      </c>
      <c r="AM205">
        <v>27.81832062511846</v>
      </c>
      <c r="AN205">
        <v>28.857235370611761</v>
      </c>
      <c r="AO205">
        <v>29.32410572619585</v>
      </c>
      <c r="AP205">
        <v>21.822015813737391</v>
      </c>
      <c r="AQ205">
        <v>16.985622838547378</v>
      </c>
      <c r="AR205">
        <v>23.793632173559988</v>
      </c>
      <c r="AS205">
        <v>27.292348765875168</v>
      </c>
      <c r="AT205">
        <v>28.509301092201142</v>
      </c>
      <c r="AU205">
        <v>30.011826022421769</v>
      </c>
      <c r="AV205">
        <v>31.848601829059131</v>
      </c>
      <c r="AW205">
        <v>23.656306360641121</v>
      </c>
      <c r="AX205">
        <v>18.120296376654821</v>
      </c>
      <c r="AY205" t="s">
        <v>13</v>
      </c>
      <c r="AZ205" t="s">
        <v>13</v>
      </c>
      <c r="BA205">
        <v>3.7817898790912321</v>
      </c>
      <c r="BB205">
        <v>5.5162975034310282</v>
      </c>
      <c r="BC205">
        <v>4.7705740865362207</v>
      </c>
      <c r="BD205">
        <v>5.1217865748944043</v>
      </c>
      <c r="BE205">
        <v>5.3400646322105727</v>
      </c>
      <c r="BF205">
        <v>1.779516363228584</v>
      </c>
      <c r="BG205">
        <v>0</v>
      </c>
      <c r="BH205">
        <v>4.027854554821217</v>
      </c>
      <c r="BI205">
        <v>5.6652772898125363</v>
      </c>
      <c r="BJ205">
        <v>5.0527062252366122</v>
      </c>
      <c r="BK205">
        <v>4.5280246969003564</v>
      </c>
      <c r="BL205">
        <v>5.4566956825101922</v>
      </c>
      <c r="BM205">
        <v>2.0977148701951749</v>
      </c>
      <c r="BN205">
        <v>0</v>
      </c>
      <c r="BO205">
        <v>3.256178648066455</v>
      </c>
      <c r="BP205">
        <v>5.1735610403334924</v>
      </c>
      <c r="BQ205">
        <v>4.5532491342429973</v>
      </c>
      <c r="BR205">
        <v>4.5201713334570854</v>
      </c>
      <c r="BS205">
        <v>5.0919750702240592</v>
      </c>
      <c r="BT205">
        <v>1.799520745474368</v>
      </c>
      <c r="BU205">
        <v>0</v>
      </c>
      <c r="BV205">
        <v>3.8801110737233269</v>
      </c>
      <c r="BW205">
        <v>6.0563369290819757</v>
      </c>
      <c r="BX205">
        <v>5.9055703576256811</v>
      </c>
      <c r="BY205">
        <v>4.774435804773641</v>
      </c>
      <c r="BZ205">
        <v>4.9057546444803277</v>
      </c>
      <c r="CA205">
        <v>1.7772407561220831</v>
      </c>
      <c r="CB205">
        <v>0</v>
      </c>
      <c r="DH205">
        <v>22</v>
      </c>
      <c r="DI205" t="s">
        <v>38</v>
      </c>
      <c r="DJ205">
        <f t="shared" si="156"/>
        <v>754</v>
      </c>
      <c r="DK205">
        <f t="shared" si="157"/>
        <v>723</v>
      </c>
      <c r="DM205" t="s">
        <v>23</v>
      </c>
      <c r="DN205" t="str">
        <f t="shared" si="160"/>
        <v>0.3</v>
      </c>
      <c r="DO205" t="s">
        <v>24</v>
      </c>
      <c r="DP205">
        <f t="shared" si="161"/>
        <v>754</v>
      </c>
      <c r="DQ205" t="s">
        <v>25</v>
      </c>
      <c r="DR205" t="str">
        <f t="shared" si="158"/>
        <v>( 0.3 , 754 )</v>
      </c>
      <c r="DT205" t="s">
        <v>23</v>
      </c>
      <c r="DU205" t="str">
        <f t="shared" si="162"/>
        <v>0.3</v>
      </c>
      <c r="DV205" t="s">
        <v>24</v>
      </c>
      <c r="DW205">
        <f t="shared" si="163"/>
        <v>723</v>
      </c>
      <c r="DX205" t="s">
        <v>25</v>
      </c>
      <c r="DY205" t="str">
        <f t="shared" si="159"/>
        <v>( 0.3 , 723 )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1</v>
      </c>
      <c r="F206">
        <v>421.77499999999998</v>
      </c>
      <c r="G206">
        <v>347.77499999999998</v>
      </c>
      <c r="H206">
        <v>0.17544899531740851</v>
      </c>
      <c r="I206">
        <v>1200.1045265197749</v>
      </c>
      <c r="J206" t="s">
        <v>16</v>
      </c>
      <c r="K206" t="s">
        <v>13</v>
      </c>
      <c r="L206" t="s">
        <v>45</v>
      </c>
      <c r="M206">
        <v>421.77499999999998</v>
      </c>
      <c r="N206">
        <v>421.77499999999998</v>
      </c>
      <c r="O206">
        <v>0</v>
      </c>
      <c r="P206">
        <v>0.27141571044921881</v>
      </c>
      <c r="Q206" t="s">
        <v>17</v>
      </c>
      <c r="R206" t="s">
        <v>13</v>
      </c>
      <c r="S206">
        <v>421.77499999999998</v>
      </c>
      <c r="T206">
        <v>347.77499999999998</v>
      </c>
      <c r="U206">
        <v>0.17544899531740851</v>
      </c>
      <c r="V206" t="s">
        <v>13</v>
      </c>
      <c r="W206">
        <v>22.579533832486948</v>
      </c>
      <c r="X206">
        <v>26.461861049119729</v>
      </c>
      <c r="Y206">
        <v>27.252995363650001</v>
      </c>
      <c r="Z206">
        <v>27.511966037874419</v>
      </c>
      <c r="AA206">
        <v>29.272899913807919</v>
      </c>
      <c r="AB206">
        <v>21.422712050836061</v>
      </c>
      <c r="AC206">
        <v>16.249029590369791</v>
      </c>
      <c r="AD206">
        <v>21.842603027909028</v>
      </c>
      <c r="AE206">
        <v>25.981032875473051</v>
      </c>
      <c r="AF206">
        <v>27.814167646711329</v>
      </c>
      <c r="AG206">
        <v>28.719283988060361</v>
      </c>
      <c r="AH206">
        <v>29.901090936956962</v>
      </c>
      <c r="AI206">
        <v>22.128255314490708</v>
      </c>
      <c r="AJ206">
        <v>16.90817819377466</v>
      </c>
      <c r="AK206">
        <v>21.312932459023109</v>
      </c>
      <c r="AL206">
        <v>25.76216206744007</v>
      </c>
      <c r="AM206">
        <v>26.610719547340292</v>
      </c>
      <c r="AN206">
        <v>28.250362599343909</v>
      </c>
      <c r="AO206">
        <v>31.15144213076071</v>
      </c>
      <c r="AP206">
        <v>22.821560636491629</v>
      </c>
      <c r="AQ206">
        <v>17.232673835630539</v>
      </c>
      <c r="AR206">
        <v>22.910095348127609</v>
      </c>
      <c r="AS206">
        <v>26.930808677330461</v>
      </c>
      <c r="AT206">
        <v>29.225494003913731</v>
      </c>
      <c r="AU206">
        <v>30.89358602781266</v>
      </c>
      <c r="AV206">
        <v>32.643782914993118</v>
      </c>
      <c r="AW206">
        <v>24.556598505864351</v>
      </c>
      <c r="AX206">
        <v>19.085413518196461</v>
      </c>
      <c r="AY206" t="s">
        <v>13</v>
      </c>
      <c r="AZ206" t="s">
        <v>13</v>
      </c>
      <c r="BA206">
        <v>2.7079550956141949</v>
      </c>
      <c r="BB206">
        <v>4.5863502083929637</v>
      </c>
      <c r="BC206">
        <v>4.5927876187515952</v>
      </c>
      <c r="BD206">
        <v>4.6971020132252814</v>
      </c>
      <c r="BE206">
        <v>4.7236876921726738</v>
      </c>
      <c r="BF206">
        <v>1.540460620411527</v>
      </c>
      <c r="BG206">
        <v>0</v>
      </c>
      <c r="BH206">
        <v>3.8327139680655211</v>
      </c>
      <c r="BI206">
        <v>5.6113059988118881</v>
      </c>
      <c r="BJ206">
        <v>5.3938797021492197</v>
      </c>
      <c r="BK206">
        <v>4.668146940405828</v>
      </c>
      <c r="BL206">
        <v>4.4831802529624989</v>
      </c>
      <c r="BM206">
        <v>1.5596548946231099</v>
      </c>
      <c r="BN206">
        <v>0</v>
      </c>
      <c r="BO206">
        <v>3.0160769762194031</v>
      </c>
      <c r="BP206">
        <v>5.0945555793294339</v>
      </c>
      <c r="BQ206">
        <v>5.1169311760277347</v>
      </c>
      <c r="BR206">
        <v>5.1764535932071798</v>
      </c>
      <c r="BS206">
        <v>4.9130828048914896</v>
      </c>
      <c r="BT206">
        <v>1.533011605969282</v>
      </c>
      <c r="BU206">
        <v>0</v>
      </c>
      <c r="BV206">
        <v>4.307918619819155</v>
      </c>
      <c r="BW206">
        <v>6.5491544204094376</v>
      </c>
      <c r="BX206">
        <v>6.5482755367602419</v>
      </c>
      <c r="BY206">
        <v>5.3588611600546612</v>
      </c>
      <c r="BZ206">
        <v>5.1085348947489466</v>
      </c>
      <c r="CA206">
        <v>1.796949967556261</v>
      </c>
      <c r="CB206">
        <v>0</v>
      </c>
      <c r="DH206">
        <v>23</v>
      </c>
      <c r="DI206" t="s">
        <v>38</v>
      </c>
      <c r="DJ206">
        <f t="shared" si="156"/>
        <v>422</v>
      </c>
      <c r="DK206">
        <f t="shared" si="157"/>
        <v>348</v>
      </c>
      <c r="DM206" t="s">
        <v>23</v>
      </c>
      <c r="DN206" t="str">
        <f t="shared" si="160"/>
        <v>0.3</v>
      </c>
      <c r="DO206" t="s">
        <v>24</v>
      </c>
      <c r="DP206">
        <f t="shared" si="161"/>
        <v>422</v>
      </c>
      <c r="DQ206" t="s">
        <v>25</v>
      </c>
      <c r="DR206" t="str">
        <f t="shared" si="158"/>
        <v>( 0.3 , 422 )</v>
      </c>
      <c r="DT206" t="s">
        <v>23</v>
      </c>
      <c r="DU206" t="str">
        <f t="shared" si="162"/>
        <v>0.3</v>
      </c>
      <c r="DV206" t="s">
        <v>24</v>
      </c>
      <c r="DW206">
        <f t="shared" si="163"/>
        <v>348</v>
      </c>
      <c r="DX206" t="s">
        <v>25</v>
      </c>
      <c r="DY206" t="str">
        <f t="shared" si="159"/>
        <v>( 0.3 , 348 )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1</v>
      </c>
      <c r="F207">
        <v>2208.2750000000001</v>
      </c>
      <c r="G207">
        <v>2186.31</v>
      </c>
      <c r="H207">
        <v>9.9466778367731119E-3</v>
      </c>
      <c r="I207">
        <v>204.53145980834961</v>
      </c>
      <c r="J207" t="s">
        <v>17</v>
      </c>
      <c r="K207" t="s">
        <v>13</v>
      </c>
      <c r="L207" t="s">
        <v>43</v>
      </c>
      <c r="M207" t="s">
        <v>44</v>
      </c>
      <c r="N207" t="s">
        <v>44</v>
      </c>
      <c r="O207" t="s">
        <v>44</v>
      </c>
      <c r="P207" t="s">
        <v>44</v>
      </c>
      <c r="Q207" t="s">
        <v>44</v>
      </c>
      <c r="R207" t="s">
        <v>13</v>
      </c>
      <c r="S207">
        <v>2208.2750000000001</v>
      </c>
      <c r="T207">
        <v>2186.31</v>
      </c>
      <c r="U207">
        <v>9.9466778367731119E-3</v>
      </c>
      <c r="V207" t="s">
        <v>13</v>
      </c>
      <c r="W207">
        <v>23.225641322600278</v>
      </c>
      <c r="X207">
        <v>27.476909211879569</v>
      </c>
      <c r="Y207">
        <v>30.222459653596879</v>
      </c>
      <c r="Z207">
        <v>31.67366794970987</v>
      </c>
      <c r="AA207">
        <v>31.437785614583479</v>
      </c>
      <c r="AB207">
        <v>23.600720505928919</v>
      </c>
      <c r="AC207">
        <v>18.21425194591362</v>
      </c>
      <c r="AD207">
        <v>23.546447388969419</v>
      </c>
      <c r="AE207">
        <v>26.95509262549016</v>
      </c>
      <c r="AF207">
        <v>28.700679229757021</v>
      </c>
      <c r="AG207">
        <v>31.299082412867129</v>
      </c>
      <c r="AH207">
        <v>31.38689030863765</v>
      </c>
      <c r="AI207">
        <v>23.247878038349459</v>
      </c>
      <c r="AJ207">
        <v>17.751979087482031</v>
      </c>
      <c r="AK207">
        <v>22.44022820594682</v>
      </c>
      <c r="AL207">
        <v>26.485255862579429</v>
      </c>
      <c r="AM207">
        <v>29.129099562076089</v>
      </c>
      <c r="AN207">
        <v>30.72994662615779</v>
      </c>
      <c r="AO207">
        <v>30.418173817686359</v>
      </c>
      <c r="AP207">
        <v>22.502057558008939</v>
      </c>
      <c r="AQ207">
        <v>17.36736494091328</v>
      </c>
      <c r="AR207">
        <v>22.899266431159418</v>
      </c>
      <c r="AS207">
        <v>25.994231663347229</v>
      </c>
      <c r="AT207">
        <v>28.19563741342084</v>
      </c>
      <c r="AU207">
        <v>31.096351721033049</v>
      </c>
      <c r="AV207">
        <v>32.679726718025968</v>
      </c>
      <c r="AW207">
        <v>24.387135259006701</v>
      </c>
      <c r="AX207">
        <v>18.57313709741182</v>
      </c>
      <c r="AY207" t="s">
        <v>13</v>
      </c>
      <c r="AZ207" t="s">
        <v>13</v>
      </c>
      <c r="BA207">
        <v>4.0435490121374764</v>
      </c>
      <c r="BB207">
        <v>5.8145601633224899</v>
      </c>
      <c r="BC207">
        <v>5.7006869826055757</v>
      </c>
      <c r="BD207">
        <v>5.3108570329325584</v>
      </c>
      <c r="BE207">
        <v>4.9118246407459507</v>
      </c>
      <c r="BF207">
        <v>1.640214286718046</v>
      </c>
      <c r="BG207">
        <v>0</v>
      </c>
      <c r="BH207">
        <v>3.7934180551183379</v>
      </c>
      <c r="BI207">
        <v>5.4037846909297604</v>
      </c>
      <c r="BJ207">
        <v>5.5999298099311012</v>
      </c>
      <c r="BK207">
        <v>5.5366432329332858</v>
      </c>
      <c r="BL207">
        <v>4.5115254203191251</v>
      </c>
      <c r="BM207">
        <v>1.363474324136507</v>
      </c>
      <c r="BN207">
        <v>0</v>
      </c>
      <c r="BO207">
        <v>3.5669298829726741</v>
      </c>
      <c r="BP207">
        <v>5.5070702292103864</v>
      </c>
      <c r="BQ207">
        <v>5.029994812867673</v>
      </c>
      <c r="BR207">
        <v>4.9591757027141572</v>
      </c>
      <c r="BS207">
        <v>5.150290407778682</v>
      </c>
      <c r="BT207">
        <v>1.760160016996545</v>
      </c>
      <c r="BU207">
        <v>0</v>
      </c>
      <c r="BV207">
        <v>3.7186894149903869</v>
      </c>
      <c r="BW207">
        <v>5.1165349788507459</v>
      </c>
      <c r="BX207">
        <v>5.8440695667918314</v>
      </c>
      <c r="BY207">
        <v>6.5549835793461542</v>
      </c>
      <c r="BZ207">
        <v>4.9830802925900404</v>
      </c>
      <c r="CA207">
        <v>1.3566694634610741</v>
      </c>
      <c r="CB207">
        <v>0</v>
      </c>
      <c r="DH207">
        <v>24</v>
      </c>
      <c r="DI207" t="s">
        <v>38</v>
      </c>
      <c r="DJ207">
        <f t="shared" si="156"/>
        <v>2208</v>
      </c>
      <c r="DK207">
        <f t="shared" si="157"/>
        <v>2186</v>
      </c>
      <c r="DM207" t="s">
        <v>23</v>
      </c>
      <c r="DN207" t="str">
        <f t="shared" si="160"/>
        <v>0.3</v>
      </c>
      <c r="DO207" t="s">
        <v>24</v>
      </c>
      <c r="DP207">
        <f t="shared" si="161"/>
        <v>2208</v>
      </c>
      <c r="DQ207" t="s">
        <v>25</v>
      </c>
      <c r="DR207" t="str">
        <f t="shared" si="158"/>
        <v>( 0.3 , 2208 )</v>
      </c>
      <c r="DT207" t="s">
        <v>23</v>
      </c>
      <c r="DU207" t="str">
        <f t="shared" si="162"/>
        <v>0.3</v>
      </c>
      <c r="DV207" t="s">
        <v>24</v>
      </c>
      <c r="DW207">
        <f t="shared" si="163"/>
        <v>2186</v>
      </c>
      <c r="DX207" t="s">
        <v>25</v>
      </c>
      <c r="DY207" t="str">
        <f t="shared" si="159"/>
        <v>( 0.3 , 2186 )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1</v>
      </c>
      <c r="F208">
        <v>733</v>
      </c>
      <c r="G208">
        <v>714.6</v>
      </c>
      <c r="H208">
        <v>2.510231923601634E-2</v>
      </c>
      <c r="I208">
        <v>1200.099020004272</v>
      </c>
      <c r="J208" t="s">
        <v>16</v>
      </c>
      <c r="K208" t="s">
        <v>13</v>
      </c>
      <c r="L208" t="s">
        <v>45</v>
      </c>
      <c r="M208">
        <v>733</v>
      </c>
      <c r="N208">
        <v>733</v>
      </c>
      <c r="O208">
        <v>0</v>
      </c>
      <c r="P208">
        <v>0.63076591491699219</v>
      </c>
      <c r="Q208" t="s">
        <v>17</v>
      </c>
      <c r="R208" t="s">
        <v>13</v>
      </c>
      <c r="S208">
        <v>733</v>
      </c>
      <c r="T208">
        <v>714.6</v>
      </c>
      <c r="U208">
        <v>2.510231923601634E-2</v>
      </c>
      <c r="V208" t="s">
        <v>13</v>
      </c>
      <c r="W208">
        <v>23.195805147130709</v>
      </c>
      <c r="X208">
        <v>26.991003944713832</v>
      </c>
      <c r="Y208">
        <v>28.641723505972319</v>
      </c>
      <c r="Z208">
        <v>31.09029300313928</v>
      </c>
      <c r="AA208">
        <v>31.11264682624719</v>
      </c>
      <c r="AB208">
        <v>22.783270831901159</v>
      </c>
      <c r="AC208">
        <v>17.196699475790101</v>
      </c>
      <c r="AD208">
        <v>21.420909568609481</v>
      </c>
      <c r="AE208">
        <v>25.300197836374188</v>
      </c>
      <c r="AF208">
        <v>26.809138319470449</v>
      </c>
      <c r="AG208">
        <v>29.625566297080141</v>
      </c>
      <c r="AH208">
        <v>32.389437516131707</v>
      </c>
      <c r="AI208">
        <v>24.0207161866117</v>
      </c>
      <c r="AJ208">
        <v>18.247256322266288</v>
      </c>
      <c r="AK208">
        <v>22.981602102093628</v>
      </c>
      <c r="AL208">
        <v>26.352587943784361</v>
      </c>
      <c r="AM208">
        <v>27.052846260307099</v>
      </c>
      <c r="AN208">
        <v>29.66622295344618</v>
      </c>
      <c r="AO208">
        <v>30.912378384052971</v>
      </c>
      <c r="AP208">
        <v>22.590472348106658</v>
      </c>
      <c r="AQ208">
        <v>17.19444563807588</v>
      </c>
      <c r="AR208">
        <v>22.002165594254119</v>
      </c>
      <c r="AS208">
        <v>25.263286810521869</v>
      </c>
      <c r="AT208">
        <v>27.625939287340689</v>
      </c>
      <c r="AU208">
        <v>30.7572124863526</v>
      </c>
      <c r="AV208">
        <v>33.781830870783097</v>
      </c>
      <c r="AW208">
        <v>25.224741353712758</v>
      </c>
      <c r="AX208">
        <v>19.372177499619688</v>
      </c>
      <c r="AY208" t="s">
        <v>13</v>
      </c>
      <c r="AZ208" t="s">
        <v>13</v>
      </c>
      <c r="BA208">
        <v>3.7432264470353709</v>
      </c>
      <c r="BB208">
        <v>6.5916179803483166</v>
      </c>
      <c r="BC208">
        <v>5.7608226751452989</v>
      </c>
      <c r="BD208">
        <v>4.0537778527438153</v>
      </c>
      <c r="BE208">
        <v>4.2108106915978274</v>
      </c>
      <c r="BF208">
        <v>1.523124713329935</v>
      </c>
      <c r="BG208">
        <v>0</v>
      </c>
      <c r="BH208">
        <v>3.3234729576230722</v>
      </c>
      <c r="BI208">
        <v>5.3077438608111276</v>
      </c>
      <c r="BJ208">
        <v>5.8253713894471622</v>
      </c>
      <c r="BK208">
        <v>5.4277597089758531</v>
      </c>
      <c r="BL208">
        <v>5.2258383831198492</v>
      </c>
      <c r="BM208">
        <v>1.788896673686063</v>
      </c>
      <c r="BN208">
        <v>0</v>
      </c>
      <c r="BO208">
        <v>2.655488821283623</v>
      </c>
      <c r="BP208">
        <v>6.0259245726720696</v>
      </c>
      <c r="BQ208">
        <v>5.6129108144059652</v>
      </c>
      <c r="BR208">
        <v>4.1511790200140508</v>
      </c>
      <c r="BS208">
        <v>4.7427366629595067</v>
      </c>
      <c r="BT208">
        <v>1.744449952556703</v>
      </c>
      <c r="BU208">
        <v>0</v>
      </c>
      <c r="BV208">
        <v>2.95088062736989</v>
      </c>
      <c r="BW208">
        <v>6.1610718255936527</v>
      </c>
      <c r="BX208">
        <v>6.7487262529249419</v>
      </c>
      <c r="BY208">
        <v>5.6326614736581471</v>
      </c>
      <c r="BZ208">
        <v>5.559532733332861</v>
      </c>
      <c r="CA208">
        <v>1.962488464317738</v>
      </c>
      <c r="CB208">
        <v>0</v>
      </c>
      <c r="DH208">
        <v>25</v>
      </c>
      <c r="DI208" t="s">
        <v>38</v>
      </c>
      <c r="DJ208">
        <f t="shared" si="156"/>
        <v>733</v>
      </c>
      <c r="DK208">
        <f t="shared" si="157"/>
        <v>715</v>
      </c>
      <c r="DM208" t="s">
        <v>23</v>
      </c>
      <c r="DN208" t="str">
        <f t="shared" si="160"/>
        <v>0.3</v>
      </c>
      <c r="DO208" t="s">
        <v>24</v>
      </c>
      <c r="DP208">
        <f t="shared" si="161"/>
        <v>733</v>
      </c>
      <c r="DQ208" t="s">
        <v>25</v>
      </c>
      <c r="DR208" t="str">
        <f t="shared" si="158"/>
        <v>( 0.3 , 733 )</v>
      </c>
      <c r="DT208" t="s">
        <v>23</v>
      </c>
      <c r="DU208" t="str">
        <f t="shared" si="162"/>
        <v>0.3</v>
      </c>
      <c r="DV208" t="s">
        <v>24</v>
      </c>
      <c r="DW208">
        <f t="shared" si="163"/>
        <v>715</v>
      </c>
      <c r="DX208" t="s">
        <v>25</v>
      </c>
      <c r="DY208" t="str">
        <f t="shared" si="159"/>
        <v>( 0.3 , 715 )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1</v>
      </c>
      <c r="F209">
        <v>1122.925</v>
      </c>
      <c r="G209">
        <v>1059.2550000000001</v>
      </c>
      <c r="H209">
        <v>5.6700135806042121E-2</v>
      </c>
      <c r="I209">
        <v>1200.087955474854</v>
      </c>
      <c r="J209" t="s">
        <v>16</v>
      </c>
      <c r="K209" t="s">
        <v>13</v>
      </c>
      <c r="L209" t="s">
        <v>45</v>
      </c>
      <c r="M209">
        <v>1122.925</v>
      </c>
      <c r="N209">
        <v>1122.925</v>
      </c>
      <c r="O209">
        <v>0</v>
      </c>
      <c r="P209">
        <v>2.01861572265625</v>
      </c>
      <c r="Q209" t="s">
        <v>17</v>
      </c>
      <c r="R209" t="s">
        <v>13</v>
      </c>
      <c r="S209">
        <v>1122.925</v>
      </c>
      <c r="T209">
        <v>1059.2550000000001</v>
      </c>
      <c r="U209">
        <v>5.6700135806042121E-2</v>
      </c>
      <c r="V209" t="s">
        <v>13</v>
      </c>
      <c r="W209">
        <v>22.17692395200779</v>
      </c>
      <c r="X209">
        <v>26.047153350313451</v>
      </c>
      <c r="Y209">
        <v>28.55350266787044</v>
      </c>
      <c r="Z209">
        <v>29.703381205634042</v>
      </c>
      <c r="AA209">
        <v>32.339891673162477</v>
      </c>
      <c r="AB209">
        <v>24.181257938064</v>
      </c>
      <c r="AC209">
        <v>18.579438797021361</v>
      </c>
      <c r="AD209">
        <v>24.038795407750339</v>
      </c>
      <c r="AE209">
        <v>28.055635551945802</v>
      </c>
      <c r="AF209">
        <v>28.76932081950817</v>
      </c>
      <c r="AG209">
        <v>31.18551652873704</v>
      </c>
      <c r="AH209">
        <v>31.804811290283631</v>
      </c>
      <c r="AI209">
        <v>23.680366065120982</v>
      </c>
      <c r="AJ209">
        <v>18.121686135380092</v>
      </c>
      <c r="AK209">
        <v>22.197862444817019</v>
      </c>
      <c r="AL209">
        <v>26.210144516533539</v>
      </c>
      <c r="AM209">
        <v>29.137396415452258</v>
      </c>
      <c r="AN209">
        <v>30.17861943571533</v>
      </c>
      <c r="AO209">
        <v>32.6652110163431</v>
      </c>
      <c r="AP209">
        <v>24.277061582236591</v>
      </c>
      <c r="AQ209">
        <v>18.706708636374032</v>
      </c>
      <c r="AR209">
        <v>24.930904591450631</v>
      </c>
      <c r="AS209">
        <v>28.180710583357492</v>
      </c>
      <c r="AT209">
        <v>29.492324668881661</v>
      </c>
      <c r="AU209">
        <v>31.899480466523642</v>
      </c>
      <c r="AV209">
        <v>32.866393750925788</v>
      </c>
      <c r="AW209">
        <v>24.465781809355882</v>
      </c>
      <c r="AX209">
        <v>18.6620540549258</v>
      </c>
      <c r="AY209" t="s">
        <v>13</v>
      </c>
      <c r="AZ209" t="s">
        <v>13</v>
      </c>
      <c r="BA209">
        <v>3.1446617956436849</v>
      </c>
      <c r="BB209">
        <v>5.6662890130574679</v>
      </c>
      <c r="BC209">
        <v>5.7479971363460134</v>
      </c>
      <c r="BD209">
        <v>5.6812438224936974</v>
      </c>
      <c r="BE209">
        <v>5.297685377707122</v>
      </c>
      <c r="BF209">
        <v>1.7204835916484249</v>
      </c>
      <c r="BG209">
        <v>0</v>
      </c>
      <c r="BH209">
        <v>4.0545833963841194</v>
      </c>
      <c r="BI209">
        <v>5.8289357751297883</v>
      </c>
      <c r="BJ209">
        <v>5.2669364468991624</v>
      </c>
      <c r="BK209">
        <v>5.4136557301424846</v>
      </c>
      <c r="BL209">
        <v>4.775678444564627</v>
      </c>
      <c r="BM209">
        <v>1.436959843161028</v>
      </c>
      <c r="BN209">
        <v>0</v>
      </c>
      <c r="BO209">
        <v>3.2593631353257599</v>
      </c>
      <c r="BP209">
        <v>5.8961017250740593</v>
      </c>
      <c r="BQ209">
        <v>5.5713742943669704</v>
      </c>
      <c r="BR209">
        <v>5.3515792083521667</v>
      </c>
      <c r="BS209">
        <v>5.6350227553095964</v>
      </c>
      <c r="BT209">
        <v>1.955883941289752</v>
      </c>
      <c r="BU209">
        <v>0</v>
      </c>
      <c r="BV209">
        <v>3.4562076309047991</v>
      </c>
      <c r="BW209">
        <v>5.8568448033304454</v>
      </c>
      <c r="BX209">
        <v>5.8624280477799324</v>
      </c>
      <c r="BY209">
        <v>5.8887153586036431</v>
      </c>
      <c r="BZ209">
        <v>5.0406994872132156</v>
      </c>
      <c r="CA209">
        <v>1.5006078454870719</v>
      </c>
      <c r="CB209">
        <v>0</v>
      </c>
      <c r="DH209">
        <v>26</v>
      </c>
      <c r="DI209" t="s">
        <v>38</v>
      </c>
      <c r="DJ209">
        <f t="shared" si="156"/>
        <v>1123</v>
      </c>
      <c r="DK209">
        <f t="shared" si="157"/>
        <v>1059</v>
      </c>
      <c r="DM209" t="s">
        <v>23</v>
      </c>
      <c r="DN209" t="str">
        <f t="shared" si="160"/>
        <v>0.3</v>
      </c>
      <c r="DO209" t="s">
        <v>24</v>
      </c>
      <c r="DP209">
        <f t="shared" si="161"/>
        <v>1123</v>
      </c>
      <c r="DQ209" t="s">
        <v>25</v>
      </c>
      <c r="DR209" t="str">
        <f t="shared" si="158"/>
        <v>( 0.3 , 1123 )</v>
      </c>
      <c r="DT209" t="s">
        <v>23</v>
      </c>
      <c r="DU209" t="str">
        <f t="shared" si="162"/>
        <v>0.3</v>
      </c>
      <c r="DV209" t="s">
        <v>24</v>
      </c>
      <c r="DW209">
        <f t="shared" si="163"/>
        <v>1059</v>
      </c>
      <c r="DX209" t="s">
        <v>25</v>
      </c>
      <c r="DY209" t="str">
        <f t="shared" si="159"/>
        <v>( 0.3 , 1059 )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1</v>
      </c>
      <c r="F210">
        <v>1452.7</v>
      </c>
      <c r="G210">
        <v>1421.3</v>
      </c>
      <c r="H210">
        <v>2.1614923934742111E-2</v>
      </c>
      <c r="I210">
        <v>1200.065547943115</v>
      </c>
      <c r="J210" t="s">
        <v>16</v>
      </c>
      <c r="K210" t="s">
        <v>13</v>
      </c>
      <c r="L210" t="s">
        <v>45</v>
      </c>
      <c r="M210">
        <v>1452.7</v>
      </c>
      <c r="N210">
        <v>1438.55</v>
      </c>
      <c r="O210">
        <v>9.7404832381082565E-3</v>
      </c>
      <c r="P210">
        <v>2.6029567718505859</v>
      </c>
      <c r="Q210" t="s">
        <v>17</v>
      </c>
      <c r="R210" t="s">
        <v>13</v>
      </c>
      <c r="S210">
        <v>1452.7</v>
      </c>
      <c r="T210">
        <v>1421.3</v>
      </c>
      <c r="U210">
        <v>2.1614923934742111E-2</v>
      </c>
      <c r="V210" t="s">
        <v>13</v>
      </c>
      <c r="W210">
        <v>24.654549340131641</v>
      </c>
      <c r="X210">
        <v>27.867985841349661</v>
      </c>
      <c r="Y210">
        <v>29.611669054940489</v>
      </c>
      <c r="Z210">
        <v>31.706115604620521</v>
      </c>
      <c r="AA210">
        <v>31.66890669526985</v>
      </c>
      <c r="AB210">
        <v>23.887378164304451</v>
      </c>
      <c r="AC210">
        <v>18.65838201255319</v>
      </c>
      <c r="AD210">
        <v>23.64790442054754</v>
      </c>
      <c r="AE210">
        <v>26.60079433165015</v>
      </c>
      <c r="AF210">
        <v>28.730701184172599</v>
      </c>
      <c r="AG210">
        <v>30.645339017620991</v>
      </c>
      <c r="AH210">
        <v>31.171502388523109</v>
      </c>
      <c r="AI210">
        <v>22.981869765249591</v>
      </c>
      <c r="AJ210">
        <v>17.308436722964181</v>
      </c>
      <c r="AK210">
        <v>23.9316265434915</v>
      </c>
      <c r="AL210">
        <v>26.94429322574344</v>
      </c>
      <c r="AM210">
        <v>28.938396190309231</v>
      </c>
      <c r="AN210">
        <v>30.975800611099871</v>
      </c>
      <c r="AO210">
        <v>31.807649061958699</v>
      </c>
      <c r="AP210">
        <v>23.624050323349511</v>
      </c>
      <c r="AQ210">
        <v>18.052696416859291</v>
      </c>
      <c r="AR210">
        <v>22.984073162750029</v>
      </c>
      <c r="AS210">
        <v>26.075768048674309</v>
      </c>
      <c r="AT210">
        <v>27.957734873319389</v>
      </c>
      <c r="AU210">
        <v>29.925649466416591</v>
      </c>
      <c r="AV210">
        <v>31.24548757175069</v>
      </c>
      <c r="AW210">
        <v>23.094624776037179</v>
      </c>
      <c r="AX210">
        <v>17.45970139827568</v>
      </c>
      <c r="AY210" t="s">
        <v>13</v>
      </c>
      <c r="AZ210" t="s">
        <v>13</v>
      </c>
      <c r="BA210">
        <v>4.396840657721742</v>
      </c>
      <c r="BB210">
        <v>6.5293493261143247</v>
      </c>
      <c r="BC210">
        <v>5.0746398476695296</v>
      </c>
      <c r="BD210">
        <v>5.5201202270023213</v>
      </c>
      <c r="BE210">
        <v>5.1961533290101256</v>
      </c>
      <c r="BF210">
        <v>1.5479208662903841</v>
      </c>
      <c r="BG210">
        <v>0</v>
      </c>
      <c r="BH210">
        <v>3.9796774999173401</v>
      </c>
      <c r="BI210">
        <v>5.7947982604721791</v>
      </c>
      <c r="BJ210">
        <v>5.5342655198424806</v>
      </c>
      <c r="BK210">
        <v>4.7345714972911201</v>
      </c>
      <c r="BL210">
        <v>4.2279739594458849</v>
      </c>
      <c r="BM210">
        <v>1.4026475181290079</v>
      </c>
      <c r="BN210">
        <v>0</v>
      </c>
      <c r="BO210">
        <v>4.5621276845744996</v>
      </c>
      <c r="BP210">
        <v>6.2435061822109184</v>
      </c>
      <c r="BQ210">
        <v>5.0254314308695456</v>
      </c>
      <c r="BR210">
        <v>5.1819965556155037</v>
      </c>
      <c r="BS210">
        <v>4.9960194407808496</v>
      </c>
      <c r="BT210">
        <v>1.559807954110666</v>
      </c>
      <c r="BU210">
        <v>0</v>
      </c>
      <c r="BV210">
        <v>3.302235496791448</v>
      </c>
      <c r="BW210">
        <v>5.551336039458735</v>
      </c>
      <c r="BX210">
        <v>5.6661030442019893</v>
      </c>
      <c r="BY210">
        <v>5.1699849666945736</v>
      </c>
      <c r="BZ210">
        <v>4.600617168075865</v>
      </c>
      <c r="CA210">
        <v>1.499708496618688</v>
      </c>
      <c r="CB210">
        <v>0</v>
      </c>
      <c r="DH210">
        <v>27</v>
      </c>
      <c r="DI210" t="s">
        <v>38</v>
      </c>
      <c r="DJ210">
        <f t="shared" si="156"/>
        <v>1453</v>
      </c>
      <c r="DK210">
        <f t="shared" si="157"/>
        <v>1421</v>
      </c>
      <c r="DM210" t="s">
        <v>23</v>
      </c>
      <c r="DN210" t="str">
        <f t="shared" si="160"/>
        <v>0.3</v>
      </c>
      <c r="DO210" t="s">
        <v>24</v>
      </c>
      <c r="DP210">
        <f t="shared" si="161"/>
        <v>1453</v>
      </c>
      <c r="DQ210" t="s">
        <v>25</v>
      </c>
      <c r="DR210" t="str">
        <f t="shared" si="158"/>
        <v>( 0.3 , 1453 )</v>
      </c>
      <c r="DT210" t="s">
        <v>23</v>
      </c>
      <c r="DU210" t="str">
        <f t="shared" si="162"/>
        <v>0.3</v>
      </c>
      <c r="DV210" t="s">
        <v>24</v>
      </c>
      <c r="DW210">
        <f t="shared" si="163"/>
        <v>1421</v>
      </c>
      <c r="DX210" t="s">
        <v>25</v>
      </c>
      <c r="DY210" t="str">
        <f t="shared" si="159"/>
        <v>( 0.3 , 1421 )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1</v>
      </c>
      <c r="F211">
        <v>1311.2</v>
      </c>
      <c r="G211">
        <v>1304.365</v>
      </c>
      <c r="H211">
        <v>5.212782184258722E-3</v>
      </c>
      <c r="I211">
        <v>157.86897087097171</v>
      </c>
      <c r="J211" t="s">
        <v>17</v>
      </c>
      <c r="K211" t="s">
        <v>13</v>
      </c>
      <c r="L211" t="s">
        <v>43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 t="s">
        <v>13</v>
      </c>
      <c r="S211">
        <v>1311.2</v>
      </c>
      <c r="T211">
        <v>1304.365</v>
      </c>
      <c r="U211">
        <v>5.212782184258722E-3</v>
      </c>
      <c r="V211" t="s">
        <v>13</v>
      </c>
      <c r="W211">
        <v>23.491662141018011</v>
      </c>
      <c r="X211">
        <v>26.22203296600636</v>
      </c>
      <c r="Y211">
        <v>28.82577470310714</v>
      </c>
      <c r="Z211">
        <v>29.73135481809107</v>
      </c>
      <c r="AA211">
        <v>30.223743064897501</v>
      </c>
      <c r="AB211">
        <v>22.436715003789448</v>
      </c>
      <c r="AC211">
        <v>17.37923834306477</v>
      </c>
      <c r="AD211">
        <v>22.260722970892711</v>
      </c>
      <c r="AE211">
        <v>26.36832698350397</v>
      </c>
      <c r="AF211">
        <v>29.229153226198651</v>
      </c>
      <c r="AG211">
        <v>30.994276686995509</v>
      </c>
      <c r="AH211">
        <v>32.266917879463449</v>
      </c>
      <c r="AI211">
        <v>23.892586885689031</v>
      </c>
      <c r="AJ211">
        <v>18.16448436187957</v>
      </c>
      <c r="AK211">
        <v>23.105702026391199</v>
      </c>
      <c r="AL211">
        <v>25.57591011026625</v>
      </c>
      <c r="AM211">
        <v>28.515835787930179</v>
      </c>
      <c r="AN211">
        <v>29.616732397757371</v>
      </c>
      <c r="AO211">
        <v>30.820455334057971</v>
      </c>
      <c r="AP211">
        <v>22.350632230624811</v>
      </c>
      <c r="AQ211">
        <v>16.86862420291952</v>
      </c>
      <c r="AR211">
        <v>22.3186296163253</v>
      </c>
      <c r="AS211">
        <v>25.975428984896091</v>
      </c>
      <c r="AT211">
        <v>28.554357371797799</v>
      </c>
      <c r="AU211">
        <v>30.153252295551919</v>
      </c>
      <c r="AV211">
        <v>31.807603636505981</v>
      </c>
      <c r="AW211">
        <v>23.818106411976441</v>
      </c>
      <c r="AX211">
        <v>18.26571008519624</v>
      </c>
      <c r="AY211" t="s">
        <v>13</v>
      </c>
      <c r="AZ211" t="s">
        <v>13</v>
      </c>
      <c r="BA211">
        <v>3.3503784222908588</v>
      </c>
      <c r="BB211">
        <v>4.580031238937881</v>
      </c>
      <c r="BC211">
        <v>4.95358247513823</v>
      </c>
      <c r="BD211">
        <v>5.3477682990475053</v>
      </c>
      <c r="BE211">
        <v>5.3683745839301791</v>
      </c>
      <c r="BF211">
        <v>1.8305510013869299</v>
      </c>
      <c r="BG211">
        <v>0</v>
      </c>
      <c r="BH211">
        <v>3.5555268966276818</v>
      </c>
      <c r="BI211">
        <v>5.8578322694365337</v>
      </c>
      <c r="BJ211">
        <v>5.7506645718047</v>
      </c>
      <c r="BK211">
        <v>4.9539081860817982</v>
      </c>
      <c r="BL211">
        <v>4.9092641502944794</v>
      </c>
      <c r="BM211">
        <v>1.7052647032856709</v>
      </c>
      <c r="BN211">
        <v>0</v>
      </c>
      <c r="BO211">
        <v>2.9597699476120969</v>
      </c>
      <c r="BP211">
        <v>4.6804703377717649</v>
      </c>
      <c r="BQ211">
        <v>5.087687993577009</v>
      </c>
      <c r="BR211">
        <v>5.0452394221506252</v>
      </c>
      <c r="BS211">
        <v>4.9828398610151217</v>
      </c>
      <c r="BT211">
        <v>1.7005737907188301</v>
      </c>
      <c r="BU211">
        <v>0</v>
      </c>
      <c r="BV211">
        <v>3.3535619945106152</v>
      </c>
      <c r="BW211">
        <v>5.4256134043527062</v>
      </c>
      <c r="BX211">
        <v>5.7504459960981293</v>
      </c>
      <c r="BY211">
        <v>5.4804141021377308</v>
      </c>
      <c r="BZ211">
        <v>5.3836660785114816</v>
      </c>
      <c r="CA211">
        <v>1.838619684849742</v>
      </c>
      <c r="CB211">
        <v>0</v>
      </c>
      <c r="DH211">
        <v>28</v>
      </c>
      <c r="DI211" t="s">
        <v>38</v>
      </c>
      <c r="DJ211">
        <f t="shared" si="156"/>
        <v>1311</v>
      </c>
      <c r="DK211">
        <f t="shared" si="157"/>
        <v>1304</v>
      </c>
      <c r="DM211" t="s">
        <v>23</v>
      </c>
      <c r="DN211" t="str">
        <f t="shared" si="160"/>
        <v>0.3</v>
      </c>
      <c r="DO211" t="s">
        <v>24</v>
      </c>
      <c r="DP211">
        <f t="shared" si="161"/>
        <v>1311</v>
      </c>
      <c r="DQ211" t="s">
        <v>25</v>
      </c>
      <c r="DR211" t="str">
        <f t="shared" si="158"/>
        <v>( 0.3 , 1311 )</v>
      </c>
      <c r="DT211" t="s">
        <v>23</v>
      </c>
      <c r="DU211" t="str">
        <f t="shared" si="162"/>
        <v>0.3</v>
      </c>
      <c r="DV211" t="s">
        <v>24</v>
      </c>
      <c r="DW211">
        <f t="shared" si="163"/>
        <v>1304</v>
      </c>
      <c r="DX211" t="s">
        <v>25</v>
      </c>
      <c r="DY211" t="str">
        <f t="shared" si="159"/>
        <v>( 0.3 , 1304 )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1</v>
      </c>
      <c r="F212">
        <v>1078.7249999999999</v>
      </c>
      <c r="G212">
        <v>1066.325</v>
      </c>
      <c r="H212">
        <v>1.149505202901561E-2</v>
      </c>
      <c r="I212">
        <v>1200.094772338867</v>
      </c>
      <c r="J212" t="s">
        <v>16</v>
      </c>
      <c r="K212" t="s">
        <v>13</v>
      </c>
      <c r="L212" t="s">
        <v>45</v>
      </c>
      <c r="M212">
        <v>1078.7249999999999</v>
      </c>
      <c r="N212">
        <v>1075.26</v>
      </c>
      <c r="O212">
        <v>3.2121254258498859E-3</v>
      </c>
      <c r="P212">
        <v>1.3894462585449221</v>
      </c>
      <c r="Q212" t="s">
        <v>17</v>
      </c>
      <c r="R212" t="s">
        <v>13</v>
      </c>
      <c r="S212">
        <v>1078.7249999999999</v>
      </c>
      <c r="T212">
        <v>1066.325</v>
      </c>
      <c r="U212">
        <v>1.149505202901561E-2</v>
      </c>
      <c r="V212" t="s">
        <v>13</v>
      </c>
      <c r="W212">
        <v>24.342369667048381</v>
      </c>
      <c r="X212">
        <v>27.3977853802648</v>
      </c>
      <c r="Y212">
        <v>30.852209022027392</v>
      </c>
      <c r="Z212">
        <v>31.337470210044991</v>
      </c>
      <c r="AA212">
        <v>31.72046488434194</v>
      </c>
      <c r="AB212">
        <v>23.634654336592881</v>
      </c>
      <c r="AC212">
        <v>18.197012177929601</v>
      </c>
      <c r="AD212">
        <v>23.57155524588363</v>
      </c>
      <c r="AE212">
        <v>26.762244010079151</v>
      </c>
      <c r="AF212">
        <v>28.228461767582399</v>
      </c>
      <c r="AG212">
        <v>29.739058443565611</v>
      </c>
      <c r="AH212">
        <v>30.19398007464692</v>
      </c>
      <c r="AI212">
        <v>22.909752241172839</v>
      </c>
      <c r="AJ212">
        <v>17.848631193677878</v>
      </c>
      <c r="AK212">
        <v>23.729311532228149</v>
      </c>
      <c r="AL212">
        <v>26.722385884832981</v>
      </c>
      <c r="AM212">
        <v>29.604351038265559</v>
      </c>
      <c r="AN212">
        <v>30.390108466706689</v>
      </c>
      <c r="AO212">
        <v>31.308013630632239</v>
      </c>
      <c r="AP212">
        <v>23.71234403895545</v>
      </c>
      <c r="AQ212">
        <v>18.3606451710654</v>
      </c>
      <c r="AR212">
        <v>23.849965853986092</v>
      </c>
      <c r="AS212">
        <v>27.024966192322999</v>
      </c>
      <c r="AT212">
        <v>27.953841261758011</v>
      </c>
      <c r="AU212">
        <v>29.300795220469929</v>
      </c>
      <c r="AV212">
        <v>29.979234005763971</v>
      </c>
      <c r="AW212">
        <v>22.172547376118871</v>
      </c>
      <c r="AX212">
        <v>16.964787458440419</v>
      </c>
      <c r="AY212" t="s">
        <v>13</v>
      </c>
      <c r="AZ212" t="s">
        <v>13</v>
      </c>
      <c r="BA212">
        <v>3.7329560094723182</v>
      </c>
      <c r="BB212">
        <v>5.9384455198138291</v>
      </c>
      <c r="BC212">
        <v>5.4078321442000794</v>
      </c>
      <c r="BD212">
        <v>5.6022197598336403</v>
      </c>
      <c r="BE212">
        <v>4.9921419844079349</v>
      </c>
      <c r="BF212">
        <v>1.4878553779178789</v>
      </c>
      <c r="BG212">
        <v>0</v>
      </c>
      <c r="BH212">
        <v>3.5878762524413932</v>
      </c>
      <c r="BI212">
        <v>4.9103286331201961</v>
      </c>
      <c r="BJ212">
        <v>5.3204308503455602</v>
      </c>
      <c r="BK212">
        <v>5.7280369636051516</v>
      </c>
      <c r="BL212">
        <v>5.2471393846199952</v>
      </c>
      <c r="BM212">
        <v>1.6987722824380931</v>
      </c>
      <c r="BN212">
        <v>0</v>
      </c>
      <c r="BO212">
        <v>3.6289732666335088</v>
      </c>
      <c r="BP212">
        <v>5.8404390893784308</v>
      </c>
      <c r="BQ212">
        <v>6.0214628102059118</v>
      </c>
      <c r="BR212">
        <v>5.9157246385707172</v>
      </c>
      <c r="BS212">
        <v>4.7323065969978773</v>
      </c>
      <c r="BT212">
        <v>1.3587269243766029</v>
      </c>
      <c r="BU212">
        <v>0</v>
      </c>
      <c r="BV212">
        <v>3.6838918546913999</v>
      </c>
      <c r="BW212">
        <v>4.5982177334087293</v>
      </c>
      <c r="BX212">
        <v>4.6400721392810533</v>
      </c>
      <c r="BY212">
        <v>5.0428880148416164</v>
      </c>
      <c r="BZ212">
        <v>4.9338191436801866</v>
      </c>
      <c r="CA212">
        <v>1.660045909606032</v>
      </c>
      <c r="CB212">
        <v>0</v>
      </c>
      <c r="DH212">
        <v>29</v>
      </c>
      <c r="DI212" t="s">
        <v>38</v>
      </c>
      <c r="DJ212">
        <f t="shared" si="156"/>
        <v>1079</v>
      </c>
      <c r="DK212">
        <f t="shared" si="157"/>
        <v>1066</v>
      </c>
      <c r="DM212" t="s">
        <v>23</v>
      </c>
      <c r="DN212" t="str">
        <f t="shared" si="160"/>
        <v>0.3</v>
      </c>
      <c r="DO212" t="s">
        <v>24</v>
      </c>
      <c r="DP212">
        <f t="shared" si="161"/>
        <v>1079</v>
      </c>
      <c r="DQ212" t="s">
        <v>25</v>
      </c>
      <c r="DR212" t="str">
        <f t="shared" si="158"/>
        <v>( 0.3 , 1079 )</v>
      </c>
      <c r="DT212" t="s">
        <v>23</v>
      </c>
      <c r="DU212" t="str">
        <f t="shared" si="162"/>
        <v>0.3</v>
      </c>
      <c r="DV212" t="s">
        <v>24</v>
      </c>
      <c r="DW212">
        <f t="shared" si="163"/>
        <v>1066</v>
      </c>
      <c r="DX212" t="s">
        <v>25</v>
      </c>
      <c r="DY212" t="str">
        <f t="shared" si="159"/>
        <v>( 0.3 , 1066 )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1</v>
      </c>
      <c r="F213">
        <v>1130.325</v>
      </c>
      <c r="G213">
        <v>1117.925</v>
      </c>
      <c r="H213">
        <v>1.097029615376117E-2</v>
      </c>
      <c r="I213">
        <v>1200.058500289917</v>
      </c>
      <c r="J213" t="s">
        <v>16</v>
      </c>
      <c r="K213" t="s">
        <v>13</v>
      </c>
      <c r="L213" t="s">
        <v>45</v>
      </c>
      <c r="M213">
        <v>1130.3249998382551</v>
      </c>
      <c r="N213">
        <v>1130.3249998382551</v>
      </c>
      <c r="O213">
        <v>0</v>
      </c>
      <c r="P213">
        <v>0.25501632690429688</v>
      </c>
      <c r="Q213" t="s">
        <v>17</v>
      </c>
      <c r="R213" t="s">
        <v>13</v>
      </c>
      <c r="S213">
        <v>1130.3249998382551</v>
      </c>
      <c r="T213">
        <v>1117.925</v>
      </c>
      <c r="U213">
        <v>1.0970296012234969E-2</v>
      </c>
      <c r="V213" t="s">
        <v>13</v>
      </c>
      <c r="W213">
        <v>21.19216894526809</v>
      </c>
      <c r="X213">
        <v>24.343529573827229</v>
      </c>
      <c r="Y213">
        <v>27.171473137633281</v>
      </c>
      <c r="Z213">
        <v>29.120404035400291</v>
      </c>
      <c r="AA213">
        <v>32.315439363537912</v>
      </c>
      <c r="AB213">
        <v>23.636288880649971</v>
      </c>
      <c r="AC213">
        <v>17.89038773257403</v>
      </c>
      <c r="AD213">
        <v>23.146388227638749</v>
      </c>
      <c r="AE213">
        <v>26.647953850389289</v>
      </c>
      <c r="AF213">
        <v>28.502813479768051</v>
      </c>
      <c r="AG213">
        <v>30.321889606235231</v>
      </c>
      <c r="AH213">
        <v>31.170892205562421</v>
      </c>
      <c r="AI213">
        <v>23.804369675490729</v>
      </c>
      <c r="AJ213">
        <v>18.60523274296186</v>
      </c>
      <c r="AK213">
        <v>22.964309798749071</v>
      </c>
      <c r="AL213">
        <v>25.82565100470417</v>
      </c>
      <c r="AM213">
        <v>27.59172679946149</v>
      </c>
      <c r="AN213">
        <v>28.986807013420329</v>
      </c>
      <c r="AO213">
        <v>32.026744140997216</v>
      </c>
      <c r="AP213">
        <v>23.376309005546531</v>
      </c>
      <c r="AQ213">
        <v>17.575838455734878</v>
      </c>
      <c r="AR213">
        <v>23.377783781891289</v>
      </c>
      <c r="AS213">
        <v>25.936786086425371</v>
      </c>
      <c r="AT213">
        <v>28.316583502290388</v>
      </c>
      <c r="AU213">
        <v>29.879253913821181</v>
      </c>
      <c r="AV213">
        <v>30.877861086191761</v>
      </c>
      <c r="AW213">
        <v>22.93988830333387</v>
      </c>
      <c r="AX213">
        <v>17.649440028225559</v>
      </c>
      <c r="AY213" t="s">
        <v>13</v>
      </c>
      <c r="AZ213" t="s">
        <v>13</v>
      </c>
      <c r="BA213">
        <v>2.9675043745592289</v>
      </c>
      <c r="BB213">
        <v>5.184341011093716</v>
      </c>
      <c r="BC213">
        <v>5.2615166376702183</v>
      </c>
      <c r="BD213">
        <v>5.3480034568510693</v>
      </c>
      <c r="BE213">
        <v>5.2603132098360739</v>
      </c>
      <c r="BF213">
        <v>1.7376729932035599</v>
      </c>
      <c r="BG213">
        <v>0</v>
      </c>
      <c r="BH213">
        <v>4.2155798508669697</v>
      </c>
      <c r="BI213">
        <v>5.4578396323838394</v>
      </c>
      <c r="BJ213">
        <v>5.2373188649234041</v>
      </c>
      <c r="BK213">
        <v>5.6334299911457828</v>
      </c>
      <c r="BL213">
        <v>5.5220909694094296</v>
      </c>
      <c r="BM213">
        <v>1.8064950043710231</v>
      </c>
      <c r="BN213">
        <v>0</v>
      </c>
      <c r="BO213">
        <v>3.422784584781303</v>
      </c>
      <c r="BP213">
        <v>4.8102191513928458</v>
      </c>
      <c r="BQ213">
        <v>4.8662594541848048</v>
      </c>
      <c r="BR213">
        <v>4.6523922010241607</v>
      </c>
      <c r="BS213">
        <v>5.3014870054917784</v>
      </c>
      <c r="BT213">
        <v>1.944296563891867</v>
      </c>
      <c r="BU213">
        <v>0</v>
      </c>
      <c r="BV213">
        <v>3.8712202308057222</v>
      </c>
      <c r="BW213">
        <v>5.2722739694001257</v>
      </c>
      <c r="BX213">
        <v>4.9761973246193874</v>
      </c>
      <c r="BY213">
        <v>5.0751092132887541</v>
      </c>
      <c r="BZ213">
        <v>5.1245466425300226</v>
      </c>
      <c r="CA213">
        <v>1.712220570030959</v>
      </c>
      <c r="CB213">
        <v>0</v>
      </c>
      <c r="DH213">
        <v>30</v>
      </c>
      <c r="DI213" t="s">
        <v>38</v>
      </c>
      <c r="DJ213">
        <f t="shared" si="156"/>
        <v>1130</v>
      </c>
      <c r="DK213">
        <f t="shared" si="157"/>
        <v>1118</v>
      </c>
      <c r="DM213" t="s">
        <v>23</v>
      </c>
      <c r="DN213" t="str">
        <f t="shared" si="160"/>
        <v>0.3</v>
      </c>
      <c r="DO213" t="s">
        <v>24</v>
      </c>
      <c r="DP213">
        <f t="shared" si="161"/>
        <v>1130</v>
      </c>
      <c r="DQ213" t="s">
        <v>25</v>
      </c>
      <c r="DR213" t="str">
        <f t="shared" si="158"/>
        <v>( 0.3 , 1130 )</v>
      </c>
      <c r="DT213" t="s">
        <v>23</v>
      </c>
      <c r="DU213" t="str">
        <f t="shared" si="162"/>
        <v>0.3</v>
      </c>
      <c r="DV213" t="s">
        <v>24</v>
      </c>
      <c r="DW213">
        <f t="shared" si="163"/>
        <v>1118</v>
      </c>
      <c r="DX213" t="s">
        <v>25</v>
      </c>
      <c r="DY213" t="str">
        <f t="shared" si="159"/>
        <v>( 0.3 , 1118 )</v>
      </c>
    </row>
  </sheetData>
  <pageMargins left="0.75" right="0.75" top="1" bottom="1" header="0.5" footer="0.5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514FA-437A-FC47-9DFF-6659C58443B4}">
  <dimension ref="A1:IA213"/>
  <sheetViews>
    <sheetView topLeftCell="DU8" workbookViewId="0">
      <selection activeCell="HW74" sqref="HW74:IA132"/>
    </sheetView>
  </sheetViews>
  <sheetFormatPr baseColWidth="10" defaultColWidth="8.83203125" defaultRowHeight="15" x14ac:dyDescent="0.2"/>
  <cols>
    <col min="22" max="22" width="3" customWidth="1"/>
    <col min="23" max="23" width="3.5" customWidth="1"/>
    <col min="24" max="51" width="0.5" customWidth="1"/>
    <col min="52" max="52" width="3" customWidth="1"/>
    <col min="53" max="53" width="5.164062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s="8" t="s">
        <v>0</v>
      </c>
      <c r="B1" s="8"/>
      <c r="C1" s="8"/>
    </row>
    <row r="2" spans="1:226" x14ac:dyDescent="0.2">
      <c r="A2" s="8" t="s">
        <v>1</v>
      </c>
      <c r="B2" s="8" t="s">
        <v>47</v>
      </c>
      <c r="C2" s="8"/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 s="1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0.4</v>
      </c>
      <c r="F4">
        <v>7775.625</v>
      </c>
      <c r="G4">
        <v>7250.1695760431121</v>
      </c>
      <c r="H4">
        <v>6.7577258928624762E-2</v>
      </c>
      <c r="I4">
        <v>1200.062747955322</v>
      </c>
      <c r="J4" t="s">
        <v>16</v>
      </c>
      <c r="K4" t="s">
        <v>13</v>
      </c>
      <c r="L4" t="s">
        <v>45</v>
      </c>
      <c r="M4">
        <v>7655.0399999999981</v>
      </c>
      <c r="N4">
        <v>7416.8419685319795</v>
      </c>
      <c r="O4">
        <v>3.1116497296946669E-2</v>
      </c>
      <c r="P4">
        <v>120.1964435577393</v>
      </c>
      <c r="Q4" t="s">
        <v>16</v>
      </c>
      <c r="R4" t="s">
        <v>13</v>
      </c>
      <c r="S4">
        <v>7655.0399999999981</v>
      </c>
      <c r="T4">
        <v>7250.1695760431121</v>
      </c>
      <c r="U4">
        <v>5.2889393648744627E-2</v>
      </c>
      <c r="V4" t="s">
        <v>13</v>
      </c>
      <c r="W4">
        <v>23.71651750242421</v>
      </c>
      <c r="X4">
        <v>23.788680494720051</v>
      </c>
      <c r="Y4">
        <v>23.84339040194002</v>
      </c>
      <c r="Z4">
        <v>23.685809046136519</v>
      </c>
      <c r="AA4">
        <v>19.495626479674922</v>
      </c>
      <c r="AB4">
        <v>14.031334586200289</v>
      </c>
      <c r="AC4">
        <v>10.628594462880949</v>
      </c>
      <c r="AD4">
        <v>21.03307930341677</v>
      </c>
      <c r="AE4">
        <v>23.791159033203311</v>
      </c>
      <c r="AF4">
        <v>23.740636547385801</v>
      </c>
      <c r="AG4">
        <v>23.588934980401319</v>
      </c>
      <c r="AH4">
        <v>19.523338597904381</v>
      </c>
      <c r="AI4">
        <v>13.987191313623249</v>
      </c>
      <c r="AJ4">
        <v>10.63916135088702</v>
      </c>
      <c r="AK4">
        <v>19.461959964691829</v>
      </c>
      <c r="AL4">
        <v>23.553714940632851</v>
      </c>
      <c r="AM4">
        <v>23.75808091021177</v>
      </c>
      <c r="AN4">
        <v>23.851746186514649</v>
      </c>
      <c r="AO4">
        <v>19.472919083557681</v>
      </c>
      <c r="AP4">
        <v>14.354447482914271</v>
      </c>
      <c r="AQ4">
        <v>11.13449154267138</v>
      </c>
      <c r="AR4">
        <v>21.272340757320929</v>
      </c>
      <c r="AS4">
        <v>23.594350743359058</v>
      </c>
      <c r="AT4">
        <v>23.831102343766929</v>
      </c>
      <c r="AU4">
        <v>23.7411170126489</v>
      </c>
      <c r="AV4">
        <v>19.518682001073561</v>
      </c>
      <c r="AW4">
        <v>15.12236970948182</v>
      </c>
      <c r="AX4">
        <v>12.25428142619189</v>
      </c>
      <c r="AY4" t="s">
        <v>13</v>
      </c>
      <c r="AZ4" t="s">
        <v>13</v>
      </c>
      <c r="BA4">
        <v>1.7564649479558401</v>
      </c>
      <c r="BB4">
        <v>2.1415855905377228</v>
      </c>
      <c r="BC4">
        <v>3.6218144620123871</v>
      </c>
      <c r="BD4">
        <v>3.8516898686535992</v>
      </c>
      <c r="BE4">
        <v>2.0482847604263639</v>
      </c>
      <c r="BF4">
        <v>0.44892221965874879</v>
      </c>
      <c r="BG4">
        <v>0</v>
      </c>
      <c r="BH4">
        <v>3.1377188939023002</v>
      </c>
      <c r="BI4">
        <v>3.8591223894374211</v>
      </c>
      <c r="BJ4">
        <v>4.0455258657102053</v>
      </c>
      <c r="BK4">
        <v>4.0076369030610621</v>
      </c>
      <c r="BL4">
        <v>2.024195432644285</v>
      </c>
      <c r="BM4">
        <v>0.38451339895343811</v>
      </c>
      <c r="BN4">
        <v>0</v>
      </c>
      <c r="BO4">
        <v>3.3472106103007082</v>
      </c>
      <c r="BP4">
        <v>3.999906303604615</v>
      </c>
      <c r="BQ4">
        <v>3.9918482753227771</v>
      </c>
      <c r="BR4">
        <v>4.0473561143993848</v>
      </c>
      <c r="BS4">
        <v>2.1612114958467799</v>
      </c>
      <c r="BT4">
        <v>0.4374839803063813</v>
      </c>
      <c r="BU4">
        <v>0</v>
      </c>
      <c r="BV4">
        <v>4.1621824767475566</v>
      </c>
      <c r="BW4">
        <v>4.1120297530116039</v>
      </c>
      <c r="BX4">
        <v>4.2853495940190509</v>
      </c>
      <c r="BY4">
        <v>4.3236833947956361</v>
      </c>
      <c r="BZ4">
        <v>2.3460426957276082</v>
      </c>
      <c r="CA4">
        <v>0.5379888517301985</v>
      </c>
      <c r="CB4">
        <v>0</v>
      </c>
      <c r="CD4">
        <v>1</v>
      </c>
      <c r="CE4">
        <f>F4</f>
        <v>7775.625</v>
      </c>
      <c r="CF4">
        <f t="shared" ref="CF4:CF33" si="0">F34</f>
        <v>7678.914996081252</v>
      </c>
      <c r="CG4">
        <f t="shared" ref="CG4:CG33" si="1">F64</f>
        <v>7669.9449999999997</v>
      </c>
      <c r="CH4">
        <f>F94</f>
        <v>7632.4250000000002</v>
      </c>
      <c r="CI4">
        <f t="shared" ref="CI4:CI33" si="2">F124</f>
        <v>7696.7149920856746</v>
      </c>
      <c r="CJ4">
        <f t="shared" ref="CJ4:CJ33" si="3">F154</f>
        <v>7633.2349900358167</v>
      </c>
      <c r="CK4">
        <f t="shared" ref="CK4:CK33" si="4">F184</f>
        <v>7638.9849923604943</v>
      </c>
      <c r="CN4">
        <v>1</v>
      </c>
      <c r="CO4">
        <f t="shared" ref="CO4:CO33" si="5">G4</f>
        <v>7250.1695760431121</v>
      </c>
      <c r="CP4">
        <f t="shared" ref="CP4:CP33" si="6">G34</f>
        <v>7203.8634802128972</v>
      </c>
      <c r="CQ4">
        <f t="shared" ref="CQ4:CQ33" si="7">G64</f>
        <v>7176.8494112309363</v>
      </c>
      <c r="CR4">
        <f t="shared" ref="CR4:CR33" si="8">G94</f>
        <v>7166.5949677915123</v>
      </c>
      <c r="CS4">
        <f t="shared" ref="CS4:CS33" si="9">G124</f>
        <v>7162.1910844317754</v>
      </c>
      <c r="CT4">
        <f t="shared" ref="CT4:CT33" si="10">G154</f>
        <v>7162.5860334179652</v>
      </c>
      <c r="CU4">
        <f t="shared" ref="CU4:CU33" si="11">G184</f>
        <v>7163.0726429967708</v>
      </c>
      <c r="CW4">
        <v>1</v>
      </c>
      <c r="CX4" s="2">
        <f>(CE4-CO4)/CE4</f>
        <v>6.7577258928624762E-2</v>
      </c>
      <c r="CY4" s="2">
        <f t="shared" ref="CY4:DD19" si="12">(CF4-CP4)/CF4</f>
        <v>6.1864406118675067E-2</v>
      </c>
      <c r="CZ4" s="2">
        <f>(CG4-CQ4)/CG4</f>
        <v>6.4289325251884258E-2</v>
      </c>
      <c r="DA4" s="2">
        <f t="shared" si="12"/>
        <v>6.1033031075770523E-2</v>
      </c>
      <c r="DB4" s="2">
        <f t="shared" si="12"/>
        <v>6.9448317652860442E-2</v>
      </c>
      <c r="DC4" s="2">
        <f t="shared" si="12"/>
        <v>6.1657862915555701E-2</v>
      </c>
      <c r="DD4" s="2">
        <f t="shared" si="12"/>
        <v>6.2300469216743884E-2</v>
      </c>
      <c r="DH4">
        <v>1</v>
      </c>
      <c r="DI4">
        <v>0</v>
      </c>
      <c r="DJ4">
        <f>ROUND(CE57,0)</f>
        <v>7655</v>
      </c>
      <c r="DK4">
        <f>ROUND(CO57,0)</f>
        <v>7250</v>
      </c>
      <c r="DM4" t="s">
        <v>23</v>
      </c>
      <c r="DN4">
        <f>DI4</f>
        <v>0</v>
      </c>
      <c r="DO4" t="s">
        <v>24</v>
      </c>
      <c r="DP4">
        <f>DJ4</f>
        <v>7655</v>
      </c>
      <c r="DQ4" t="s">
        <v>25</v>
      </c>
      <c r="DR4" t="str">
        <f t="shared" ref="DR4:DR67" si="13">DM4&amp;" "&amp;DN4&amp;" "&amp;DO4&amp;" "&amp;DP4&amp;" "&amp;DQ4</f>
        <v>( 0 , 7655 )</v>
      </c>
      <c r="DT4" t="s">
        <v>23</v>
      </c>
      <c r="DU4">
        <f>DI4</f>
        <v>0</v>
      </c>
      <c r="DV4" t="s">
        <v>24</v>
      </c>
      <c r="DW4">
        <f>DK4</f>
        <v>7250</v>
      </c>
      <c r="DX4" t="s">
        <v>25</v>
      </c>
      <c r="DY4" t="str">
        <f t="shared" ref="DY4:DY67" si="14">DT4&amp;" "&amp;DU4&amp;" "&amp;DV4&amp;" "&amp;DW4&amp;" "&amp;DX4</f>
        <v>( 0 , 7250 )</v>
      </c>
      <c r="EA4" t="s">
        <v>23</v>
      </c>
      <c r="EB4">
        <f>DI4</f>
        <v>0</v>
      </c>
      <c r="EC4" t="s">
        <v>24</v>
      </c>
      <c r="ED4" cm="1">
        <f t="array" ref="ED4:ED10">TRANSPOSE(ROUND(CE88:CK88,0))</f>
        <v>8504</v>
      </c>
      <c r="EE4" t="s">
        <v>25</v>
      </c>
      <c r="EF4" t="str">
        <f t="shared" ref="EF4:EF10" si="15">EA4&amp;" "&amp;EB4&amp;" "&amp;EC4&amp;" "&amp;ED4&amp;" "&amp;EE4</f>
        <v>( 0 , 8504 )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0.4</v>
      </c>
      <c r="F5">
        <v>7668.66</v>
      </c>
      <c r="G5">
        <v>7233.7690508071846</v>
      </c>
      <c r="H5">
        <v>5.6710161774392823E-2</v>
      </c>
      <c r="I5">
        <v>1200.0985736846919</v>
      </c>
      <c r="J5" t="s">
        <v>16</v>
      </c>
      <c r="K5" t="s">
        <v>13</v>
      </c>
      <c r="L5" t="s">
        <v>45</v>
      </c>
      <c r="M5">
        <v>7578.1949999999988</v>
      </c>
      <c r="N5">
        <v>7318.6775359037238</v>
      </c>
      <c r="O5">
        <v>3.4245287182010371E-2</v>
      </c>
      <c r="P5">
        <v>120.18486976623539</v>
      </c>
      <c r="Q5" t="s">
        <v>16</v>
      </c>
      <c r="R5" t="s">
        <v>13</v>
      </c>
      <c r="S5">
        <v>7578.1949999999988</v>
      </c>
      <c r="T5">
        <v>7233.7690508071846</v>
      </c>
      <c r="U5">
        <v>4.5449602338395123E-2</v>
      </c>
      <c r="V5" t="s">
        <v>13</v>
      </c>
      <c r="W5">
        <v>23.87763208956407</v>
      </c>
      <c r="X5">
        <v>23.838488625980119</v>
      </c>
      <c r="Y5">
        <v>23.827274981437292</v>
      </c>
      <c r="Z5">
        <v>23.747510368513499</v>
      </c>
      <c r="AA5">
        <v>19.49185004654969</v>
      </c>
      <c r="AB5">
        <v>14.172264804504721</v>
      </c>
      <c r="AC5">
        <v>10.806619744127451</v>
      </c>
      <c r="AD5">
        <v>21.23978148144943</v>
      </c>
      <c r="AE5">
        <v>23.694926215108708</v>
      </c>
      <c r="AF5">
        <v>23.871728131784241</v>
      </c>
      <c r="AG5">
        <v>23.770534500155641</v>
      </c>
      <c r="AH5">
        <v>19.487611274972881</v>
      </c>
      <c r="AI5">
        <v>14.39184491147725</v>
      </c>
      <c r="AJ5">
        <v>11.19104134799313</v>
      </c>
      <c r="AK5">
        <v>20.10387624154038</v>
      </c>
      <c r="AL5">
        <v>23.755960849303079</v>
      </c>
      <c r="AM5">
        <v>23.832921504549471</v>
      </c>
      <c r="AN5">
        <v>23.7376480492882</v>
      </c>
      <c r="AO5">
        <v>19.519090544697519</v>
      </c>
      <c r="AP5">
        <v>14.3731304745874</v>
      </c>
      <c r="AQ5">
        <v>11.093753185544999</v>
      </c>
      <c r="AR5">
        <v>21.584806600163251</v>
      </c>
      <c r="AS5">
        <v>23.27280550234638</v>
      </c>
      <c r="AT5">
        <v>23.802122125483759</v>
      </c>
      <c r="AU5">
        <v>23.778257709222459</v>
      </c>
      <c r="AV5">
        <v>19.492425484668011</v>
      </c>
      <c r="AW5">
        <v>15.17025166579808</v>
      </c>
      <c r="AX5">
        <v>12.328770700190891</v>
      </c>
      <c r="AY5" t="s">
        <v>13</v>
      </c>
      <c r="AZ5" t="s">
        <v>13</v>
      </c>
      <c r="BA5">
        <v>1.4022014106733489</v>
      </c>
      <c r="BB5">
        <v>2.2502723233368349</v>
      </c>
      <c r="BC5">
        <v>3.8093305695147102</v>
      </c>
      <c r="BD5">
        <v>3.877813306321908</v>
      </c>
      <c r="BE5">
        <v>2.1739933848444308</v>
      </c>
      <c r="BF5">
        <v>0.50236519910970701</v>
      </c>
      <c r="BG5">
        <v>0</v>
      </c>
      <c r="BH5">
        <v>3.6480923881124512</v>
      </c>
      <c r="BI5">
        <v>3.8215773009645009</v>
      </c>
      <c r="BJ5">
        <v>3.9956294531980698</v>
      </c>
      <c r="BK5">
        <v>4.0715713965656493</v>
      </c>
      <c r="BL5">
        <v>2.1737027834743672</v>
      </c>
      <c r="BM5">
        <v>0.48148531135719469</v>
      </c>
      <c r="BN5">
        <v>0</v>
      </c>
      <c r="BO5">
        <v>3.152747763551091</v>
      </c>
      <c r="BP5">
        <v>3.6445069691811498</v>
      </c>
      <c r="BQ5">
        <v>3.9133212473305852</v>
      </c>
      <c r="BR5">
        <v>4.0439185988867647</v>
      </c>
      <c r="BS5">
        <v>2.297500774835548</v>
      </c>
      <c r="BT5">
        <v>0.53318380780597963</v>
      </c>
      <c r="BU5">
        <v>0</v>
      </c>
      <c r="BV5">
        <v>4.2901205983439699</v>
      </c>
      <c r="BW5">
        <v>4.1789261049263633</v>
      </c>
      <c r="BX5">
        <v>4.1795506118900354</v>
      </c>
      <c r="BY5">
        <v>4.3264845550594</v>
      </c>
      <c r="BZ5">
        <v>2.3731840756169511</v>
      </c>
      <c r="CA5">
        <v>0.54719602490248787</v>
      </c>
      <c r="CB5">
        <v>0</v>
      </c>
      <c r="CD5">
        <v>2</v>
      </c>
      <c r="CE5">
        <f t="shared" ref="CE5:CE33" si="16">F5</f>
        <v>7668.66</v>
      </c>
      <c r="CF5">
        <f t="shared" si="0"/>
        <v>7578.2599960225853</v>
      </c>
      <c r="CG5">
        <f t="shared" si="1"/>
        <v>7609.3950000000004</v>
      </c>
      <c r="CH5">
        <f t="shared" ref="CH5:CH33" si="17">F95</f>
        <v>7708.63</v>
      </c>
      <c r="CI5">
        <f t="shared" si="2"/>
        <v>7620.3499999999995</v>
      </c>
      <c r="CJ5">
        <f t="shared" si="3"/>
        <v>7537.25</v>
      </c>
      <c r="CK5">
        <f t="shared" si="4"/>
        <v>7604.3099999999986</v>
      </c>
      <c r="CN5">
        <v>2</v>
      </c>
      <c r="CO5">
        <f t="shared" si="5"/>
        <v>7233.7690508071846</v>
      </c>
      <c r="CP5">
        <f t="shared" si="6"/>
        <v>7179.1040197567909</v>
      </c>
      <c r="CQ5">
        <f t="shared" si="7"/>
        <v>7158.1526433524723</v>
      </c>
      <c r="CR5">
        <f t="shared" si="8"/>
        <v>7152.5590804805233</v>
      </c>
      <c r="CS5">
        <f t="shared" si="9"/>
        <v>7149.3469449602217</v>
      </c>
      <c r="CT5">
        <f t="shared" si="10"/>
        <v>7148.8677120488392</v>
      </c>
      <c r="CU5">
        <f t="shared" si="11"/>
        <v>7149.4685485745986</v>
      </c>
      <c r="CW5">
        <v>2</v>
      </c>
      <c r="CX5" s="2">
        <f t="shared" ref="CX5:DD32" si="18">(CE5-CO5)/CE5</f>
        <v>5.6710161774392823E-2</v>
      </c>
      <c r="CY5" s="2">
        <f t="shared" si="12"/>
        <v>5.267119054707671E-2</v>
      </c>
      <c r="CZ5" s="2">
        <f t="shared" si="12"/>
        <v>5.9300687721892231E-2</v>
      </c>
      <c r="DA5" s="2">
        <f t="shared" si="12"/>
        <v>7.2136153832714336E-2</v>
      </c>
      <c r="DB5" s="2">
        <f t="shared" si="12"/>
        <v>6.1808585568875161E-2</v>
      </c>
      <c r="DC5" s="2">
        <f t="shared" si="12"/>
        <v>5.1528380769002069E-2</v>
      </c>
      <c r="DD5" s="2">
        <f t="shared" si="12"/>
        <v>5.9813638768724593E-2</v>
      </c>
      <c r="DH5">
        <v>2</v>
      </c>
      <c r="DI5">
        <v>0</v>
      </c>
      <c r="DJ5">
        <f t="shared" ref="DJ5:DJ32" si="19">ROUND(CE58,0)</f>
        <v>7578</v>
      </c>
      <c r="DK5">
        <f t="shared" ref="DK5:DK33" si="20">ROUND(CO58,0)</f>
        <v>7234</v>
      </c>
      <c r="DM5" t="s">
        <v>23</v>
      </c>
      <c r="DN5">
        <f t="shared" ref="DN5:DN68" si="21">DI5</f>
        <v>0</v>
      </c>
      <c r="DO5" t="s">
        <v>24</v>
      </c>
      <c r="DP5">
        <f t="shared" ref="DP5:DP68" si="22">DJ5</f>
        <v>7578</v>
      </c>
      <c r="DQ5" t="s">
        <v>25</v>
      </c>
      <c r="DR5" t="str">
        <f t="shared" si="13"/>
        <v>( 0 , 7578 )</v>
      </c>
      <c r="DT5" t="s">
        <v>23</v>
      </c>
      <c r="DU5">
        <f t="shared" ref="DU5:DU68" si="23">DI5</f>
        <v>0</v>
      </c>
      <c r="DV5" t="s">
        <v>24</v>
      </c>
      <c r="DW5">
        <f t="shared" ref="DW5:DW68" si="24">DK5</f>
        <v>7234</v>
      </c>
      <c r="DX5" t="s">
        <v>25</v>
      </c>
      <c r="DY5" t="str">
        <f t="shared" si="14"/>
        <v>( 0 , 7234 )</v>
      </c>
      <c r="EA5" t="s">
        <v>23</v>
      </c>
      <c r="EB5" t="s">
        <v>28</v>
      </c>
      <c r="EC5" t="s">
        <v>24</v>
      </c>
      <c r="ED5">
        <v>8506</v>
      </c>
      <c r="EE5" t="s">
        <v>25</v>
      </c>
      <c r="EF5" t="str">
        <f t="shared" si="15"/>
        <v>( 0.05 , 8506 )</v>
      </c>
      <c r="EJ5">
        <v>0</v>
      </c>
      <c r="EK5" s="4">
        <f>AVERAGE(W4:W33)</f>
        <v>23.867524518109487</v>
      </c>
      <c r="EL5" s="4">
        <f>AVERAGE(X4:X33)</f>
        <v>23.830643976073294</v>
      </c>
      <c r="EM5" s="4">
        <f t="shared" ref="EM5:FL5" si="25">AVERAGE(Y4:Y33)</f>
        <v>23.821193122994842</v>
      </c>
      <c r="EN5" s="4">
        <f t="shared" si="25"/>
        <v>23.739885969775877</v>
      </c>
      <c r="EO5" s="4">
        <f t="shared" si="25"/>
        <v>19.491827499824399</v>
      </c>
      <c r="EP5" s="4">
        <f t="shared" si="25"/>
        <v>14.099211248100591</v>
      </c>
      <c r="EQ5" s="4">
        <f t="shared" si="25"/>
        <v>10.759359896181603</v>
      </c>
      <c r="ER5" s="4">
        <f t="shared" si="25"/>
        <v>21.219923737691126</v>
      </c>
      <c r="ES5" s="4">
        <f t="shared" si="25"/>
        <v>23.707805467644366</v>
      </c>
      <c r="ET5" s="4">
        <f t="shared" si="25"/>
        <v>23.796725570976491</v>
      </c>
      <c r="EU5" s="4">
        <f t="shared" si="25"/>
        <v>23.69543010996949</v>
      </c>
      <c r="EV5" s="4">
        <f t="shared" si="25"/>
        <v>19.483978050235507</v>
      </c>
      <c r="EW5" s="4">
        <f t="shared" si="25"/>
        <v>14.247422711029868</v>
      </c>
      <c r="EX5" s="4">
        <f t="shared" si="25"/>
        <v>10.981043305067049</v>
      </c>
      <c r="EY5" s="4">
        <f t="shared" si="25"/>
        <v>19.843259900840792</v>
      </c>
      <c r="EZ5" s="4">
        <f t="shared" si="25"/>
        <v>23.623804943191505</v>
      </c>
      <c r="FA5" s="4">
        <f t="shared" si="25"/>
        <v>23.768602784176629</v>
      </c>
      <c r="FB5" s="4">
        <f t="shared" si="25"/>
        <v>23.738408361547979</v>
      </c>
      <c r="FC5" s="4">
        <f t="shared" si="25"/>
        <v>19.474993120389289</v>
      </c>
      <c r="FD5" s="4">
        <f t="shared" si="25"/>
        <v>14.268952510117179</v>
      </c>
      <c r="FE5" s="4">
        <f t="shared" si="25"/>
        <v>11.024349483661046</v>
      </c>
      <c r="FF5" s="4">
        <f t="shared" si="25"/>
        <v>21.465783020185526</v>
      </c>
      <c r="FG5" s="4">
        <f t="shared" si="25"/>
        <v>23.668536132969766</v>
      </c>
      <c r="FH5" s="4">
        <f t="shared" si="25"/>
        <v>23.815763680008921</v>
      </c>
      <c r="FI5" s="4">
        <f t="shared" si="25"/>
        <v>23.697267084843361</v>
      </c>
      <c r="FJ5" s="4">
        <f t="shared" si="25"/>
        <v>19.468041983477878</v>
      </c>
      <c r="FK5" s="4">
        <f t="shared" si="25"/>
        <v>15.172117739496882</v>
      </c>
      <c r="FL5" s="4">
        <f t="shared" si="25"/>
        <v>12.292776999392533</v>
      </c>
      <c r="FM5" s="4"/>
      <c r="FN5" s="4">
        <v>0</v>
      </c>
      <c r="FO5" s="4">
        <f t="shared" ref="FO5:GP5" si="26">AVERAGE(BA4:BA33)</f>
        <v>1.5354231282430846</v>
      </c>
      <c r="FP5" s="4">
        <f t="shared" si="26"/>
        <v>2.1344317336099525</v>
      </c>
      <c r="FQ5" s="4">
        <f t="shared" si="26"/>
        <v>3.7118722871832199</v>
      </c>
      <c r="FR5" s="4">
        <f t="shared" si="26"/>
        <v>3.8419976317141065</v>
      </c>
      <c r="FS5" s="4">
        <f t="shared" si="26"/>
        <v>2.1929985225395185</v>
      </c>
      <c r="FT5" s="4">
        <f t="shared" si="26"/>
        <v>0.54213280144178244</v>
      </c>
      <c r="FU5" s="4">
        <f t="shared" si="26"/>
        <v>0</v>
      </c>
      <c r="FV5" s="4">
        <f t="shared" si="26"/>
        <v>3.4651641303189624</v>
      </c>
      <c r="FW5" s="4">
        <f t="shared" si="26"/>
        <v>3.7662539123394514</v>
      </c>
      <c r="FX5" s="4">
        <f t="shared" si="26"/>
        <v>4.0600536565025838</v>
      </c>
      <c r="FY5" s="4">
        <f t="shared" si="26"/>
        <v>3.9486095405078863</v>
      </c>
      <c r="FZ5" s="4">
        <f t="shared" si="26"/>
        <v>2.1946862247504124</v>
      </c>
      <c r="GA5" s="4">
        <f t="shared" si="26"/>
        <v>0.5280872248045978</v>
      </c>
      <c r="GB5" s="4">
        <f t="shared" si="26"/>
        <v>0</v>
      </c>
      <c r="GC5" s="4">
        <f t="shared" si="26"/>
        <v>3.1192031061197296</v>
      </c>
      <c r="GD5" s="4">
        <f t="shared" si="26"/>
        <v>3.7268475380524562</v>
      </c>
      <c r="GE5" s="4">
        <f t="shared" si="26"/>
        <v>3.8752318072294503</v>
      </c>
      <c r="GF5" s="4">
        <f t="shared" si="26"/>
        <v>3.9154727594697603</v>
      </c>
      <c r="GG5" s="4">
        <f t="shared" si="26"/>
        <v>2.2754385342971455</v>
      </c>
      <c r="GH5" s="4">
        <f t="shared" si="26"/>
        <v>0.52721997895881711</v>
      </c>
      <c r="GI5" s="4">
        <f t="shared" si="26"/>
        <v>0</v>
      </c>
      <c r="GJ5" s="4">
        <f t="shared" si="26"/>
        <v>4.1827704406574853</v>
      </c>
      <c r="GK5" s="4">
        <f t="shared" si="26"/>
        <v>4.1914092751850767</v>
      </c>
      <c r="GL5" s="4">
        <f t="shared" si="26"/>
        <v>4.2587208796024409</v>
      </c>
      <c r="GM5" s="4">
        <f t="shared" si="26"/>
        <v>4.3258315893428581</v>
      </c>
      <c r="GN5" s="4">
        <f t="shared" si="26"/>
        <v>2.362682519499697</v>
      </c>
      <c r="GO5" s="4">
        <f t="shared" si="26"/>
        <v>0.54130034541844574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0.4</v>
      </c>
      <c r="F6">
        <v>8496.3700000000008</v>
      </c>
      <c r="G6">
        <v>8092.8175003905553</v>
      </c>
      <c r="H6">
        <v>4.7497048693671003E-2</v>
      </c>
      <c r="I6">
        <v>1200.0878238677981</v>
      </c>
      <c r="J6" t="s">
        <v>16</v>
      </c>
      <c r="K6" t="s">
        <v>13</v>
      </c>
      <c r="L6" t="s">
        <v>45</v>
      </c>
      <c r="M6">
        <v>8442.375</v>
      </c>
      <c r="N6">
        <v>8183.915568296261</v>
      </c>
      <c r="O6">
        <v>3.061454054146363E-2</v>
      </c>
      <c r="P6">
        <v>120.2039585113525</v>
      </c>
      <c r="Q6" t="s">
        <v>16</v>
      </c>
      <c r="R6" t="s">
        <v>13</v>
      </c>
      <c r="S6">
        <v>8442.375</v>
      </c>
      <c r="T6">
        <v>8092.8175003905553</v>
      </c>
      <c r="U6">
        <v>4.1405114035972662E-2</v>
      </c>
      <c r="V6" t="s">
        <v>13</v>
      </c>
      <c r="W6">
        <v>23.91754030469362</v>
      </c>
      <c r="X6">
        <v>23.892924730732439</v>
      </c>
      <c r="Y6">
        <v>23.800509464921131</v>
      </c>
      <c r="Z6">
        <v>23.713056581308489</v>
      </c>
      <c r="AA6">
        <v>19.506579392330369</v>
      </c>
      <c r="AB6">
        <v>14.09471994936974</v>
      </c>
      <c r="AC6">
        <v>10.703939163964041</v>
      </c>
      <c r="AD6">
        <v>21.183673495065161</v>
      </c>
      <c r="AE6">
        <v>23.75002040084728</v>
      </c>
      <c r="AF6">
        <v>23.812541655651401</v>
      </c>
      <c r="AG6">
        <v>23.694388535196111</v>
      </c>
      <c r="AH6">
        <v>19.50405893160984</v>
      </c>
      <c r="AI6">
        <v>14.17598752242489</v>
      </c>
      <c r="AJ6">
        <v>10.805155144931071</v>
      </c>
      <c r="AK6">
        <v>19.76790367100261</v>
      </c>
      <c r="AL6">
        <v>23.858003468436539</v>
      </c>
      <c r="AM6">
        <v>23.625582443692171</v>
      </c>
      <c r="AN6">
        <v>23.758196105478451</v>
      </c>
      <c r="AO6">
        <v>19.47031180528252</v>
      </c>
      <c r="AP6">
        <v>14.319706527191769</v>
      </c>
      <c r="AQ6">
        <v>11.0419212655205</v>
      </c>
      <c r="AR6">
        <v>21.571036227083681</v>
      </c>
      <c r="AS6">
        <v>23.682504280890459</v>
      </c>
      <c r="AT6">
        <v>23.918813651546809</v>
      </c>
      <c r="AU6">
        <v>23.48581264880162</v>
      </c>
      <c r="AV6">
        <v>19.43198692258289</v>
      </c>
      <c r="AW6">
        <v>15.23892061283018</v>
      </c>
      <c r="AX6">
        <v>12.36572015754172</v>
      </c>
      <c r="AY6" t="s">
        <v>13</v>
      </c>
      <c r="AZ6" t="s">
        <v>13</v>
      </c>
      <c r="BA6">
        <v>1.415502110011172</v>
      </c>
      <c r="BB6">
        <v>2.3948375262718882</v>
      </c>
      <c r="BC6">
        <v>3.681403854392836</v>
      </c>
      <c r="BD6">
        <v>3.7424345115535029</v>
      </c>
      <c r="BE6">
        <v>2.158754545679368</v>
      </c>
      <c r="BF6">
        <v>0.5252191960339333</v>
      </c>
      <c r="BG6">
        <v>0</v>
      </c>
      <c r="BH6">
        <v>3.5759800821266272</v>
      </c>
      <c r="BI6">
        <v>3.693870729738018</v>
      </c>
      <c r="BJ6">
        <v>3.9882093462500601</v>
      </c>
      <c r="BK6">
        <v>3.9374125159521838</v>
      </c>
      <c r="BL6">
        <v>1.9968755036528769</v>
      </c>
      <c r="BM6">
        <v>0.41559271377863077</v>
      </c>
      <c r="BN6">
        <v>0</v>
      </c>
      <c r="BO6">
        <v>2.9417530281914668</v>
      </c>
      <c r="BP6">
        <v>3.7613712068092888</v>
      </c>
      <c r="BQ6">
        <v>3.9221720373389211</v>
      </c>
      <c r="BR6">
        <v>4.1202530435268763</v>
      </c>
      <c r="BS6">
        <v>2.328168026924438</v>
      </c>
      <c r="BT6">
        <v>0.51088552069646431</v>
      </c>
      <c r="BU6">
        <v>0</v>
      </c>
      <c r="BV6">
        <v>4.2971031419848673</v>
      </c>
      <c r="BW6">
        <v>4.1307408284339671</v>
      </c>
      <c r="BX6">
        <v>4.2594083700844338</v>
      </c>
      <c r="BY6">
        <v>4.3266961191115927</v>
      </c>
      <c r="BZ6">
        <v>2.3775344807610348</v>
      </c>
      <c r="CA6">
        <v>0.55162942327093445</v>
      </c>
      <c r="CB6">
        <v>0</v>
      </c>
      <c r="CD6">
        <v>3</v>
      </c>
      <c r="CE6">
        <f t="shared" si="16"/>
        <v>8496.3700000000008</v>
      </c>
      <c r="CF6">
        <f t="shared" si="0"/>
        <v>8504.2999999999993</v>
      </c>
      <c r="CG6">
        <f t="shared" si="1"/>
        <v>8551.7249999999985</v>
      </c>
      <c r="CH6">
        <f t="shared" si="17"/>
        <v>8477.5799910002552</v>
      </c>
      <c r="CI6">
        <f t="shared" si="2"/>
        <v>8502.2799894721556</v>
      </c>
      <c r="CJ6">
        <f t="shared" si="3"/>
        <v>8539.4549937275315</v>
      </c>
      <c r="CK6">
        <f t="shared" si="4"/>
        <v>8459.7050000000017</v>
      </c>
      <c r="CN6">
        <v>3</v>
      </c>
      <c r="CO6">
        <f t="shared" si="5"/>
        <v>8092.8175003905553</v>
      </c>
      <c r="CP6">
        <f t="shared" si="6"/>
        <v>8046.6603514925273</v>
      </c>
      <c r="CQ6">
        <f t="shared" si="7"/>
        <v>8021.8462043453601</v>
      </c>
      <c r="CR6">
        <f t="shared" si="8"/>
        <v>8014.3753515701956</v>
      </c>
      <c r="CS6">
        <f t="shared" si="9"/>
        <v>8009.4131839645879</v>
      </c>
      <c r="CT6">
        <f t="shared" si="10"/>
        <v>8009.0466113557068</v>
      </c>
      <c r="CU6">
        <f t="shared" si="11"/>
        <v>8008.4754715520567</v>
      </c>
      <c r="CW6">
        <v>3</v>
      </c>
      <c r="CX6" s="2">
        <f t="shared" si="18"/>
        <v>4.7497048693670996E-2</v>
      </c>
      <c r="CY6" s="2">
        <f t="shared" si="12"/>
        <v>5.3812735734566283E-2</v>
      </c>
      <c r="CZ6" s="2">
        <f t="shared" si="12"/>
        <v>6.196162711670903E-2</v>
      </c>
      <c r="DA6" s="2">
        <f t="shared" si="12"/>
        <v>5.4638781341113232E-2</v>
      </c>
      <c r="DB6" s="2">
        <f t="shared" si="12"/>
        <v>5.7968780858529009E-2</v>
      </c>
      <c r="DC6" s="2">
        <f t="shared" si="12"/>
        <v>6.2112673790238895E-2</v>
      </c>
      <c r="DD6" s="2">
        <f t="shared" si="12"/>
        <v>5.3338683612247119E-2</v>
      </c>
      <c r="DH6">
        <v>3</v>
      </c>
      <c r="DI6">
        <v>0</v>
      </c>
      <c r="DJ6">
        <f t="shared" si="19"/>
        <v>8442</v>
      </c>
      <c r="DK6">
        <f t="shared" si="20"/>
        <v>8093</v>
      </c>
      <c r="DM6" t="s">
        <v>23</v>
      </c>
      <c r="DN6">
        <f t="shared" si="21"/>
        <v>0</v>
      </c>
      <c r="DO6" t="s">
        <v>24</v>
      </c>
      <c r="DP6">
        <f t="shared" si="22"/>
        <v>8442</v>
      </c>
      <c r="DQ6" t="s">
        <v>25</v>
      </c>
      <c r="DR6" t="str">
        <f t="shared" si="13"/>
        <v>( 0 , 8442 )</v>
      </c>
      <c r="DT6" t="s">
        <v>23</v>
      </c>
      <c r="DU6">
        <f t="shared" si="23"/>
        <v>0</v>
      </c>
      <c r="DV6" t="s">
        <v>24</v>
      </c>
      <c r="DW6">
        <f t="shared" si="24"/>
        <v>8093</v>
      </c>
      <c r="DX6" t="s">
        <v>25</v>
      </c>
      <c r="DY6" t="str">
        <f t="shared" si="14"/>
        <v>( 0 , 8093 )</v>
      </c>
      <c r="EA6" t="s">
        <v>23</v>
      </c>
      <c r="EB6" t="s">
        <v>29</v>
      </c>
      <c r="EC6" t="s">
        <v>24</v>
      </c>
      <c r="ED6">
        <v>8482</v>
      </c>
      <c r="EE6" t="s">
        <v>25</v>
      </c>
      <c r="EF6" t="str">
        <f t="shared" si="15"/>
        <v>( 0.10 , 8482 )</v>
      </c>
      <c r="EJ6">
        <v>0.05</v>
      </c>
      <c r="EK6" s="4">
        <f>AVERAGE(W34:W63)</f>
        <v>23.890647707108876</v>
      </c>
      <c r="EL6" s="4">
        <f t="shared" ref="EL6:FL6" si="27">AVERAGE(X34:X63)</f>
        <v>23.828099782643612</v>
      </c>
      <c r="EM6" s="4">
        <f t="shared" si="27"/>
        <v>23.811240658126817</v>
      </c>
      <c r="EN6" s="4">
        <f t="shared" si="27"/>
        <v>23.762476103749012</v>
      </c>
      <c r="EO6" s="4">
        <f t="shared" si="27"/>
        <v>19.497593104370658</v>
      </c>
      <c r="EP6" s="4">
        <f t="shared" si="27"/>
        <v>14.084273362589432</v>
      </c>
      <c r="EQ6" s="4">
        <f t="shared" si="27"/>
        <v>10.728919109971468</v>
      </c>
      <c r="ER6" s="4">
        <f t="shared" si="27"/>
        <v>21.13734944652612</v>
      </c>
      <c r="ES6" s="4">
        <f t="shared" si="27"/>
        <v>23.687052774494671</v>
      </c>
      <c r="ET6" s="4">
        <f t="shared" si="27"/>
        <v>23.797919304041461</v>
      </c>
      <c r="EU6" s="4">
        <f t="shared" si="27"/>
        <v>23.688812972612986</v>
      </c>
      <c r="EV6" s="4">
        <f t="shared" si="27"/>
        <v>19.471884246864501</v>
      </c>
      <c r="EW6" s="4">
        <f t="shared" si="27"/>
        <v>14.227172379555274</v>
      </c>
      <c r="EX6" s="4">
        <f t="shared" si="27"/>
        <v>10.984642842031359</v>
      </c>
      <c r="EY6" s="4">
        <f t="shared" si="27"/>
        <v>19.897583010029098</v>
      </c>
      <c r="EZ6" s="4">
        <f t="shared" si="27"/>
        <v>23.406414005619162</v>
      </c>
      <c r="FA6" s="4">
        <f t="shared" si="27"/>
        <v>23.720817372018256</v>
      </c>
      <c r="FB6" s="4">
        <f t="shared" si="27"/>
        <v>23.755015222128872</v>
      </c>
      <c r="FC6" s="4">
        <f t="shared" si="27"/>
        <v>19.49096764332339</v>
      </c>
      <c r="FD6" s="4">
        <f t="shared" si="27"/>
        <v>14.314544978630918</v>
      </c>
      <c r="FE6" s="4">
        <f t="shared" si="27"/>
        <v>11.0600250902478</v>
      </c>
      <c r="FF6" s="4">
        <f t="shared" si="27"/>
        <v>21.414915267119795</v>
      </c>
      <c r="FG6" s="4">
        <f t="shared" si="27"/>
        <v>23.620790873263939</v>
      </c>
      <c r="FH6" s="4">
        <f t="shared" si="27"/>
        <v>23.795765353887468</v>
      </c>
      <c r="FI6" s="4">
        <f t="shared" si="27"/>
        <v>23.73283928810319</v>
      </c>
      <c r="FJ6" s="4">
        <f t="shared" si="27"/>
        <v>19.484526626774883</v>
      </c>
      <c r="FK6" s="4">
        <f t="shared" si="27"/>
        <v>15.161446633291932</v>
      </c>
      <c r="FL6" s="4">
        <f t="shared" si="27"/>
        <v>12.282811790949351</v>
      </c>
      <c r="FM6" s="4"/>
      <c r="FN6" s="4">
        <v>0.05</v>
      </c>
      <c r="FO6" s="4">
        <f t="shared" ref="FO6:GP6" si="28">AVERAGE(BA34:BA63)</f>
        <v>1.4915295716571573</v>
      </c>
      <c r="FP6" s="4">
        <f t="shared" si="28"/>
        <v>2.06146550628082</v>
      </c>
      <c r="FQ6" s="4">
        <f t="shared" si="28"/>
        <v>3.682640830420572</v>
      </c>
      <c r="FR6" s="4">
        <f t="shared" si="28"/>
        <v>3.8723804117730163</v>
      </c>
      <c r="FS6" s="4">
        <f t="shared" si="28"/>
        <v>2.1872714887530429</v>
      </c>
      <c r="FT6" s="4">
        <f t="shared" si="28"/>
        <v>0.53328063642115731</v>
      </c>
      <c r="FU6" s="4">
        <f t="shared" si="28"/>
        <v>0</v>
      </c>
      <c r="FV6" s="4">
        <f t="shared" si="28"/>
        <v>3.4098587545881887</v>
      </c>
      <c r="FW6" s="4">
        <f t="shared" si="28"/>
        <v>3.8480224812173609</v>
      </c>
      <c r="FX6" s="4">
        <f t="shared" si="28"/>
        <v>4.0773116547408099</v>
      </c>
      <c r="FY6" s="4">
        <f t="shared" si="28"/>
        <v>3.9287356083653031</v>
      </c>
      <c r="FZ6" s="4">
        <f t="shared" si="28"/>
        <v>2.2119738238012676</v>
      </c>
      <c r="GA6" s="4">
        <f t="shared" si="28"/>
        <v>0.5374652789234875</v>
      </c>
      <c r="GB6" s="4">
        <f t="shared" si="28"/>
        <v>0</v>
      </c>
      <c r="GC6" s="4">
        <f t="shared" si="28"/>
        <v>3.0999401855343254</v>
      </c>
      <c r="GD6" s="4">
        <f t="shared" si="28"/>
        <v>3.7182894241597308</v>
      </c>
      <c r="GE6" s="4">
        <f t="shared" si="28"/>
        <v>3.880739783788786</v>
      </c>
      <c r="GF6" s="4">
        <f t="shared" si="28"/>
        <v>3.9330543112665075</v>
      </c>
      <c r="GG6" s="4">
        <f t="shared" si="28"/>
        <v>2.2600270873520993</v>
      </c>
      <c r="GH6" s="4">
        <f t="shared" si="28"/>
        <v>0.51656992910627975</v>
      </c>
      <c r="GI6" s="4">
        <f t="shared" si="28"/>
        <v>0</v>
      </c>
      <c r="GJ6" s="4">
        <f t="shared" si="28"/>
        <v>4.1566086877810644</v>
      </c>
      <c r="GK6" s="4">
        <f t="shared" si="28"/>
        <v>4.1892466438736129</v>
      </c>
      <c r="GL6" s="4">
        <f t="shared" si="28"/>
        <v>4.26639779583821</v>
      </c>
      <c r="GM6" s="4">
        <f t="shared" si="28"/>
        <v>4.3251548673490525</v>
      </c>
      <c r="GN6" s="4">
        <f t="shared" si="28"/>
        <v>2.3619644229803791</v>
      </c>
      <c r="GO6" s="4">
        <f t="shared" si="28"/>
        <v>0.53841344435890859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0.4</v>
      </c>
      <c r="F7">
        <v>8870.3950000000004</v>
      </c>
      <c r="G7">
        <v>8305.7204151890201</v>
      </c>
      <c r="H7">
        <v>6.3658335937799876E-2</v>
      </c>
      <c r="I7">
        <v>1200.0588645935061</v>
      </c>
      <c r="J7" t="s">
        <v>16</v>
      </c>
      <c r="K7" t="s">
        <v>13</v>
      </c>
      <c r="L7" t="s">
        <v>45</v>
      </c>
      <c r="M7">
        <v>8697.8249999999989</v>
      </c>
      <c r="N7">
        <v>8413.6823611878699</v>
      </c>
      <c r="O7">
        <v>3.2668240486803203E-2</v>
      </c>
      <c r="P7">
        <v>120.1965732574463</v>
      </c>
      <c r="Q7" t="s">
        <v>16</v>
      </c>
      <c r="R7" t="s">
        <v>13</v>
      </c>
      <c r="S7">
        <v>8697.8249999999989</v>
      </c>
      <c r="T7">
        <v>8305.7204151890201</v>
      </c>
      <c r="U7">
        <v>4.5080762697683491E-2</v>
      </c>
      <c r="V7" t="s">
        <v>13</v>
      </c>
      <c r="W7">
        <v>23.90159054164393</v>
      </c>
      <c r="X7">
        <v>23.862941134869661</v>
      </c>
      <c r="Y7">
        <v>23.841562672170461</v>
      </c>
      <c r="Z7">
        <v>23.824475364060611</v>
      </c>
      <c r="AA7">
        <v>19.462596582588741</v>
      </c>
      <c r="AB7">
        <v>14.08856829641153</v>
      </c>
      <c r="AC7">
        <v>10.773060390459831</v>
      </c>
      <c r="AD7">
        <v>21.324769402155749</v>
      </c>
      <c r="AE7">
        <v>23.721482667126391</v>
      </c>
      <c r="AF7">
        <v>23.821303350758331</v>
      </c>
      <c r="AG7">
        <v>23.82795597904169</v>
      </c>
      <c r="AH7">
        <v>19.479928384812769</v>
      </c>
      <c r="AI7">
        <v>13.969413983948019</v>
      </c>
      <c r="AJ7">
        <v>10.7264843377994</v>
      </c>
      <c r="AK7">
        <v>19.653820088861121</v>
      </c>
      <c r="AL7">
        <v>23.535220800985488</v>
      </c>
      <c r="AM7">
        <v>23.722246985957359</v>
      </c>
      <c r="AN7">
        <v>23.812673294179081</v>
      </c>
      <c r="AO7">
        <v>19.44892490357331</v>
      </c>
      <c r="AP7">
        <v>14.35499367673042</v>
      </c>
      <c r="AQ7">
        <v>11.14510998054365</v>
      </c>
      <c r="AR7">
        <v>21.48784661108245</v>
      </c>
      <c r="AS7">
        <v>23.691747512182619</v>
      </c>
      <c r="AT7">
        <v>23.803224252763432</v>
      </c>
      <c r="AU7">
        <v>23.706647048669058</v>
      </c>
      <c r="AV7">
        <v>19.524680501824701</v>
      </c>
      <c r="AW7">
        <v>15.262532795706679</v>
      </c>
      <c r="AX7">
        <v>12.35434219842589</v>
      </c>
      <c r="AY7" t="s">
        <v>13</v>
      </c>
      <c r="AZ7" t="s">
        <v>13</v>
      </c>
      <c r="BA7">
        <v>1.6988939645876999</v>
      </c>
      <c r="BB7">
        <v>2.1138931374902019</v>
      </c>
      <c r="BC7">
        <v>3.9150371416305041</v>
      </c>
      <c r="BD7">
        <v>3.711173024284081</v>
      </c>
      <c r="BE7">
        <v>2.1682999655892292</v>
      </c>
      <c r="BF7">
        <v>0.64154140281881034</v>
      </c>
      <c r="BG7">
        <v>0</v>
      </c>
      <c r="BH7">
        <v>3.0725891315573741</v>
      </c>
      <c r="BI7">
        <v>3.976772425378861</v>
      </c>
      <c r="BJ7">
        <v>3.956795325008736</v>
      </c>
      <c r="BK7">
        <v>3.7384537862371769</v>
      </c>
      <c r="BL7">
        <v>2.271703664459586</v>
      </c>
      <c r="BM7">
        <v>0.56954763604633785</v>
      </c>
      <c r="BN7">
        <v>0</v>
      </c>
      <c r="BO7">
        <v>3.065498760286776</v>
      </c>
      <c r="BP7">
        <v>3.69976794683667</v>
      </c>
      <c r="BQ7">
        <v>4.0808887443232802</v>
      </c>
      <c r="BR7">
        <v>4.0600010530580182</v>
      </c>
      <c r="BS7">
        <v>2.289405083119493</v>
      </c>
      <c r="BT7">
        <v>0.52856673650725272</v>
      </c>
      <c r="BU7">
        <v>0</v>
      </c>
      <c r="BV7">
        <v>4.1118374921684602</v>
      </c>
      <c r="BW7">
        <v>4.3028069294233404</v>
      </c>
      <c r="BX7">
        <v>4.256655151855254</v>
      </c>
      <c r="BY7">
        <v>4.2843644850477958</v>
      </c>
      <c r="BZ7">
        <v>2.359747599329447</v>
      </c>
      <c r="CA7">
        <v>0.52766169603265267</v>
      </c>
      <c r="CB7">
        <v>0</v>
      </c>
      <c r="CD7">
        <v>4</v>
      </c>
      <c r="CE7">
        <f t="shared" si="16"/>
        <v>8870.3950000000004</v>
      </c>
      <c r="CF7">
        <f t="shared" si="0"/>
        <v>8706.789985757885</v>
      </c>
      <c r="CG7">
        <f t="shared" si="1"/>
        <v>8721.2649999999994</v>
      </c>
      <c r="CH7">
        <f t="shared" si="17"/>
        <v>8658.09999618029</v>
      </c>
      <c r="CI7">
        <f t="shared" si="2"/>
        <v>8741.9649723574876</v>
      </c>
      <c r="CJ7">
        <f t="shared" si="3"/>
        <v>8755.5450000000019</v>
      </c>
      <c r="CK7">
        <f t="shared" si="4"/>
        <v>8720.3849927210267</v>
      </c>
      <c r="CN7">
        <v>4</v>
      </c>
      <c r="CO7">
        <f t="shared" si="5"/>
        <v>8305.7204151890201</v>
      </c>
      <c r="CP7">
        <f t="shared" si="6"/>
        <v>8271.8262589978331</v>
      </c>
      <c r="CQ7">
        <f t="shared" si="7"/>
        <v>8250.6729638825054</v>
      </c>
      <c r="CR7">
        <f t="shared" si="8"/>
        <v>8241.0350886825836</v>
      </c>
      <c r="CS7">
        <f t="shared" si="9"/>
        <v>8235.7455765553441</v>
      </c>
      <c r="CT7">
        <f t="shared" si="10"/>
        <v>8235.6485548223209</v>
      </c>
      <c r="CU7">
        <f t="shared" si="11"/>
        <v>8235.6320398969583</v>
      </c>
      <c r="CW7">
        <v>4</v>
      </c>
      <c r="CX7" s="2">
        <f t="shared" si="18"/>
        <v>6.3658335937799876E-2</v>
      </c>
      <c r="CY7" s="2">
        <f t="shared" si="12"/>
        <v>4.995684143887047E-2</v>
      </c>
      <c r="CZ7" s="2">
        <f t="shared" si="12"/>
        <v>5.3959148829612912E-2</v>
      </c>
      <c r="DA7" s="2">
        <f t="shared" si="12"/>
        <v>4.8170488638581636E-2</v>
      </c>
      <c r="DB7" s="2">
        <f t="shared" si="12"/>
        <v>5.7906820423421219E-2</v>
      </c>
      <c r="DC7" s="2">
        <f t="shared" si="12"/>
        <v>5.9379107203227317E-2</v>
      </c>
      <c r="DD7" s="2">
        <f t="shared" si="12"/>
        <v>5.5588480695370153E-2</v>
      </c>
      <c r="DH7">
        <v>4</v>
      </c>
      <c r="DI7">
        <v>0</v>
      </c>
      <c r="DJ7">
        <f t="shared" si="19"/>
        <v>8698</v>
      </c>
      <c r="DK7">
        <f t="shared" si="20"/>
        <v>8306</v>
      </c>
      <c r="DM7" t="s">
        <v>23</v>
      </c>
      <c r="DN7">
        <f t="shared" si="21"/>
        <v>0</v>
      </c>
      <c r="DO7" t="s">
        <v>24</v>
      </c>
      <c r="DP7">
        <f t="shared" si="22"/>
        <v>8698</v>
      </c>
      <c r="DQ7" t="s">
        <v>25</v>
      </c>
      <c r="DR7" t="str">
        <f t="shared" si="13"/>
        <v>( 0 , 8698 )</v>
      </c>
      <c r="DT7" t="s">
        <v>23</v>
      </c>
      <c r="DU7">
        <f t="shared" si="23"/>
        <v>0</v>
      </c>
      <c r="DV7" t="s">
        <v>24</v>
      </c>
      <c r="DW7">
        <f t="shared" si="24"/>
        <v>8306</v>
      </c>
      <c r="DX7" t="s">
        <v>25</v>
      </c>
      <c r="DY7" t="str">
        <f t="shared" si="14"/>
        <v>( 0 , 8306 )</v>
      </c>
      <c r="EA7" t="s">
        <v>23</v>
      </c>
      <c r="EB7" t="s">
        <v>30</v>
      </c>
      <c r="EC7" t="s">
        <v>24</v>
      </c>
      <c r="ED7">
        <v>8478</v>
      </c>
      <c r="EE7" t="s">
        <v>25</v>
      </c>
      <c r="EF7" t="str">
        <f t="shared" si="15"/>
        <v>( 0.15 , 8478 )</v>
      </c>
      <c r="EJ7">
        <v>0.1</v>
      </c>
      <c r="EK7" s="4">
        <f>AVERAGE(W64:W93)</f>
        <v>23.842599183904106</v>
      </c>
      <c r="EL7" s="4">
        <f t="shared" ref="EL7:FL7" si="29">AVERAGE(X64:X93)</f>
        <v>23.807852654922392</v>
      </c>
      <c r="EM7" s="4">
        <f t="shared" si="29"/>
        <v>23.818962449176343</v>
      </c>
      <c r="EN7" s="4">
        <f t="shared" si="29"/>
        <v>23.76667377964511</v>
      </c>
      <c r="EO7" s="4">
        <f t="shared" si="29"/>
        <v>19.501001135767492</v>
      </c>
      <c r="EP7" s="4">
        <f t="shared" si="29"/>
        <v>14.077326543464835</v>
      </c>
      <c r="EQ7" s="4">
        <f t="shared" si="29"/>
        <v>10.735868408279089</v>
      </c>
      <c r="ER7" s="4">
        <f t="shared" si="29"/>
        <v>21.149377360488241</v>
      </c>
      <c r="ES7" s="4">
        <f t="shared" si="29"/>
        <v>23.698334679675146</v>
      </c>
      <c r="ET7" s="4">
        <f t="shared" si="29"/>
        <v>23.801816348398269</v>
      </c>
      <c r="EU7" s="4">
        <f t="shared" si="29"/>
        <v>23.722911398734862</v>
      </c>
      <c r="EV7" s="4">
        <f t="shared" si="29"/>
        <v>19.490312910634831</v>
      </c>
      <c r="EW7" s="4">
        <f t="shared" si="29"/>
        <v>14.231030417687986</v>
      </c>
      <c r="EX7" s="4">
        <f t="shared" si="29"/>
        <v>10.958308160260833</v>
      </c>
      <c r="EY7" s="4">
        <f t="shared" si="29"/>
        <v>19.796872969726589</v>
      </c>
      <c r="EZ7" s="4">
        <f t="shared" si="29"/>
        <v>23.487353897564592</v>
      </c>
      <c r="FA7" s="4">
        <f t="shared" si="29"/>
        <v>23.766917696802007</v>
      </c>
      <c r="FB7" s="4">
        <f t="shared" si="29"/>
        <v>23.729392278602724</v>
      </c>
      <c r="FC7" s="4">
        <f t="shared" si="29"/>
        <v>19.490842346613714</v>
      </c>
      <c r="FD7" s="4">
        <f t="shared" si="29"/>
        <v>14.325850687220765</v>
      </c>
      <c r="FE7" s="4">
        <f t="shared" si="29"/>
        <v>11.080048623869097</v>
      </c>
      <c r="FF7" s="4">
        <f t="shared" si="29"/>
        <v>21.458008063860156</v>
      </c>
      <c r="FG7" s="4">
        <f t="shared" si="29"/>
        <v>23.653769673292764</v>
      </c>
      <c r="FH7" s="4">
        <f t="shared" si="29"/>
        <v>23.795271267287269</v>
      </c>
      <c r="FI7" s="4">
        <f t="shared" si="29"/>
        <v>23.761222172915833</v>
      </c>
      <c r="FJ7" s="4">
        <f t="shared" si="29"/>
        <v>19.488357433924488</v>
      </c>
      <c r="FK7" s="4">
        <f t="shared" si="29"/>
        <v>15.182951865949338</v>
      </c>
      <c r="FL7" s="4">
        <f t="shared" si="29"/>
        <v>12.313206709186606</v>
      </c>
      <c r="FM7" s="4"/>
      <c r="FN7" s="4">
        <v>0.1</v>
      </c>
      <c r="FO7" s="4">
        <f t="shared" ref="FO7:GP7" si="30">AVERAGE(BA64:BA93)</f>
        <v>1.5278482667023519</v>
      </c>
      <c r="FP7" s="4">
        <f t="shared" si="30"/>
        <v>2.0736061636987819</v>
      </c>
      <c r="FQ7" s="4">
        <f t="shared" si="30"/>
        <v>3.6567433269276708</v>
      </c>
      <c r="FR7" s="4">
        <f t="shared" si="30"/>
        <v>3.8973621910215788</v>
      </c>
      <c r="FS7" s="4">
        <f t="shared" si="30"/>
        <v>2.1860572335715753</v>
      </c>
      <c r="FT7" s="4">
        <f t="shared" si="30"/>
        <v>0.52043278462256526</v>
      </c>
      <c r="FU7" s="4">
        <f t="shared" si="30"/>
        <v>0</v>
      </c>
      <c r="FV7" s="4">
        <f t="shared" si="30"/>
        <v>3.4077655213736402</v>
      </c>
      <c r="FW7" s="4">
        <f t="shared" si="30"/>
        <v>3.7567749332050271</v>
      </c>
      <c r="FX7" s="4">
        <f t="shared" si="30"/>
        <v>4.0934932257535595</v>
      </c>
      <c r="FY7" s="4">
        <f t="shared" si="30"/>
        <v>3.9212774919770856</v>
      </c>
      <c r="FZ7" s="4">
        <f t="shared" si="30"/>
        <v>2.2147943888451347</v>
      </c>
      <c r="GA7" s="4">
        <f t="shared" si="30"/>
        <v>0.55166699969734079</v>
      </c>
      <c r="GB7" s="4">
        <f t="shared" si="30"/>
        <v>0</v>
      </c>
      <c r="GC7" s="4">
        <f t="shared" si="30"/>
        <v>3.1060719504431606</v>
      </c>
      <c r="GD7" s="4">
        <f t="shared" si="30"/>
        <v>3.7141875777016597</v>
      </c>
      <c r="GE7" s="4">
        <f t="shared" si="30"/>
        <v>3.9356153857795886</v>
      </c>
      <c r="GF7" s="4">
        <f t="shared" si="30"/>
        <v>3.9590080582627336</v>
      </c>
      <c r="GG7" s="4">
        <f t="shared" si="30"/>
        <v>2.2692684803945933</v>
      </c>
      <c r="GH7" s="4">
        <f t="shared" si="30"/>
        <v>0.52554308277119566</v>
      </c>
      <c r="GI7" s="4">
        <f t="shared" si="30"/>
        <v>0</v>
      </c>
      <c r="GJ7" s="4">
        <f t="shared" si="30"/>
        <v>4.1386809942403726</v>
      </c>
      <c r="GK7" s="4">
        <f t="shared" si="30"/>
        <v>4.2047506190036774</v>
      </c>
      <c r="GL7" s="4">
        <f t="shared" si="30"/>
        <v>4.2757467459052974</v>
      </c>
      <c r="GM7" s="4">
        <f t="shared" si="30"/>
        <v>4.3223571011010504</v>
      </c>
      <c r="GN7" s="4">
        <f t="shared" si="30"/>
        <v>2.3683535517534762</v>
      </c>
      <c r="GO7" s="4">
        <f t="shared" si="30"/>
        <v>0.54089434793051427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0.4</v>
      </c>
      <c r="F8">
        <v>7446.3399999999992</v>
      </c>
      <c r="G8">
        <v>7079.9704929262216</v>
      </c>
      <c r="H8">
        <v>4.9201286413698232E-2</v>
      </c>
      <c r="I8">
        <v>1200.058166503906</v>
      </c>
      <c r="J8" t="s">
        <v>16</v>
      </c>
      <c r="K8" t="s">
        <v>13</v>
      </c>
      <c r="L8" t="s">
        <v>45</v>
      </c>
      <c r="M8">
        <v>7443.2299999999987</v>
      </c>
      <c r="N8">
        <v>7176.5125732226716</v>
      </c>
      <c r="O8">
        <v>3.5833559728414573E-2</v>
      </c>
      <c r="P8">
        <v>120.2110939025879</v>
      </c>
      <c r="Q8" t="s">
        <v>16</v>
      </c>
      <c r="R8" t="s">
        <v>13</v>
      </c>
      <c r="S8">
        <v>7443.2299999999987</v>
      </c>
      <c r="T8">
        <v>7079.9704929262216</v>
      </c>
      <c r="U8">
        <v>4.880401479919029E-2</v>
      </c>
      <c r="V8" t="s">
        <v>13</v>
      </c>
      <c r="W8">
        <v>23.852161966195052</v>
      </c>
      <c r="X8">
        <v>23.7535984642522</v>
      </c>
      <c r="Y8">
        <v>23.81045764362614</v>
      </c>
      <c r="Z8">
        <v>23.792222314725201</v>
      </c>
      <c r="AA8">
        <v>19.508648947982131</v>
      </c>
      <c r="AB8">
        <v>14.032964952362081</v>
      </c>
      <c r="AC8">
        <v>10.6357391005679</v>
      </c>
      <c r="AD8">
        <v>21.12563933011235</v>
      </c>
      <c r="AE8">
        <v>23.772365454739798</v>
      </c>
      <c r="AF8">
        <v>23.766410881496839</v>
      </c>
      <c r="AG8">
        <v>23.74052169379334</v>
      </c>
      <c r="AH8">
        <v>19.459321598761289</v>
      </c>
      <c r="AI8">
        <v>14.177999353577141</v>
      </c>
      <c r="AJ8">
        <v>10.85786804040422</v>
      </c>
      <c r="AK8">
        <v>19.74589425397695</v>
      </c>
      <c r="AL8">
        <v>23.663031416455041</v>
      </c>
      <c r="AM8">
        <v>23.639225795020621</v>
      </c>
      <c r="AN8">
        <v>23.74570546227714</v>
      </c>
      <c r="AO8">
        <v>19.442883503966289</v>
      </c>
      <c r="AP8">
        <v>14.19718557066127</v>
      </c>
      <c r="AQ8">
        <v>10.91430983281256</v>
      </c>
      <c r="AR8">
        <v>21.440879583313691</v>
      </c>
      <c r="AS8">
        <v>23.6593358896613</v>
      </c>
      <c r="AT8">
        <v>23.77568292186572</v>
      </c>
      <c r="AU8">
        <v>23.751402660950731</v>
      </c>
      <c r="AV8">
        <v>19.388705937748949</v>
      </c>
      <c r="AW8">
        <v>15.12336107122904</v>
      </c>
      <c r="AX8">
        <v>12.24406031538228</v>
      </c>
      <c r="AY8" t="s">
        <v>13</v>
      </c>
      <c r="AZ8" t="s">
        <v>13</v>
      </c>
      <c r="BA8">
        <v>1.395432147204541</v>
      </c>
      <c r="BB8">
        <v>2.030295954282773</v>
      </c>
      <c r="BC8">
        <v>3.7274684022947779</v>
      </c>
      <c r="BD8">
        <v>3.718713194050653</v>
      </c>
      <c r="BE8">
        <v>2.1918311471718299</v>
      </c>
      <c r="BF8">
        <v>0.57342206312956812</v>
      </c>
      <c r="BG8">
        <v>0</v>
      </c>
      <c r="BH8">
        <v>3.5759800821266272</v>
      </c>
      <c r="BI8">
        <v>3.7130157950472271</v>
      </c>
      <c r="BJ8">
        <v>3.893407017044948</v>
      </c>
      <c r="BK8">
        <v>3.9176529234826871</v>
      </c>
      <c r="BL8">
        <v>2.1953952369495382</v>
      </c>
      <c r="BM8">
        <v>0.53323877998641689</v>
      </c>
      <c r="BN8">
        <v>0</v>
      </c>
      <c r="BO8">
        <v>3.1013207867788588</v>
      </c>
      <c r="BP8">
        <v>3.8700555817520139</v>
      </c>
      <c r="BQ8">
        <v>3.8351008250405401</v>
      </c>
      <c r="BR8">
        <v>3.8167709400428218</v>
      </c>
      <c r="BS8">
        <v>2.241073842191752</v>
      </c>
      <c r="BT8">
        <v>0.51973949475892378</v>
      </c>
      <c r="BU8">
        <v>0</v>
      </c>
      <c r="BV8">
        <v>4.0807662240273954</v>
      </c>
      <c r="BW8">
        <v>4.2928007629907166</v>
      </c>
      <c r="BX8">
        <v>4.2523306817481288</v>
      </c>
      <c r="BY8">
        <v>4.3495441710678069</v>
      </c>
      <c r="BZ8">
        <v>2.363259511904896</v>
      </c>
      <c r="CA8">
        <v>0.53596461569412379</v>
      </c>
      <c r="CB8">
        <v>0</v>
      </c>
      <c r="CD8">
        <v>5</v>
      </c>
      <c r="CE8">
        <f t="shared" si="16"/>
        <v>7446.3399999999992</v>
      </c>
      <c r="CF8">
        <f t="shared" si="0"/>
        <v>7476.71</v>
      </c>
      <c r="CG8">
        <f t="shared" si="1"/>
        <v>7486.2999999999993</v>
      </c>
      <c r="CH8">
        <f t="shared" si="17"/>
        <v>7423.8349881186596</v>
      </c>
      <c r="CI8">
        <f t="shared" si="2"/>
        <v>7506.5699999999979</v>
      </c>
      <c r="CJ8">
        <f t="shared" si="3"/>
        <v>7474.3149999999996</v>
      </c>
      <c r="CK8">
        <f t="shared" si="4"/>
        <v>7485.9799814297394</v>
      </c>
      <c r="CN8">
        <v>5</v>
      </c>
      <c r="CO8">
        <f t="shared" si="5"/>
        <v>7079.9704929262216</v>
      </c>
      <c r="CP8">
        <f t="shared" si="6"/>
        <v>7033.3864961033714</v>
      </c>
      <c r="CQ8">
        <f t="shared" si="7"/>
        <v>7006.9350321795919</v>
      </c>
      <c r="CR8">
        <f t="shared" si="8"/>
        <v>6997.340409436938</v>
      </c>
      <c r="CS8">
        <f t="shared" si="9"/>
        <v>6992.367838386137</v>
      </c>
      <c r="CT8">
        <f t="shared" si="10"/>
        <v>6991.421646726385</v>
      </c>
      <c r="CU8">
        <f t="shared" si="11"/>
        <v>6991.9317957061012</v>
      </c>
      <c r="CW8">
        <v>5</v>
      </c>
      <c r="CX8" s="2">
        <f t="shared" si="18"/>
        <v>4.9201286413698232E-2</v>
      </c>
      <c r="CY8" s="2">
        <f t="shared" si="12"/>
        <v>5.9293927930417066E-2</v>
      </c>
      <c r="CZ8" s="2">
        <f t="shared" si="12"/>
        <v>6.4032294701041562E-2</v>
      </c>
      <c r="DA8" s="2">
        <f t="shared" si="12"/>
        <v>5.7449361329326015E-2</v>
      </c>
      <c r="DB8" s="2">
        <f t="shared" si="12"/>
        <v>6.850028196817734E-2</v>
      </c>
      <c r="DC8" s="2">
        <f t="shared" si="12"/>
        <v>6.4607038005973075E-2</v>
      </c>
      <c r="DD8" s="2">
        <f t="shared" si="12"/>
        <v>6.599646097761544E-2</v>
      </c>
      <c r="DH8">
        <v>5</v>
      </c>
      <c r="DI8">
        <v>0</v>
      </c>
      <c r="DJ8">
        <f t="shared" si="19"/>
        <v>7443</v>
      </c>
      <c r="DK8">
        <f t="shared" si="20"/>
        <v>7080</v>
      </c>
      <c r="DM8" t="s">
        <v>23</v>
      </c>
      <c r="DN8">
        <f t="shared" si="21"/>
        <v>0</v>
      </c>
      <c r="DO8" t="s">
        <v>24</v>
      </c>
      <c r="DP8">
        <f t="shared" si="22"/>
        <v>7443</v>
      </c>
      <c r="DQ8" t="s">
        <v>25</v>
      </c>
      <c r="DR8" t="str">
        <f t="shared" si="13"/>
        <v>( 0 , 7443 )</v>
      </c>
      <c r="DT8" t="s">
        <v>23</v>
      </c>
      <c r="DU8">
        <f t="shared" si="23"/>
        <v>0</v>
      </c>
      <c r="DV8" t="s">
        <v>24</v>
      </c>
      <c r="DW8">
        <f t="shared" si="24"/>
        <v>7080</v>
      </c>
      <c r="DX8" t="s">
        <v>25</v>
      </c>
      <c r="DY8" t="str">
        <f t="shared" si="14"/>
        <v>( 0 , 7080 )</v>
      </c>
      <c r="EA8" t="s">
        <v>23</v>
      </c>
      <c r="EB8" t="s">
        <v>31</v>
      </c>
      <c r="EC8" t="s">
        <v>24</v>
      </c>
      <c r="ED8">
        <v>8469</v>
      </c>
      <c r="EE8" t="s">
        <v>25</v>
      </c>
      <c r="EF8" t="str">
        <f t="shared" si="15"/>
        <v>( 0.20 , 8469 )</v>
      </c>
      <c r="EJ8">
        <v>0.15</v>
      </c>
      <c r="EK8" s="4">
        <f>AVERAGE(W94:W123)</f>
        <v>23.860507234871882</v>
      </c>
      <c r="EL8" s="4">
        <f t="shared" ref="EL8:FL8" si="31">AVERAGE(X94:X123)</f>
        <v>23.811178962886199</v>
      </c>
      <c r="EM8" s="4">
        <f t="shared" si="31"/>
        <v>23.822712764656721</v>
      </c>
      <c r="EN8" s="4">
        <f t="shared" si="31"/>
        <v>23.776583889280722</v>
      </c>
      <c r="EO8" s="4">
        <f t="shared" si="31"/>
        <v>19.486324736325521</v>
      </c>
      <c r="EP8" s="4">
        <f t="shared" si="31"/>
        <v>14.073332367205451</v>
      </c>
      <c r="EQ8" s="4">
        <f t="shared" si="31"/>
        <v>10.762714607098955</v>
      </c>
      <c r="ER8" s="4">
        <f t="shared" si="31"/>
        <v>21.201878017821151</v>
      </c>
      <c r="ES8" s="4">
        <f t="shared" si="31"/>
        <v>23.71302581529908</v>
      </c>
      <c r="ET8" s="4">
        <f t="shared" si="31"/>
        <v>23.812705159635161</v>
      </c>
      <c r="EU8" s="4">
        <f t="shared" si="31"/>
        <v>23.725316302649901</v>
      </c>
      <c r="EV8" s="4">
        <f t="shared" si="31"/>
        <v>19.495947059795828</v>
      </c>
      <c r="EW8" s="4">
        <f t="shared" si="31"/>
        <v>14.217934008179718</v>
      </c>
      <c r="EX8" s="4">
        <f t="shared" si="31"/>
        <v>10.929346436041369</v>
      </c>
      <c r="EY8" s="4">
        <f t="shared" si="31"/>
        <v>19.826626672871615</v>
      </c>
      <c r="EZ8" s="4">
        <f t="shared" si="31"/>
        <v>23.57804506054946</v>
      </c>
      <c r="FA8" s="4">
        <f t="shared" si="31"/>
        <v>23.7384046701744</v>
      </c>
      <c r="FB8" s="4">
        <f t="shared" si="31"/>
        <v>23.723726725094131</v>
      </c>
      <c r="FC8" s="4">
        <f t="shared" si="31"/>
        <v>19.480218193787167</v>
      </c>
      <c r="FD8" s="4">
        <f t="shared" si="31"/>
        <v>14.357877743930645</v>
      </c>
      <c r="FE8" s="4">
        <f t="shared" si="31"/>
        <v>11.118604600042737</v>
      </c>
      <c r="FF8" s="4">
        <f t="shared" si="31"/>
        <v>21.49294140538057</v>
      </c>
      <c r="FG8" s="4">
        <f t="shared" si="31"/>
        <v>23.653138125160361</v>
      </c>
      <c r="FH8" s="4">
        <f t="shared" si="31"/>
        <v>23.800229188051695</v>
      </c>
      <c r="FI8" s="4">
        <f t="shared" si="31"/>
        <v>23.763785698663707</v>
      </c>
      <c r="FJ8" s="4">
        <f t="shared" si="31"/>
        <v>19.482902608501089</v>
      </c>
      <c r="FK8" s="4">
        <f t="shared" si="31"/>
        <v>15.188696407022054</v>
      </c>
      <c r="FL8" s="4">
        <f t="shared" si="31"/>
        <v>12.317809978459906</v>
      </c>
      <c r="FM8" s="4"/>
      <c r="FN8" s="4">
        <v>0.15</v>
      </c>
      <c r="FO8" s="4">
        <f t="shared" ref="FO8:GP8" si="32">AVERAGE(BA94:BA123)</f>
        <v>1.5121644508594736</v>
      </c>
      <c r="FP8" s="4">
        <f t="shared" si="32"/>
        <v>2.0881574933493781</v>
      </c>
      <c r="FQ8" s="4">
        <f t="shared" si="32"/>
        <v>3.6742367274094798</v>
      </c>
      <c r="FR8" s="4">
        <f t="shared" si="32"/>
        <v>3.8846646843109154</v>
      </c>
      <c r="FS8" s="4">
        <f t="shared" si="32"/>
        <v>2.193104392789162</v>
      </c>
      <c r="FT8" s="4">
        <f t="shared" si="32"/>
        <v>0.52795561531360269</v>
      </c>
      <c r="FU8" s="4">
        <f t="shared" si="32"/>
        <v>0</v>
      </c>
      <c r="FV8" s="4">
        <f t="shared" si="32"/>
        <v>3.3642187082353403</v>
      </c>
      <c r="FW8" s="4">
        <f t="shared" si="32"/>
        <v>3.7778782433641287</v>
      </c>
      <c r="FX8" s="4">
        <f t="shared" si="32"/>
        <v>4.0875720295779718</v>
      </c>
      <c r="FY8" s="4">
        <f t="shared" si="32"/>
        <v>3.9395788725710763</v>
      </c>
      <c r="FZ8" s="4">
        <f t="shared" si="32"/>
        <v>2.1939296910456112</v>
      </c>
      <c r="GA8" s="4">
        <f t="shared" si="32"/>
        <v>0.53086764485960369</v>
      </c>
      <c r="GB8" s="4">
        <f t="shared" si="32"/>
        <v>0</v>
      </c>
      <c r="GC8" s="4">
        <f t="shared" si="32"/>
        <v>3.1500085825368616</v>
      </c>
      <c r="GD8" s="4">
        <f t="shared" si="32"/>
        <v>3.7308607886562228</v>
      </c>
      <c r="GE8" s="4">
        <f t="shared" si="32"/>
        <v>3.9625662029405171</v>
      </c>
      <c r="GF8" s="4">
        <f t="shared" si="32"/>
        <v>3.9665131226777537</v>
      </c>
      <c r="GG8" s="4">
        <f t="shared" si="32"/>
        <v>2.2655212860670875</v>
      </c>
      <c r="GH8" s="4">
        <f t="shared" si="32"/>
        <v>0.52532092043114675</v>
      </c>
      <c r="GI8" s="4">
        <f t="shared" si="32"/>
        <v>0</v>
      </c>
      <c r="GJ8" s="4">
        <f t="shared" si="32"/>
        <v>4.1350025033121645</v>
      </c>
      <c r="GK8" s="4">
        <f t="shared" si="32"/>
        <v>4.1981065496602499</v>
      </c>
      <c r="GL8" s="4">
        <f t="shared" si="32"/>
        <v>4.2739397307187286</v>
      </c>
      <c r="GM8" s="4">
        <f t="shared" si="32"/>
        <v>4.3224259450752447</v>
      </c>
      <c r="GN8" s="4">
        <f t="shared" si="32"/>
        <v>2.3701135534684599</v>
      </c>
      <c r="GO8" s="4">
        <f t="shared" si="32"/>
        <v>0.54196348818942852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0.4</v>
      </c>
      <c r="F9">
        <v>9095.625</v>
      </c>
      <c r="G9">
        <v>8687.562981853418</v>
      </c>
      <c r="H9">
        <v>4.4863549030064669E-2</v>
      </c>
      <c r="I9">
        <v>1200.0963478088379</v>
      </c>
      <c r="J9" t="s">
        <v>16</v>
      </c>
      <c r="K9" t="s">
        <v>13</v>
      </c>
      <c r="L9" t="s">
        <v>45</v>
      </c>
      <c r="M9">
        <v>9038.7599999999984</v>
      </c>
      <c r="N9">
        <v>8791.185523259137</v>
      </c>
      <c r="O9">
        <v>2.7390314240101681E-2</v>
      </c>
      <c r="P9">
        <v>120.165225982666</v>
      </c>
      <c r="Q9" t="s">
        <v>16</v>
      </c>
      <c r="R9" t="s">
        <v>13</v>
      </c>
      <c r="S9">
        <v>9038.7599999999984</v>
      </c>
      <c r="T9">
        <v>8687.562981853418</v>
      </c>
      <c r="U9">
        <v>3.8854557278496217E-2</v>
      </c>
      <c r="V9" t="s">
        <v>13</v>
      </c>
      <c r="W9">
        <v>23.855321563092549</v>
      </c>
      <c r="X9">
        <v>23.744966730245089</v>
      </c>
      <c r="Y9">
        <v>23.955151552512671</v>
      </c>
      <c r="Z9">
        <v>23.724883695642141</v>
      </c>
      <c r="AA9">
        <v>19.453053574433259</v>
      </c>
      <c r="AB9">
        <v>13.801496001094851</v>
      </c>
      <c r="AC9">
        <v>10.38146797554414</v>
      </c>
      <c r="AD9">
        <v>20.867700110177129</v>
      </c>
      <c r="AE9">
        <v>23.65791715406738</v>
      </c>
      <c r="AF9">
        <v>23.746955862301601</v>
      </c>
      <c r="AG9">
        <v>23.674154765958459</v>
      </c>
      <c r="AH9">
        <v>19.513517975902609</v>
      </c>
      <c r="AI9">
        <v>14.206799515188649</v>
      </c>
      <c r="AJ9">
        <v>10.933025938883359</v>
      </c>
      <c r="AK9">
        <v>19.74280064437669</v>
      </c>
      <c r="AL9">
        <v>23.48804813889959</v>
      </c>
      <c r="AM9">
        <v>23.783070641538231</v>
      </c>
      <c r="AN9">
        <v>23.63058405871756</v>
      </c>
      <c r="AO9">
        <v>19.472629888466471</v>
      </c>
      <c r="AP9">
        <v>13.90746176242636</v>
      </c>
      <c r="AQ9">
        <v>10.56997355808501</v>
      </c>
      <c r="AR9">
        <v>21.065887815250061</v>
      </c>
      <c r="AS9">
        <v>23.684015961637709</v>
      </c>
      <c r="AT9">
        <v>23.78591463868926</v>
      </c>
      <c r="AU9">
        <v>23.435231911468129</v>
      </c>
      <c r="AV9">
        <v>19.50964708734648</v>
      </c>
      <c r="AW9">
        <v>15.1181309068359</v>
      </c>
      <c r="AX9">
        <v>12.243269328699929</v>
      </c>
      <c r="AY9" t="s">
        <v>13</v>
      </c>
      <c r="AZ9" t="s">
        <v>13</v>
      </c>
      <c r="BA9">
        <v>1.3440362292818879</v>
      </c>
      <c r="BB9">
        <v>1.8087675001136949</v>
      </c>
      <c r="BC9">
        <v>3.4754624824444722</v>
      </c>
      <c r="BD9">
        <v>3.7072224316187778</v>
      </c>
      <c r="BE9">
        <v>2.2228781301673139</v>
      </c>
      <c r="BF9">
        <v>0.59073252403964072</v>
      </c>
      <c r="BG9">
        <v>0</v>
      </c>
      <c r="BH9">
        <v>3.6480923881124512</v>
      </c>
      <c r="BI9">
        <v>3.8876344927626452</v>
      </c>
      <c r="BJ9">
        <v>3.9674405086989459</v>
      </c>
      <c r="BK9">
        <v>3.907743959208116</v>
      </c>
      <c r="BL9">
        <v>2.11946663314452</v>
      </c>
      <c r="BM9">
        <v>0.47351981293680118</v>
      </c>
      <c r="BN9">
        <v>0</v>
      </c>
      <c r="BO9">
        <v>3.3442456373120821</v>
      </c>
      <c r="BP9">
        <v>3.5735602965380289</v>
      </c>
      <c r="BQ9">
        <v>3.3927585895536598</v>
      </c>
      <c r="BR9">
        <v>3.5931501440443721</v>
      </c>
      <c r="BS9">
        <v>2.274164593588679</v>
      </c>
      <c r="BT9">
        <v>0.57196152353328289</v>
      </c>
      <c r="BU9">
        <v>0</v>
      </c>
      <c r="BV9">
        <v>4.2971031419848673</v>
      </c>
      <c r="BW9">
        <v>4.1417570870810483</v>
      </c>
      <c r="BX9">
        <v>4.3288305965876361</v>
      </c>
      <c r="BY9">
        <v>4.3501852238656573</v>
      </c>
      <c r="BZ9">
        <v>2.3696049503387822</v>
      </c>
      <c r="CA9">
        <v>0.55177931437629424</v>
      </c>
      <c r="CB9">
        <v>0</v>
      </c>
      <c r="CD9">
        <v>6</v>
      </c>
      <c r="CE9">
        <f t="shared" si="16"/>
        <v>9095.625</v>
      </c>
      <c r="CF9">
        <f t="shared" si="0"/>
        <v>9066.1650000000009</v>
      </c>
      <c r="CG9">
        <f t="shared" si="1"/>
        <v>9027.33</v>
      </c>
      <c r="CH9">
        <f t="shared" si="17"/>
        <v>9022.7199947485915</v>
      </c>
      <c r="CI9">
        <f t="shared" si="2"/>
        <v>9025.9449999999979</v>
      </c>
      <c r="CJ9">
        <f t="shared" si="3"/>
        <v>9017.1949857349791</v>
      </c>
      <c r="CK9">
        <f t="shared" si="4"/>
        <v>8990.1999751382245</v>
      </c>
      <c r="CN9">
        <v>6</v>
      </c>
      <c r="CO9">
        <f t="shared" si="5"/>
        <v>8687.562981853418</v>
      </c>
      <c r="CP9">
        <f t="shared" si="6"/>
        <v>8620.5138050657006</v>
      </c>
      <c r="CQ9">
        <f t="shared" si="7"/>
        <v>8595.0459790179611</v>
      </c>
      <c r="CR9">
        <f t="shared" si="8"/>
        <v>8589.3815462089042</v>
      </c>
      <c r="CS9">
        <f t="shared" si="9"/>
        <v>8590.9006375455192</v>
      </c>
      <c r="CT9">
        <f t="shared" si="10"/>
        <v>8590.8067936359075</v>
      </c>
      <c r="CU9">
        <f t="shared" si="11"/>
        <v>8591.4998101634992</v>
      </c>
      <c r="CW9">
        <v>6</v>
      </c>
      <c r="CX9" s="2">
        <f t="shared" si="18"/>
        <v>4.4863549030064669E-2</v>
      </c>
      <c r="CY9" s="2">
        <f t="shared" si="12"/>
        <v>4.9155425136681301E-2</v>
      </c>
      <c r="CZ9" s="2">
        <f t="shared" si="12"/>
        <v>4.7886143630734533E-2</v>
      </c>
      <c r="DA9" s="2">
        <f t="shared" si="12"/>
        <v>4.8027473842909806E-2</v>
      </c>
      <c r="DB9" s="2">
        <f t="shared" si="12"/>
        <v>4.819931458196109E-2</v>
      </c>
      <c r="DC9" s="2">
        <f t="shared" si="12"/>
        <v>4.7286123098547732E-2</v>
      </c>
      <c r="DD9" s="2">
        <f t="shared" si="12"/>
        <v>4.4348308833763769E-2</v>
      </c>
      <c r="DH9">
        <v>6</v>
      </c>
      <c r="DI9">
        <v>0</v>
      </c>
      <c r="DJ9">
        <f t="shared" si="19"/>
        <v>9039</v>
      </c>
      <c r="DK9">
        <f t="shared" si="20"/>
        <v>8688</v>
      </c>
      <c r="DM9" t="s">
        <v>23</v>
      </c>
      <c r="DN9">
        <f t="shared" si="21"/>
        <v>0</v>
      </c>
      <c r="DO9" t="s">
        <v>24</v>
      </c>
      <c r="DP9">
        <f t="shared" si="22"/>
        <v>9039</v>
      </c>
      <c r="DQ9" t="s">
        <v>25</v>
      </c>
      <c r="DR9" t="str">
        <f t="shared" si="13"/>
        <v>( 0 , 9039 )</v>
      </c>
      <c r="DT9" t="s">
        <v>23</v>
      </c>
      <c r="DU9">
        <f t="shared" si="23"/>
        <v>0</v>
      </c>
      <c r="DV9" t="s">
        <v>24</v>
      </c>
      <c r="DW9">
        <f t="shared" si="24"/>
        <v>8688</v>
      </c>
      <c r="DX9" t="s">
        <v>25</v>
      </c>
      <c r="DY9" t="str">
        <f t="shared" si="14"/>
        <v>( 0 , 8688 )</v>
      </c>
      <c r="EA9" t="s">
        <v>23</v>
      </c>
      <c r="EB9" t="s">
        <v>32</v>
      </c>
      <c r="EC9" t="s">
        <v>24</v>
      </c>
      <c r="ED9">
        <v>8475</v>
      </c>
      <c r="EE9" t="s">
        <v>25</v>
      </c>
      <c r="EF9" t="str">
        <f t="shared" si="15"/>
        <v>( 0.25 , 8475 )</v>
      </c>
      <c r="EJ9">
        <v>0.2</v>
      </c>
      <c r="EK9" s="4">
        <f>AVERAGE(W124:W153)</f>
        <v>23.850528518180475</v>
      </c>
      <c r="EL9" s="4">
        <f t="shared" ref="EL9:FL9" si="33">AVERAGE(X124:X153)</f>
        <v>23.822325122072595</v>
      </c>
      <c r="EM9" s="4">
        <f t="shared" si="33"/>
        <v>23.800726227571168</v>
      </c>
      <c r="EN9" s="4">
        <f t="shared" si="33"/>
        <v>23.736590293232783</v>
      </c>
      <c r="EO9" s="4">
        <f t="shared" si="33"/>
        <v>19.496046004636106</v>
      </c>
      <c r="EP9" s="4">
        <f t="shared" si="33"/>
        <v>14.114028758823515</v>
      </c>
      <c r="EQ9" s="4">
        <f t="shared" si="33"/>
        <v>10.804228559590452</v>
      </c>
      <c r="ER9" s="4">
        <f t="shared" si="33"/>
        <v>21.241727469660322</v>
      </c>
      <c r="ES9" s="4">
        <f t="shared" si="33"/>
        <v>23.727527531338421</v>
      </c>
      <c r="ET9" s="4">
        <f t="shared" si="33"/>
        <v>23.806457608574583</v>
      </c>
      <c r="EU9" s="4">
        <f t="shared" si="33"/>
        <v>23.742160719559731</v>
      </c>
      <c r="EV9" s="4">
        <f t="shared" si="33"/>
        <v>19.505011829519017</v>
      </c>
      <c r="EW9" s="4">
        <f t="shared" si="33"/>
        <v>14.163277452753727</v>
      </c>
      <c r="EX9" s="4">
        <f t="shared" si="33"/>
        <v>10.842601956783644</v>
      </c>
      <c r="EY9" s="4">
        <f t="shared" si="33"/>
        <v>19.684388328807525</v>
      </c>
      <c r="EZ9" s="4">
        <f t="shared" si="33"/>
        <v>23.614834892263676</v>
      </c>
      <c r="FA9" s="4">
        <f t="shared" si="33"/>
        <v>23.767254817884883</v>
      </c>
      <c r="FB9" s="4">
        <f t="shared" si="33"/>
        <v>23.75686432352558</v>
      </c>
      <c r="FC9" s="4">
        <f t="shared" si="33"/>
        <v>19.473154668668272</v>
      </c>
      <c r="FD9" s="4">
        <f t="shared" si="33"/>
        <v>14.343729882948244</v>
      </c>
      <c r="FE9" s="4">
        <f t="shared" si="33"/>
        <v>11.094350902450483</v>
      </c>
      <c r="FF9" s="4">
        <f t="shared" si="33"/>
        <v>21.477765981050414</v>
      </c>
      <c r="FG9" s="4">
        <f t="shared" si="33"/>
        <v>23.622640663117899</v>
      </c>
      <c r="FH9" s="4">
        <f t="shared" si="33"/>
        <v>23.806338245813372</v>
      </c>
      <c r="FI9" s="4">
        <f t="shared" si="33"/>
        <v>23.788952063572836</v>
      </c>
      <c r="FJ9" s="4">
        <f t="shared" si="33"/>
        <v>19.493733750420478</v>
      </c>
      <c r="FK9" s="4">
        <f t="shared" si="33"/>
        <v>15.224474921459352</v>
      </c>
      <c r="FL9" s="4">
        <f t="shared" si="33"/>
        <v>12.352184124787332</v>
      </c>
      <c r="FM9" s="4"/>
      <c r="FN9" s="4">
        <v>0.2</v>
      </c>
      <c r="FO9" s="4">
        <f t="shared" ref="FO9:GP9" si="34">AVERAGE(BA124:BA153)</f>
        <v>1.5522086916136344</v>
      </c>
      <c r="FP9" s="4">
        <f t="shared" si="34"/>
        <v>2.1373144272956761</v>
      </c>
      <c r="FQ9" s="4">
        <f t="shared" si="34"/>
        <v>3.6794674357947779</v>
      </c>
      <c r="FR9" s="4">
        <f t="shared" si="34"/>
        <v>3.9106591337076555</v>
      </c>
      <c r="FS9" s="4">
        <f t="shared" si="34"/>
        <v>2.1746939722133645</v>
      </c>
      <c r="FT9" s="4">
        <f t="shared" si="34"/>
        <v>0.50603815856268008</v>
      </c>
      <c r="FU9" s="4">
        <f t="shared" si="34"/>
        <v>0</v>
      </c>
      <c r="FV9" s="4">
        <f t="shared" si="34"/>
        <v>3.2679434738027031</v>
      </c>
      <c r="FW9" s="4">
        <f t="shared" si="34"/>
        <v>3.6679682264463409</v>
      </c>
      <c r="FX9" s="4">
        <f t="shared" si="34"/>
        <v>4.0852134807688838</v>
      </c>
      <c r="FY9" s="4">
        <f t="shared" si="34"/>
        <v>3.9285472937805648</v>
      </c>
      <c r="FZ9" s="4">
        <f t="shared" si="34"/>
        <v>2.2117542132515009</v>
      </c>
      <c r="GA9" s="4">
        <f t="shared" si="34"/>
        <v>0.54939937145425211</v>
      </c>
      <c r="GB9" s="4">
        <f t="shared" si="34"/>
        <v>0</v>
      </c>
      <c r="GC9" s="4">
        <f t="shared" si="34"/>
        <v>3.1097406829434102</v>
      </c>
      <c r="GD9" s="4">
        <f t="shared" si="34"/>
        <v>3.811709236245123</v>
      </c>
      <c r="GE9" s="4">
        <f t="shared" si="34"/>
        <v>3.9912423620183097</v>
      </c>
      <c r="GF9" s="4">
        <f t="shared" si="34"/>
        <v>4.012898482923922</v>
      </c>
      <c r="GG9" s="4">
        <f t="shared" si="34"/>
        <v>2.2582877023733885</v>
      </c>
      <c r="GH9" s="4">
        <f t="shared" si="34"/>
        <v>0.50572473285837116</v>
      </c>
      <c r="GI9" s="4">
        <f t="shared" si="34"/>
        <v>0</v>
      </c>
      <c r="GJ9" s="4">
        <f t="shared" si="34"/>
        <v>4.1581255077044021</v>
      </c>
      <c r="GK9" s="4">
        <f t="shared" si="34"/>
        <v>4.2171352520227874</v>
      </c>
      <c r="GL9" s="4">
        <f t="shared" si="34"/>
        <v>4.2830130407711238</v>
      </c>
      <c r="GM9" s="4">
        <f t="shared" si="34"/>
        <v>4.309983182283994</v>
      </c>
      <c r="GN9" s="4">
        <f t="shared" si="34"/>
        <v>2.3682874553523607</v>
      </c>
      <c r="GO9" s="4">
        <f t="shared" si="34"/>
        <v>0.54002445474077354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0.4</v>
      </c>
      <c r="F10">
        <v>8687.1849999999995</v>
      </c>
      <c r="G10">
        <v>8132.7379743882584</v>
      </c>
      <c r="H10">
        <v>6.3823554535990784E-2</v>
      </c>
      <c r="I10">
        <v>1200.079895019531</v>
      </c>
      <c r="J10" t="s">
        <v>16</v>
      </c>
      <c r="K10" t="s">
        <v>13</v>
      </c>
      <c r="L10" t="s">
        <v>45</v>
      </c>
      <c r="M10">
        <v>8541.0450000000001</v>
      </c>
      <c r="N10">
        <v>8246.4720037579536</v>
      </c>
      <c r="O10">
        <v>3.448910481586813E-2</v>
      </c>
      <c r="P10">
        <v>120.2588768005371</v>
      </c>
      <c r="Q10" t="s">
        <v>16</v>
      </c>
      <c r="R10" t="s">
        <v>13</v>
      </c>
      <c r="S10">
        <v>8541.0450000000001</v>
      </c>
      <c r="T10">
        <v>8132.7379743882584</v>
      </c>
      <c r="U10">
        <v>4.7805277411808712E-2</v>
      </c>
      <c r="V10" t="s">
        <v>13</v>
      </c>
      <c r="W10">
        <v>23.885177859888479</v>
      </c>
      <c r="X10">
        <v>23.857190016916249</v>
      </c>
      <c r="Y10">
        <v>23.73616162208733</v>
      </c>
      <c r="Z10">
        <v>23.766810311475378</v>
      </c>
      <c r="AA10">
        <v>19.53473509386232</v>
      </c>
      <c r="AB10">
        <v>14.04153391509481</v>
      </c>
      <c r="AC10">
        <v>10.66914652736723</v>
      </c>
      <c r="AD10">
        <v>21.164939935731741</v>
      </c>
      <c r="AE10">
        <v>23.627441612748498</v>
      </c>
      <c r="AF10">
        <v>23.88246133528331</v>
      </c>
      <c r="AG10">
        <v>23.72222150923076</v>
      </c>
      <c r="AH10">
        <v>19.546379595489029</v>
      </c>
      <c r="AI10">
        <v>14.47323101236303</v>
      </c>
      <c r="AJ10">
        <v>11.225171236509439</v>
      </c>
      <c r="AK10">
        <v>20.12364360990966</v>
      </c>
      <c r="AL10">
        <v>23.5826466417967</v>
      </c>
      <c r="AM10">
        <v>23.799762039013761</v>
      </c>
      <c r="AN10">
        <v>23.74285229574761</v>
      </c>
      <c r="AO10">
        <v>19.47801421272257</v>
      </c>
      <c r="AP10">
        <v>14.277277053145051</v>
      </c>
      <c r="AQ10">
        <v>11.108090283433659</v>
      </c>
      <c r="AR10">
        <v>21.634642930757561</v>
      </c>
      <c r="AS10">
        <v>23.727376913788241</v>
      </c>
      <c r="AT10">
        <v>23.84261087997173</v>
      </c>
      <c r="AU10">
        <v>23.79636148079852</v>
      </c>
      <c r="AV10">
        <v>19.466823476335239</v>
      </c>
      <c r="AW10">
        <v>15.220701239405271</v>
      </c>
      <c r="AX10">
        <v>12.38831130491392</v>
      </c>
      <c r="AY10" t="s">
        <v>13</v>
      </c>
      <c r="AZ10" t="s">
        <v>13</v>
      </c>
      <c r="BA10">
        <v>1.741529511308433</v>
      </c>
      <c r="BB10">
        <v>1.9923449967173801</v>
      </c>
      <c r="BC10">
        <v>3.5836073650210469</v>
      </c>
      <c r="BD10">
        <v>3.785590597812285</v>
      </c>
      <c r="BE10">
        <v>2.2170750121666538</v>
      </c>
      <c r="BF10">
        <v>0.55838489801097368</v>
      </c>
      <c r="BG10">
        <v>0</v>
      </c>
      <c r="BH10">
        <v>3.6480923881124521</v>
      </c>
      <c r="BI10">
        <v>3.8083283360538518</v>
      </c>
      <c r="BJ10">
        <v>4.2263517452123054</v>
      </c>
      <c r="BK10">
        <v>4.0325994080655869</v>
      </c>
      <c r="BL10">
        <v>2.14669799036758</v>
      </c>
      <c r="BM10">
        <v>0.49964692314347348</v>
      </c>
      <c r="BN10">
        <v>0</v>
      </c>
      <c r="BO10">
        <v>2.8491618423293041</v>
      </c>
      <c r="BP10">
        <v>3.6215018863960902</v>
      </c>
      <c r="BQ10">
        <v>3.9330671484997981</v>
      </c>
      <c r="BR10">
        <v>3.8999414299650219</v>
      </c>
      <c r="BS10">
        <v>2.350584850591757</v>
      </c>
      <c r="BT10">
        <v>0.57384879280382872</v>
      </c>
      <c r="BU10">
        <v>0</v>
      </c>
      <c r="BV10">
        <v>4.2971031419848673</v>
      </c>
      <c r="BW10">
        <v>4.1161137466580131</v>
      </c>
      <c r="BX10">
        <v>4.2972693767915358</v>
      </c>
      <c r="BY10">
        <v>4.331116430231412</v>
      </c>
      <c r="BZ10">
        <v>2.3311444429096082</v>
      </c>
      <c r="CA10">
        <v>0.53500059807752609</v>
      </c>
      <c r="CB10">
        <v>0</v>
      </c>
      <c r="CD10">
        <v>7</v>
      </c>
      <c r="CE10">
        <f t="shared" si="16"/>
        <v>8687.1849999999995</v>
      </c>
      <c r="CF10">
        <f t="shared" si="0"/>
        <v>8600.6199978641507</v>
      </c>
      <c r="CG10">
        <f t="shared" si="1"/>
        <v>8582.3799999999992</v>
      </c>
      <c r="CH10">
        <f t="shared" si="17"/>
        <v>8566.4549990318046</v>
      </c>
      <c r="CI10">
        <f t="shared" si="2"/>
        <v>8634.9749774067823</v>
      </c>
      <c r="CJ10">
        <f t="shared" si="3"/>
        <v>8581.7099964986646</v>
      </c>
      <c r="CK10">
        <f t="shared" si="4"/>
        <v>8551.4650000000001</v>
      </c>
      <c r="CN10">
        <v>7</v>
      </c>
      <c r="CO10">
        <f t="shared" si="5"/>
        <v>8132.7379743882584</v>
      </c>
      <c r="CP10">
        <f t="shared" si="6"/>
        <v>8098.3182807681751</v>
      </c>
      <c r="CQ10">
        <f t="shared" si="7"/>
        <v>8081.910242809121</v>
      </c>
      <c r="CR10">
        <f t="shared" si="8"/>
        <v>8075.1034727967517</v>
      </c>
      <c r="CS10">
        <f t="shared" si="9"/>
        <v>8072.325497218857</v>
      </c>
      <c r="CT10">
        <f t="shared" si="10"/>
        <v>8071.6111329586774</v>
      </c>
      <c r="CU10">
        <f t="shared" si="11"/>
        <v>8073.8271048379966</v>
      </c>
      <c r="CW10">
        <v>7</v>
      </c>
      <c r="CX10" s="2">
        <f t="shared" si="18"/>
        <v>6.3823554535990784E-2</v>
      </c>
      <c r="CY10" s="2">
        <f t="shared" si="12"/>
        <v>5.8402965974629219E-2</v>
      </c>
      <c r="CZ10" s="2">
        <f t="shared" si="12"/>
        <v>5.8313632953898367E-2</v>
      </c>
      <c r="DA10" s="2">
        <f t="shared" si="12"/>
        <v>5.7357626496676431E-2</v>
      </c>
      <c r="DB10" s="2">
        <f t="shared" si="12"/>
        <v>6.5159364290004892E-2</v>
      </c>
      <c r="DC10" s="2">
        <f t="shared" si="12"/>
        <v>5.9440235541413936E-2</v>
      </c>
      <c r="DD10" s="2">
        <f t="shared" si="12"/>
        <v>5.5854510912691988E-2</v>
      </c>
      <c r="DH10">
        <v>7</v>
      </c>
      <c r="DI10">
        <v>0</v>
      </c>
      <c r="DJ10">
        <f t="shared" si="19"/>
        <v>8541</v>
      </c>
      <c r="DK10">
        <f t="shared" si="20"/>
        <v>8133</v>
      </c>
      <c r="DM10" t="s">
        <v>23</v>
      </c>
      <c r="DN10">
        <f t="shared" si="21"/>
        <v>0</v>
      </c>
      <c r="DO10" t="s">
        <v>24</v>
      </c>
      <c r="DP10">
        <f t="shared" si="22"/>
        <v>8541</v>
      </c>
      <c r="DQ10" t="s">
        <v>25</v>
      </c>
      <c r="DR10" t="str">
        <f t="shared" si="13"/>
        <v>( 0 , 8541 )</v>
      </c>
      <c r="DT10" t="s">
        <v>23</v>
      </c>
      <c r="DU10">
        <f t="shared" si="23"/>
        <v>0</v>
      </c>
      <c r="DV10" t="s">
        <v>24</v>
      </c>
      <c r="DW10">
        <f t="shared" si="24"/>
        <v>8133</v>
      </c>
      <c r="DX10" t="s">
        <v>25</v>
      </c>
      <c r="DY10" t="str">
        <f t="shared" si="14"/>
        <v>( 0 , 8133 )</v>
      </c>
      <c r="EA10" t="s">
        <v>23</v>
      </c>
      <c r="EB10" t="s">
        <v>33</v>
      </c>
      <c r="EC10" t="s">
        <v>24</v>
      </c>
      <c r="ED10">
        <v>8461</v>
      </c>
      <c r="EE10" t="s">
        <v>25</v>
      </c>
      <c r="EF10" t="str">
        <f t="shared" si="15"/>
        <v>( 0.30 , 8461 )</v>
      </c>
      <c r="EJ10">
        <v>0.25</v>
      </c>
      <c r="EK10" s="4">
        <f>AVERAGE(W154:W183)</f>
        <v>23.8431861890923</v>
      </c>
      <c r="EL10" s="4">
        <f t="shared" ref="EL10:FL10" si="35">AVERAGE(X154:X183)</f>
        <v>23.803376670760695</v>
      </c>
      <c r="EM10" s="4">
        <f t="shared" si="35"/>
        <v>23.80861940674383</v>
      </c>
      <c r="EN10" s="4">
        <f t="shared" si="35"/>
        <v>23.757969323109744</v>
      </c>
      <c r="EO10" s="4">
        <f t="shared" si="35"/>
        <v>19.504340576620464</v>
      </c>
      <c r="EP10" s="4">
        <f t="shared" si="35"/>
        <v>14.091313718684471</v>
      </c>
      <c r="EQ10" s="4">
        <f t="shared" si="35"/>
        <v>10.75937853733797</v>
      </c>
      <c r="ER10" s="4">
        <f t="shared" si="35"/>
        <v>21.208855026855179</v>
      </c>
      <c r="ES10" s="4">
        <f t="shared" si="35"/>
        <v>23.71180850143606</v>
      </c>
      <c r="ET10" s="4">
        <f t="shared" si="35"/>
        <v>23.796102241058225</v>
      </c>
      <c r="EU10" s="4">
        <f t="shared" si="35"/>
        <v>23.734339337449402</v>
      </c>
      <c r="EV10" s="4">
        <f t="shared" si="35"/>
        <v>19.497809312578319</v>
      </c>
      <c r="EW10" s="4">
        <f t="shared" si="35"/>
        <v>14.161863191536106</v>
      </c>
      <c r="EX10" s="4">
        <f t="shared" si="35"/>
        <v>10.848193905964434</v>
      </c>
      <c r="EY10" s="4">
        <f t="shared" si="35"/>
        <v>19.662509876096063</v>
      </c>
      <c r="EZ10" s="4">
        <f t="shared" si="35"/>
        <v>23.515246893464457</v>
      </c>
      <c r="FA10" s="4">
        <f t="shared" si="35"/>
        <v>23.773582453093301</v>
      </c>
      <c r="FB10" s="4">
        <f t="shared" si="35"/>
        <v>23.745823972696581</v>
      </c>
      <c r="FC10" s="4">
        <f t="shared" si="35"/>
        <v>19.474450271141208</v>
      </c>
      <c r="FD10" s="4">
        <f t="shared" si="35"/>
        <v>14.346264348441258</v>
      </c>
      <c r="FE10" s="4">
        <f t="shared" si="35"/>
        <v>11.111046021101924</v>
      </c>
      <c r="FF10" s="4">
        <f t="shared" si="35"/>
        <v>21.507274452109854</v>
      </c>
      <c r="FG10" s="4">
        <f t="shared" si="35"/>
        <v>23.62615237368162</v>
      </c>
      <c r="FH10" s="4">
        <f t="shared" si="35"/>
        <v>23.824229389073391</v>
      </c>
      <c r="FI10" s="4">
        <f t="shared" si="35"/>
        <v>23.768476518961563</v>
      </c>
      <c r="FJ10" s="4">
        <f t="shared" si="35"/>
        <v>19.489115427190868</v>
      </c>
      <c r="FK10" s="4">
        <f t="shared" si="35"/>
        <v>15.232959023522406</v>
      </c>
      <c r="FL10" s="4">
        <f t="shared" si="35"/>
        <v>12.360311627661758</v>
      </c>
      <c r="FM10" s="4"/>
      <c r="FN10" s="4">
        <v>0.25</v>
      </c>
      <c r="FO10" s="4">
        <f t="shared" ref="FO10:GP10" si="36">AVERAGE(BA154:BA183)</f>
        <v>1.5748502426297153</v>
      </c>
      <c r="FP10" s="4">
        <f t="shared" si="36"/>
        <v>2.0660347519281799</v>
      </c>
      <c r="FQ10" s="4">
        <f t="shared" si="36"/>
        <v>3.6637594318095883</v>
      </c>
      <c r="FR10" s="4">
        <f t="shared" si="36"/>
        <v>3.8850906044611544</v>
      </c>
      <c r="FS10" s="4">
        <f t="shared" si="36"/>
        <v>2.1739031718515278</v>
      </c>
      <c r="FT10" s="4">
        <f t="shared" si="36"/>
        <v>0.51833788251484691</v>
      </c>
      <c r="FU10" s="4">
        <f t="shared" si="36"/>
        <v>0</v>
      </c>
      <c r="FV10" s="4">
        <f t="shared" si="36"/>
        <v>3.3154671564666258</v>
      </c>
      <c r="FW10" s="4">
        <f t="shared" si="36"/>
        <v>3.7133013202248177</v>
      </c>
      <c r="FX10" s="4">
        <f t="shared" si="36"/>
        <v>4.062727922621673</v>
      </c>
      <c r="FY10" s="4">
        <f t="shared" si="36"/>
        <v>3.915493924450502</v>
      </c>
      <c r="FZ10" s="4">
        <f t="shared" si="36"/>
        <v>2.2084483026153712</v>
      </c>
      <c r="GA10" s="4">
        <f t="shared" si="36"/>
        <v>0.54925185970911072</v>
      </c>
      <c r="GB10" s="4">
        <f t="shared" si="36"/>
        <v>0</v>
      </c>
      <c r="GC10" s="4">
        <f t="shared" si="36"/>
        <v>3.1290309851300804</v>
      </c>
      <c r="GD10" s="4">
        <f t="shared" si="36"/>
        <v>3.826988549027377</v>
      </c>
      <c r="GE10" s="4">
        <f t="shared" si="36"/>
        <v>3.9839442107878349</v>
      </c>
      <c r="GF10" s="4">
        <f t="shared" si="36"/>
        <v>3.9960089954633475</v>
      </c>
      <c r="GG10" s="4">
        <f t="shared" si="36"/>
        <v>2.2730990743062747</v>
      </c>
      <c r="GH10" s="4">
        <f t="shared" si="36"/>
        <v>0.51577600944847668</v>
      </c>
      <c r="GI10" s="4">
        <f t="shared" si="36"/>
        <v>0</v>
      </c>
      <c r="GJ10" s="4">
        <f t="shared" si="36"/>
        <v>4.1657952914525742</v>
      </c>
      <c r="GK10" s="4">
        <f t="shared" si="36"/>
        <v>4.2090729969845961</v>
      </c>
      <c r="GL10" s="4">
        <f t="shared" si="36"/>
        <v>4.2715682613449717</v>
      </c>
      <c r="GM10" s="4">
        <f t="shared" si="36"/>
        <v>4.316831517809657</v>
      </c>
      <c r="GN10" s="4">
        <f t="shared" si="36"/>
        <v>2.3693390668689163</v>
      </c>
      <c r="GO10" s="4">
        <f t="shared" si="36"/>
        <v>0.53969493485487363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0.4</v>
      </c>
      <c r="F11">
        <v>8630.5949999999993</v>
      </c>
      <c r="G11">
        <v>8184.1420088157729</v>
      </c>
      <c r="H11">
        <v>5.1729109196321517E-2</v>
      </c>
      <c r="I11">
        <v>1200.093542098999</v>
      </c>
      <c r="J11" t="s">
        <v>16</v>
      </c>
      <c r="K11" t="s">
        <v>13</v>
      </c>
      <c r="L11" t="s">
        <v>45</v>
      </c>
      <c r="M11">
        <v>8523.7749999999996</v>
      </c>
      <c r="N11">
        <v>8270.6281436288846</v>
      </c>
      <c r="O11">
        <v>2.9698913494445249E-2</v>
      </c>
      <c r="P11">
        <v>120.2632789611816</v>
      </c>
      <c r="Q11" t="s">
        <v>16</v>
      </c>
      <c r="R11" t="s">
        <v>13</v>
      </c>
      <c r="S11">
        <v>8523.7749999999996</v>
      </c>
      <c r="T11">
        <v>8184.1420088157729</v>
      </c>
      <c r="U11">
        <v>3.9845372641139257E-2</v>
      </c>
      <c r="V11" t="s">
        <v>13</v>
      </c>
      <c r="W11">
        <v>23.91471025701367</v>
      </c>
      <c r="X11">
        <v>23.786077026147161</v>
      </c>
      <c r="Y11">
        <v>23.858968874414931</v>
      </c>
      <c r="Z11">
        <v>23.80336332165901</v>
      </c>
      <c r="AA11">
        <v>19.505662932773141</v>
      </c>
      <c r="AB11">
        <v>14.079075714052991</v>
      </c>
      <c r="AC11">
        <v>10.72488159163893</v>
      </c>
      <c r="AD11">
        <v>21.18546208946773</v>
      </c>
      <c r="AE11">
        <v>23.705453526571912</v>
      </c>
      <c r="AF11">
        <v>23.807989309708429</v>
      </c>
      <c r="AG11">
        <v>23.67694597748137</v>
      </c>
      <c r="AH11">
        <v>19.474380271753759</v>
      </c>
      <c r="AI11">
        <v>14.47409139033231</v>
      </c>
      <c r="AJ11">
        <v>11.294981057669361</v>
      </c>
      <c r="AK11">
        <v>20.20729919006412</v>
      </c>
      <c r="AL11">
        <v>23.70467523350128</v>
      </c>
      <c r="AM11">
        <v>23.892685069849399</v>
      </c>
      <c r="AN11">
        <v>23.662779034310422</v>
      </c>
      <c r="AO11">
        <v>19.505442650373919</v>
      </c>
      <c r="AP11">
        <v>14.432863044451659</v>
      </c>
      <c r="AQ11">
        <v>11.19167168419953</v>
      </c>
      <c r="AR11">
        <v>21.645427562736689</v>
      </c>
      <c r="AS11">
        <v>23.611347890049998</v>
      </c>
      <c r="AT11">
        <v>23.845017565365151</v>
      </c>
      <c r="AU11">
        <v>23.8176895119962</v>
      </c>
      <c r="AV11">
        <v>19.47287305530239</v>
      </c>
      <c r="AW11">
        <v>15.352515958015029</v>
      </c>
      <c r="AX11">
        <v>12.48653478115871</v>
      </c>
      <c r="AY11" t="s">
        <v>13</v>
      </c>
      <c r="AZ11" t="s">
        <v>13</v>
      </c>
      <c r="BA11">
        <v>1.4599244979193009</v>
      </c>
      <c r="BB11">
        <v>2.0730523917675292</v>
      </c>
      <c r="BC11">
        <v>3.8408344050935579</v>
      </c>
      <c r="BD11">
        <v>3.7018095560874462</v>
      </c>
      <c r="BE11">
        <v>2.1596116589735428</v>
      </c>
      <c r="BF11">
        <v>0.60057169084613682</v>
      </c>
      <c r="BG11">
        <v>0</v>
      </c>
      <c r="BH11">
        <v>3.5759800821266272</v>
      </c>
      <c r="BI11">
        <v>3.9862947427199069</v>
      </c>
      <c r="BJ11">
        <v>4.3046695596304501</v>
      </c>
      <c r="BK11">
        <v>4.0838823899428061</v>
      </c>
      <c r="BL11">
        <v>2.2344131541201881</v>
      </c>
      <c r="BM11">
        <v>0.54246250553541087</v>
      </c>
      <c r="BN11">
        <v>0</v>
      </c>
      <c r="BO11">
        <v>3.3330008513520748</v>
      </c>
      <c r="BP11">
        <v>3.622737494632974</v>
      </c>
      <c r="BQ11">
        <v>3.935419901824877</v>
      </c>
      <c r="BR11">
        <v>3.972999227953681</v>
      </c>
      <c r="BS11">
        <v>2.3118616347650121</v>
      </c>
      <c r="BT11">
        <v>0.54220810907633243</v>
      </c>
      <c r="BU11">
        <v>0</v>
      </c>
      <c r="BV11">
        <v>4.2901205983439699</v>
      </c>
      <c r="BW11">
        <v>4.2816982204701901</v>
      </c>
      <c r="BX11">
        <v>4.3132702745817273</v>
      </c>
      <c r="BY11">
        <v>4.3276214908788422</v>
      </c>
      <c r="BZ11">
        <v>2.3661335674085979</v>
      </c>
      <c r="CA11">
        <v>0.54060728395421742</v>
      </c>
      <c r="CB11">
        <v>0</v>
      </c>
      <c r="CD11">
        <v>8</v>
      </c>
      <c r="CE11">
        <f t="shared" si="16"/>
        <v>8630.5949999999993</v>
      </c>
      <c r="CF11">
        <f t="shared" si="0"/>
        <v>8585.9750000000004</v>
      </c>
      <c r="CG11">
        <f t="shared" si="1"/>
        <v>8595.3049832680372</v>
      </c>
      <c r="CH11">
        <f t="shared" si="17"/>
        <v>8679.0449924151053</v>
      </c>
      <c r="CI11">
        <f t="shared" si="2"/>
        <v>8612.7149673696167</v>
      </c>
      <c r="CJ11">
        <f t="shared" si="3"/>
        <v>8596.3199905447054</v>
      </c>
      <c r="CK11">
        <f t="shared" si="4"/>
        <v>8590.7099822681994</v>
      </c>
      <c r="CN11">
        <v>8</v>
      </c>
      <c r="CO11">
        <f t="shared" si="5"/>
        <v>8184.1420088157729</v>
      </c>
      <c r="CP11">
        <f t="shared" si="6"/>
        <v>8153.1839800655289</v>
      </c>
      <c r="CQ11">
        <f t="shared" si="7"/>
        <v>8136.8534423262572</v>
      </c>
      <c r="CR11">
        <f t="shared" si="8"/>
        <v>8129.7650280925855</v>
      </c>
      <c r="CS11">
        <f t="shared" si="9"/>
        <v>8126.0905010640936</v>
      </c>
      <c r="CT11">
        <f t="shared" si="10"/>
        <v>8126.1069669521894</v>
      </c>
      <c r="CU11">
        <f t="shared" si="11"/>
        <v>8126.2667114945334</v>
      </c>
      <c r="CW11">
        <v>8</v>
      </c>
      <c r="CX11" s="2">
        <f t="shared" si="18"/>
        <v>5.1729109196321517E-2</v>
      </c>
      <c r="CY11" s="2">
        <f t="shared" si="12"/>
        <v>5.0406741218611918E-2</v>
      </c>
      <c r="CZ11" s="2">
        <f t="shared" si="12"/>
        <v>5.3337437337502278E-2</v>
      </c>
      <c r="DA11" s="2">
        <f t="shared" si="12"/>
        <v>6.3288065081187297E-2</v>
      </c>
      <c r="DB11" s="2">
        <f t="shared" si="12"/>
        <v>5.6500704847328956E-2</v>
      </c>
      <c r="DC11" s="2">
        <f t="shared" si="12"/>
        <v>5.4699339264908053E-2</v>
      </c>
      <c r="DD11" s="2">
        <f t="shared" si="12"/>
        <v>5.4063432676962439E-2</v>
      </c>
      <c r="DH11">
        <v>8</v>
      </c>
      <c r="DI11">
        <v>0</v>
      </c>
      <c r="DJ11">
        <f t="shared" si="19"/>
        <v>8524</v>
      </c>
      <c r="DK11">
        <f t="shared" si="20"/>
        <v>8184</v>
      </c>
      <c r="DM11" t="s">
        <v>23</v>
      </c>
      <c r="DN11">
        <f t="shared" si="21"/>
        <v>0</v>
      </c>
      <c r="DO11" t="s">
        <v>24</v>
      </c>
      <c r="DP11">
        <f t="shared" si="22"/>
        <v>8524</v>
      </c>
      <c r="DQ11" t="s">
        <v>25</v>
      </c>
      <c r="DR11" t="str">
        <f t="shared" si="13"/>
        <v>( 0 , 8524 )</v>
      </c>
      <c r="DT11" t="s">
        <v>23</v>
      </c>
      <c r="DU11">
        <f t="shared" si="23"/>
        <v>0</v>
      </c>
      <c r="DV11" t="s">
        <v>24</v>
      </c>
      <c r="DW11">
        <f t="shared" si="24"/>
        <v>8184</v>
      </c>
      <c r="DX11" t="s">
        <v>25</v>
      </c>
      <c r="DY11" t="str">
        <f t="shared" si="14"/>
        <v>( 0 , 8184 )</v>
      </c>
      <c r="EJ11">
        <v>0.3</v>
      </c>
      <c r="EK11" s="4">
        <f>AVERAGE(W184:W213)</f>
        <v>23.870746013674058</v>
      </c>
      <c r="EL11" s="4">
        <f t="shared" ref="EL11:FL11" si="37">AVERAGE(X184:X213)</f>
        <v>23.818777603221896</v>
      </c>
      <c r="EM11" s="4">
        <f t="shared" si="37"/>
        <v>23.804655524406208</v>
      </c>
      <c r="EN11" s="4">
        <f t="shared" si="37"/>
        <v>23.739919664547383</v>
      </c>
      <c r="EO11" s="4">
        <f t="shared" si="37"/>
        <v>19.504701558552259</v>
      </c>
      <c r="EP11" s="4">
        <f t="shared" si="37"/>
        <v>14.094404813126051</v>
      </c>
      <c r="EQ11" s="4">
        <f t="shared" si="37"/>
        <v>10.775555087646088</v>
      </c>
      <c r="ER11" s="4">
        <f t="shared" si="37"/>
        <v>21.251621487437554</v>
      </c>
      <c r="ES11" s="4">
        <f t="shared" si="37"/>
        <v>23.706509850697675</v>
      </c>
      <c r="ET11" s="4">
        <f t="shared" si="37"/>
        <v>23.777831216008259</v>
      </c>
      <c r="EU11" s="4">
        <f t="shared" si="37"/>
        <v>23.706440971966401</v>
      </c>
      <c r="EV11" s="4">
        <f t="shared" si="37"/>
        <v>19.501666721969183</v>
      </c>
      <c r="EW11" s="4">
        <f t="shared" si="37"/>
        <v>14.16933769459702</v>
      </c>
      <c r="EX11" s="4">
        <f t="shared" si="37"/>
        <v>10.859365552128303</v>
      </c>
      <c r="EY11" s="4">
        <f t="shared" si="37"/>
        <v>19.736628694274145</v>
      </c>
      <c r="EZ11" s="4">
        <f t="shared" si="37"/>
        <v>23.580167224610602</v>
      </c>
      <c r="FA11" s="4">
        <f t="shared" si="37"/>
        <v>23.747100077061912</v>
      </c>
      <c r="FB11" s="4">
        <f t="shared" si="37"/>
        <v>23.734808390187613</v>
      </c>
      <c r="FC11" s="4">
        <f t="shared" si="37"/>
        <v>19.491473858160923</v>
      </c>
      <c r="FD11" s="4">
        <f t="shared" si="37"/>
        <v>14.371267679596039</v>
      </c>
      <c r="FE11" s="4">
        <f t="shared" si="37"/>
        <v>11.131762216537158</v>
      </c>
      <c r="FF11" s="4">
        <f t="shared" si="37"/>
        <v>21.540985771663316</v>
      </c>
      <c r="FG11" s="4">
        <f t="shared" si="37"/>
        <v>23.65387759476031</v>
      </c>
      <c r="FH11" s="4">
        <f t="shared" si="37"/>
        <v>23.812686989314169</v>
      </c>
      <c r="FI11" s="4">
        <f t="shared" si="37"/>
        <v>23.778280839126509</v>
      </c>
      <c r="FJ11" s="4">
        <f t="shared" si="37"/>
        <v>19.501253758599621</v>
      </c>
      <c r="FK11" s="4">
        <f t="shared" si="37"/>
        <v>15.227222535485351</v>
      </c>
      <c r="FL11" s="4">
        <f t="shared" si="37"/>
        <v>12.359678863360227</v>
      </c>
      <c r="FM11" s="4"/>
      <c r="FN11" s="4">
        <v>0.3</v>
      </c>
      <c r="FO11" s="4">
        <f t="shared" ref="FO11:GP11" si="38">AVERAGE(BA184:BA213)</f>
        <v>1.5406535058010937</v>
      </c>
      <c r="FP11" s="4">
        <f t="shared" si="38"/>
        <v>2.1128999596951119</v>
      </c>
      <c r="FQ11" s="4">
        <f t="shared" si="38"/>
        <v>3.6881769302279523</v>
      </c>
      <c r="FR11" s="4">
        <f t="shared" si="38"/>
        <v>3.8835022626273275</v>
      </c>
      <c r="FS11" s="4">
        <f t="shared" si="38"/>
        <v>2.1768881629879382</v>
      </c>
      <c r="FT11" s="4">
        <f t="shared" si="38"/>
        <v>0.51943950671755201</v>
      </c>
      <c r="FU11" s="4">
        <f t="shared" si="38"/>
        <v>0</v>
      </c>
      <c r="FV11" s="4">
        <f t="shared" si="38"/>
        <v>3.2886017887803627</v>
      </c>
      <c r="FW11" s="4">
        <f t="shared" si="38"/>
        <v>3.6650339024380596</v>
      </c>
      <c r="FX11" s="4">
        <f t="shared" si="38"/>
        <v>4.1055938067059259</v>
      </c>
      <c r="FY11" s="4">
        <f t="shared" si="38"/>
        <v>3.9271502881636904</v>
      </c>
      <c r="FZ11" s="4">
        <f t="shared" si="38"/>
        <v>2.2107000697985018</v>
      </c>
      <c r="GA11" s="4">
        <f t="shared" si="38"/>
        <v>0.55291296724045813</v>
      </c>
      <c r="GB11" s="4">
        <f t="shared" si="38"/>
        <v>0</v>
      </c>
      <c r="GC11" s="4">
        <f t="shared" si="38"/>
        <v>3.1326623950540338</v>
      </c>
      <c r="GD11" s="4">
        <f t="shared" si="38"/>
        <v>3.8408812018412584</v>
      </c>
      <c r="GE11" s="4">
        <f t="shared" si="38"/>
        <v>3.9832838718943058</v>
      </c>
      <c r="GF11" s="4">
        <f t="shared" si="38"/>
        <v>4.024120598771181</v>
      </c>
      <c r="GG11" s="4">
        <f t="shared" si="38"/>
        <v>2.2598814444954112</v>
      </c>
      <c r="GH11" s="4">
        <f t="shared" si="38"/>
        <v>0.49896832710868139</v>
      </c>
      <c r="GI11" s="4">
        <f t="shared" si="38"/>
        <v>0</v>
      </c>
      <c r="GJ11" s="4">
        <f t="shared" si="38"/>
        <v>4.1407746890392252</v>
      </c>
      <c r="GK11" s="4">
        <f t="shared" si="38"/>
        <v>4.1994306777215193</v>
      </c>
      <c r="GL11" s="4">
        <f t="shared" si="38"/>
        <v>4.2889910464185004</v>
      </c>
      <c r="GM11" s="4">
        <f t="shared" si="38"/>
        <v>4.3122122103686182</v>
      </c>
      <c r="GN11" s="4">
        <f t="shared" si="38"/>
        <v>2.3675573341197604</v>
      </c>
      <c r="GO11" s="4">
        <f t="shared" si="38"/>
        <v>0.54075855270973838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0.4</v>
      </c>
      <c r="F12">
        <v>7484.8350000000009</v>
      </c>
      <c r="G12">
        <v>6945.6807815297016</v>
      </c>
      <c r="H12">
        <v>7.2032879611948597E-2</v>
      </c>
      <c r="I12">
        <v>1200.116125106812</v>
      </c>
      <c r="J12" t="s">
        <v>16</v>
      </c>
      <c r="K12" t="s">
        <v>13</v>
      </c>
      <c r="L12" t="s">
        <v>45</v>
      </c>
      <c r="M12">
        <v>7355.6050000000014</v>
      </c>
      <c r="N12">
        <v>7138.4843931346404</v>
      </c>
      <c r="O12">
        <v>2.9517708858124089E-2</v>
      </c>
      <c r="P12">
        <v>120.2333679199219</v>
      </c>
      <c r="Q12" t="s">
        <v>16</v>
      </c>
      <c r="R12" t="s">
        <v>13</v>
      </c>
      <c r="S12">
        <v>7355.6050000000014</v>
      </c>
      <c r="T12">
        <v>6945.6807815297016</v>
      </c>
      <c r="U12">
        <v>5.5729504027241777E-2</v>
      </c>
      <c r="V12" t="s">
        <v>13</v>
      </c>
      <c r="W12">
        <v>23.966457373864252</v>
      </c>
      <c r="X12">
        <v>23.83784390224211</v>
      </c>
      <c r="Y12">
        <v>23.878718354095842</v>
      </c>
      <c r="Z12">
        <v>23.748008089077299</v>
      </c>
      <c r="AA12">
        <v>19.532511058057189</v>
      </c>
      <c r="AB12">
        <v>14.11964167971899</v>
      </c>
      <c r="AC12">
        <v>10.75448877634358</v>
      </c>
      <c r="AD12">
        <v>21.243783690850979</v>
      </c>
      <c r="AE12">
        <v>23.68388008542173</v>
      </c>
      <c r="AF12">
        <v>23.833855422461429</v>
      </c>
      <c r="AG12">
        <v>23.771582636412521</v>
      </c>
      <c r="AH12">
        <v>19.513116207998301</v>
      </c>
      <c r="AI12">
        <v>14.403182829752369</v>
      </c>
      <c r="AJ12">
        <v>11.17251302798074</v>
      </c>
      <c r="AK12">
        <v>20.131923619025969</v>
      </c>
      <c r="AL12">
        <v>23.196891779285469</v>
      </c>
      <c r="AM12">
        <v>23.774810267073669</v>
      </c>
      <c r="AN12">
        <v>23.74897927361782</v>
      </c>
      <c r="AO12">
        <v>19.51984246862343</v>
      </c>
      <c r="AP12">
        <v>14.09334543088333</v>
      </c>
      <c r="AQ12">
        <v>10.771724061709889</v>
      </c>
      <c r="AR12">
        <v>21.184501650127778</v>
      </c>
      <c r="AS12">
        <v>23.487977023901919</v>
      </c>
      <c r="AT12">
        <v>23.836144140671941</v>
      </c>
      <c r="AU12">
        <v>23.794718278916591</v>
      </c>
      <c r="AV12">
        <v>19.500487893315711</v>
      </c>
      <c r="AW12">
        <v>15.057773468573821</v>
      </c>
      <c r="AX12">
        <v>12.13675568330892</v>
      </c>
      <c r="AY12" t="s">
        <v>13</v>
      </c>
      <c r="AZ12" t="s">
        <v>13</v>
      </c>
      <c r="BA12">
        <v>1.3647461592701311</v>
      </c>
      <c r="BB12">
        <v>1.8508813264362241</v>
      </c>
      <c r="BC12">
        <v>3.8262753010188928</v>
      </c>
      <c r="BD12">
        <v>3.9162898537012119</v>
      </c>
      <c r="BE12">
        <v>2.245733146856999</v>
      </c>
      <c r="BF12">
        <v>0.58986503738057172</v>
      </c>
      <c r="BG12">
        <v>0</v>
      </c>
      <c r="BH12">
        <v>3.714862511500427</v>
      </c>
      <c r="BI12">
        <v>3.4783342437682578</v>
      </c>
      <c r="BJ12">
        <v>4.1008796400184302</v>
      </c>
      <c r="BK12">
        <v>4.0019629462337436</v>
      </c>
      <c r="BL12">
        <v>2.3130492231053821</v>
      </c>
      <c r="BM12">
        <v>0.61956338735241934</v>
      </c>
      <c r="BN12">
        <v>0</v>
      </c>
      <c r="BO12">
        <v>3.2455453987505072</v>
      </c>
      <c r="BP12">
        <v>3.761286978355193</v>
      </c>
      <c r="BQ12">
        <v>3.495181005127558</v>
      </c>
      <c r="BR12">
        <v>3.5211328306048282</v>
      </c>
      <c r="BS12">
        <v>2.1896140258561858</v>
      </c>
      <c r="BT12">
        <v>0.53479182692161054</v>
      </c>
      <c r="BU12">
        <v>0</v>
      </c>
      <c r="BV12">
        <v>4.2901205983439699</v>
      </c>
      <c r="BW12">
        <v>4.1718613733082721</v>
      </c>
      <c r="BX12">
        <v>4.3102869103845851</v>
      </c>
      <c r="BY12">
        <v>4.3717867722567654</v>
      </c>
      <c r="BZ12">
        <v>2.3652617427072662</v>
      </c>
      <c r="CA12">
        <v>0.54285151566309653</v>
      </c>
      <c r="CB12">
        <v>0</v>
      </c>
      <c r="CD12">
        <v>9</v>
      </c>
      <c r="CE12">
        <f t="shared" si="16"/>
        <v>7484.8350000000009</v>
      </c>
      <c r="CF12">
        <f t="shared" si="0"/>
        <v>7419.7849999999999</v>
      </c>
      <c r="CG12">
        <f t="shared" si="1"/>
        <v>7338.8149889770402</v>
      </c>
      <c r="CH12">
        <f t="shared" si="17"/>
        <v>7363.3050000000003</v>
      </c>
      <c r="CI12">
        <f t="shared" si="2"/>
        <v>7403.4049999999997</v>
      </c>
      <c r="CJ12">
        <f t="shared" si="3"/>
        <v>7353.2399941359408</v>
      </c>
      <c r="CK12">
        <f t="shared" si="4"/>
        <v>7314.125</v>
      </c>
      <c r="CN12">
        <v>9</v>
      </c>
      <c r="CO12">
        <f t="shared" si="5"/>
        <v>6945.6807815297016</v>
      </c>
      <c r="CP12">
        <f t="shared" si="6"/>
        <v>6911.6722313290529</v>
      </c>
      <c r="CQ12">
        <f t="shared" si="7"/>
        <v>6889.9653615332372</v>
      </c>
      <c r="CR12">
        <f t="shared" si="8"/>
        <v>6881.1821343415841</v>
      </c>
      <c r="CS12">
        <f t="shared" si="9"/>
        <v>6877.1907889391859</v>
      </c>
      <c r="CT12">
        <f t="shared" si="10"/>
        <v>6877.8449460759521</v>
      </c>
      <c r="CU12">
        <f t="shared" si="11"/>
        <v>6877.6742204011935</v>
      </c>
      <c r="CW12">
        <v>9</v>
      </c>
      <c r="CX12" s="2">
        <f t="shared" si="18"/>
        <v>7.2032879611948597E-2</v>
      </c>
      <c r="CY12" s="2">
        <f t="shared" si="12"/>
        <v>6.8480794075697196E-2</v>
      </c>
      <c r="CZ12" s="2">
        <f t="shared" si="12"/>
        <v>6.1161049586067884E-2</v>
      </c>
      <c r="DA12" s="2">
        <f t="shared" si="12"/>
        <v>6.5476422022232708E-2</v>
      </c>
      <c r="DB12" s="2">
        <f t="shared" si="12"/>
        <v>7.1077323347947849E-2</v>
      </c>
      <c r="DC12" s="2">
        <f t="shared" si="12"/>
        <v>6.4651099167048351E-2</v>
      </c>
      <c r="DD12" s="2">
        <f t="shared" si="12"/>
        <v>5.9672316182565452E-2</v>
      </c>
      <c r="DH12">
        <v>9</v>
      </c>
      <c r="DI12">
        <v>0</v>
      </c>
      <c r="DJ12">
        <f t="shared" si="19"/>
        <v>7356</v>
      </c>
      <c r="DK12">
        <f t="shared" si="20"/>
        <v>6946</v>
      </c>
      <c r="DM12" t="s">
        <v>23</v>
      </c>
      <c r="DN12">
        <f t="shared" si="21"/>
        <v>0</v>
      </c>
      <c r="DO12" t="s">
        <v>24</v>
      </c>
      <c r="DP12">
        <f t="shared" si="22"/>
        <v>7356</v>
      </c>
      <c r="DQ12" t="s">
        <v>25</v>
      </c>
      <c r="DR12" t="str">
        <f t="shared" si="13"/>
        <v>( 0 , 7356 )</v>
      </c>
      <c r="DT12" t="s">
        <v>23</v>
      </c>
      <c r="DU12">
        <f t="shared" si="23"/>
        <v>0</v>
      </c>
      <c r="DV12" t="s">
        <v>24</v>
      </c>
      <c r="DW12">
        <f t="shared" si="24"/>
        <v>6946</v>
      </c>
      <c r="DX12" t="s">
        <v>25</v>
      </c>
      <c r="DY12" t="str">
        <f t="shared" si="14"/>
        <v>( 0 , 6946 )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0.4</v>
      </c>
      <c r="F13">
        <v>8570.4299999999985</v>
      </c>
      <c r="G13">
        <v>7894.1597611629886</v>
      </c>
      <c r="H13">
        <v>7.890738724159814E-2</v>
      </c>
      <c r="I13">
        <v>1200.0521678924561</v>
      </c>
      <c r="J13" t="s">
        <v>16</v>
      </c>
      <c r="K13" t="s">
        <v>13</v>
      </c>
      <c r="L13" t="s">
        <v>45</v>
      </c>
      <c r="M13">
        <v>8304.6449999999986</v>
      </c>
      <c r="N13">
        <v>8024.5608629830331</v>
      </c>
      <c r="O13">
        <v>3.3726202265956663E-2</v>
      </c>
      <c r="P13">
        <v>120.2758102416992</v>
      </c>
      <c r="Q13" t="s">
        <v>16</v>
      </c>
      <c r="R13" t="s">
        <v>13</v>
      </c>
      <c r="S13">
        <v>8304.6449999999986</v>
      </c>
      <c r="T13">
        <v>7894.1597611629886</v>
      </c>
      <c r="U13">
        <v>4.9428390838742661E-2</v>
      </c>
      <c r="V13" t="s">
        <v>13</v>
      </c>
      <c r="W13">
        <v>23.912060257382802</v>
      </c>
      <c r="X13">
        <v>23.85640140576411</v>
      </c>
      <c r="Y13">
        <v>23.845911016999541</v>
      </c>
      <c r="Z13">
        <v>23.759337391603239</v>
      </c>
      <c r="AA13">
        <v>19.480044179404711</v>
      </c>
      <c r="AB13">
        <v>14.05893207285947</v>
      </c>
      <c r="AC13">
        <v>10.7745354499397</v>
      </c>
      <c r="AD13">
        <v>21.294267047105642</v>
      </c>
      <c r="AE13">
        <v>23.51845864928163</v>
      </c>
      <c r="AF13">
        <v>23.777135554878271</v>
      </c>
      <c r="AG13">
        <v>23.72188200594773</v>
      </c>
      <c r="AH13">
        <v>19.500508854407052</v>
      </c>
      <c r="AI13">
        <v>14.02942591505148</v>
      </c>
      <c r="AJ13">
        <v>10.743988541190291</v>
      </c>
      <c r="AK13">
        <v>19.699598827237899</v>
      </c>
      <c r="AL13">
        <v>23.509329570665429</v>
      </c>
      <c r="AM13">
        <v>23.798412200582259</v>
      </c>
      <c r="AN13">
        <v>23.806670352305119</v>
      </c>
      <c r="AO13">
        <v>19.450311834664781</v>
      </c>
      <c r="AP13">
        <v>14.34996761004775</v>
      </c>
      <c r="AQ13">
        <v>11.23903319998146</v>
      </c>
      <c r="AR13">
        <v>21.568670466593701</v>
      </c>
      <c r="AS13">
        <v>23.883720579679299</v>
      </c>
      <c r="AT13">
        <v>23.813559831904971</v>
      </c>
      <c r="AU13">
        <v>23.763835751981489</v>
      </c>
      <c r="AV13">
        <v>19.440703279889551</v>
      </c>
      <c r="AW13">
        <v>15.059258953957389</v>
      </c>
      <c r="AX13">
        <v>12.144543629190631</v>
      </c>
      <c r="AY13" t="s">
        <v>13</v>
      </c>
      <c r="AZ13" t="s">
        <v>13</v>
      </c>
      <c r="BA13">
        <v>1.777210019283741</v>
      </c>
      <c r="BB13">
        <v>2.1569668761641321</v>
      </c>
      <c r="BC13">
        <v>3.5757863220890909</v>
      </c>
      <c r="BD13">
        <v>3.8532583634118742</v>
      </c>
      <c r="BE13">
        <v>2.1983420891138792</v>
      </c>
      <c r="BF13">
        <v>0.5292956420020235</v>
      </c>
      <c r="BG13">
        <v>0</v>
      </c>
      <c r="BH13">
        <v>3.144701437543199</v>
      </c>
      <c r="BI13">
        <v>3.6969495696581278</v>
      </c>
      <c r="BJ13">
        <v>4.1152155231206331</v>
      </c>
      <c r="BK13">
        <v>3.8388792955215689</v>
      </c>
      <c r="BL13">
        <v>2.2056933520038888</v>
      </c>
      <c r="BM13">
        <v>0.56603713576874959</v>
      </c>
      <c r="BN13">
        <v>0</v>
      </c>
      <c r="BO13">
        <v>2.993386454300953</v>
      </c>
      <c r="BP13">
        <v>3.876349934450261</v>
      </c>
      <c r="BQ13">
        <v>4.1008873105591546</v>
      </c>
      <c r="BR13">
        <v>4.0160463640976687</v>
      </c>
      <c r="BS13">
        <v>2.3282114619682441</v>
      </c>
      <c r="BT13">
        <v>0.55018418643604605</v>
      </c>
      <c r="BU13">
        <v>0</v>
      </c>
      <c r="BV13">
        <v>3.7917661309056152</v>
      </c>
      <c r="BW13">
        <v>4.2222116681608997</v>
      </c>
      <c r="BX13">
        <v>4.3011300905448131</v>
      </c>
      <c r="BY13">
        <v>4.3293873674552144</v>
      </c>
      <c r="BZ13">
        <v>2.3570505579581091</v>
      </c>
      <c r="CA13">
        <v>0.53027095294812709</v>
      </c>
      <c r="CB13">
        <v>0</v>
      </c>
      <c r="CD13">
        <v>10</v>
      </c>
      <c r="CE13">
        <f t="shared" si="16"/>
        <v>8570.4299999999985</v>
      </c>
      <c r="CF13">
        <f t="shared" si="0"/>
        <v>8385.374981731642</v>
      </c>
      <c r="CG13">
        <f t="shared" si="1"/>
        <v>8428.1399950626655</v>
      </c>
      <c r="CH13">
        <f t="shared" si="17"/>
        <v>8322.11</v>
      </c>
      <c r="CI13">
        <f t="shared" si="2"/>
        <v>8273.1849971964311</v>
      </c>
      <c r="CJ13">
        <f t="shared" si="3"/>
        <v>8255.0199899121253</v>
      </c>
      <c r="CK13">
        <f t="shared" si="4"/>
        <v>8293.869999999999</v>
      </c>
      <c r="CN13">
        <v>10</v>
      </c>
      <c r="CO13">
        <f t="shared" si="5"/>
        <v>7894.1597611629886</v>
      </c>
      <c r="CP13">
        <f t="shared" si="6"/>
        <v>7858.3513308361289</v>
      </c>
      <c r="CQ13">
        <f t="shared" si="7"/>
        <v>7836.5663830399844</v>
      </c>
      <c r="CR13">
        <f t="shared" si="8"/>
        <v>7827.5582375359218</v>
      </c>
      <c r="CS13">
        <f t="shared" si="9"/>
        <v>7822.2970207673497</v>
      </c>
      <c r="CT13">
        <f t="shared" si="10"/>
        <v>7823.7277304871923</v>
      </c>
      <c r="CU13">
        <f t="shared" si="11"/>
        <v>7822.5304517724353</v>
      </c>
      <c r="CW13">
        <v>10</v>
      </c>
      <c r="CX13" s="2">
        <f t="shared" si="18"/>
        <v>7.890738724159814E-2</v>
      </c>
      <c r="CY13" s="2">
        <f t="shared" si="12"/>
        <v>6.2850337885149515E-2</v>
      </c>
      <c r="CZ13" s="2">
        <f t="shared" si="12"/>
        <v>7.0190292563867482E-2</v>
      </c>
      <c r="DA13" s="2">
        <f t="shared" si="12"/>
        <v>5.9426246764832331E-2</v>
      </c>
      <c r="DB13" s="2">
        <f t="shared" si="12"/>
        <v>5.4499926761202085E-2</v>
      </c>
      <c r="DC13" s="2">
        <f t="shared" si="12"/>
        <v>5.2246058756003584E-2</v>
      </c>
      <c r="DD13" s="2">
        <f t="shared" si="12"/>
        <v>5.6829869316442592E-2</v>
      </c>
      <c r="DH13">
        <v>10</v>
      </c>
      <c r="DI13">
        <v>0</v>
      </c>
      <c r="DJ13">
        <f t="shared" si="19"/>
        <v>8305</v>
      </c>
      <c r="DK13">
        <f t="shared" si="20"/>
        <v>7894</v>
      </c>
      <c r="DM13" t="s">
        <v>23</v>
      </c>
      <c r="DN13">
        <f t="shared" si="21"/>
        <v>0</v>
      </c>
      <c r="DO13" t="s">
        <v>24</v>
      </c>
      <c r="DP13">
        <f t="shared" si="22"/>
        <v>8305</v>
      </c>
      <c r="DQ13" t="s">
        <v>25</v>
      </c>
      <c r="DR13" t="str">
        <f t="shared" si="13"/>
        <v>( 0 , 8305 )</v>
      </c>
      <c r="DT13" t="s">
        <v>23</v>
      </c>
      <c r="DU13">
        <f t="shared" si="23"/>
        <v>0</v>
      </c>
      <c r="DV13" t="s">
        <v>24</v>
      </c>
      <c r="DW13">
        <f t="shared" si="24"/>
        <v>7894</v>
      </c>
      <c r="DX13" t="s">
        <v>25</v>
      </c>
      <c r="DY13" t="str">
        <f t="shared" si="14"/>
        <v>( 0 , 7894 )</v>
      </c>
      <c r="EA13" t="s">
        <v>23</v>
      </c>
      <c r="EB13">
        <f>DI13</f>
        <v>0</v>
      </c>
      <c r="EC13" t="s">
        <v>24</v>
      </c>
      <c r="ED13" cm="1">
        <f t="array" ref="ED13:ED19">TRANSPOSE(ROUND(CE89:CK89,0))</f>
        <v>8987</v>
      </c>
      <c r="EE13" t="s">
        <v>25</v>
      </c>
      <c r="EF13" t="str">
        <f t="shared" ref="EF13:EF19" si="39">EA13&amp;" "&amp;EB13&amp;" "&amp;EC13&amp;" "&amp;ED13&amp;" "&amp;EE13</f>
        <v>( 0 , 8987 )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0.4</v>
      </c>
      <c r="F14">
        <v>8623.8599999999988</v>
      </c>
      <c r="G14">
        <v>8216.9641704652076</v>
      </c>
      <c r="H14">
        <v>4.7182564366164477E-2</v>
      </c>
      <c r="I14">
        <v>1200.062662124634</v>
      </c>
      <c r="J14" t="s">
        <v>16</v>
      </c>
      <c r="K14" t="s">
        <v>13</v>
      </c>
      <c r="L14" t="s">
        <v>45</v>
      </c>
      <c r="M14">
        <v>8574.5300000000007</v>
      </c>
      <c r="N14">
        <v>8302.0325936776535</v>
      </c>
      <c r="O14">
        <v>3.1779865056434237E-2</v>
      </c>
      <c r="P14">
        <v>120.2232913970947</v>
      </c>
      <c r="Q14" t="s">
        <v>16</v>
      </c>
      <c r="R14" t="s">
        <v>13</v>
      </c>
      <c r="S14">
        <v>8574.5300000000007</v>
      </c>
      <c r="T14">
        <v>8216.9641704652076</v>
      </c>
      <c r="U14">
        <v>4.1700924661152619E-2</v>
      </c>
      <c r="V14" t="s">
        <v>13</v>
      </c>
      <c r="W14">
        <v>23.919041295710059</v>
      </c>
      <c r="X14">
        <v>23.78338667540741</v>
      </c>
      <c r="Y14">
        <v>23.78339246002</v>
      </c>
      <c r="Z14">
        <v>23.757880611561891</v>
      </c>
      <c r="AA14">
        <v>19.471965044010449</v>
      </c>
      <c r="AB14">
        <v>14.21769420842516</v>
      </c>
      <c r="AC14">
        <v>10.92379745604379</v>
      </c>
      <c r="AD14">
        <v>21.405919741420899</v>
      </c>
      <c r="AE14">
        <v>23.800133263991821</v>
      </c>
      <c r="AF14">
        <v>23.756114559400832</v>
      </c>
      <c r="AG14">
        <v>23.730198500432572</v>
      </c>
      <c r="AH14">
        <v>19.461495215465341</v>
      </c>
      <c r="AI14">
        <v>14.42340707700966</v>
      </c>
      <c r="AJ14">
        <v>11.227427572618581</v>
      </c>
      <c r="AK14">
        <v>20.134366615827481</v>
      </c>
      <c r="AL14">
        <v>23.745940467058599</v>
      </c>
      <c r="AM14">
        <v>23.787545688059399</v>
      </c>
      <c r="AN14">
        <v>23.692419041905371</v>
      </c>
      <c r="AO14">
        <v>19.510669861077229</v>
      </c>
      <c r="AP14">
        <v>14.31623205951456</v>
      </c>
      <c r="AQ14">
        <v>11.052471070270441</v>
      </c>
      <c r="AR14">
        <v>21.547447672922601</v>
      </c>
      <c r="AS14">
        <v>23.60048778202356</v>
      </c>
      <c r="AT14">
        <v>23.80830385118934</v>
      </c>
      <c r="AU14">
        <v>23.644613277048411</v>
      </c>
      <c r="AV14">
        <v>19.49284236669568</v>
      </c>
      <c r="AW14">
        <v>15.271567548591269</v>
      </c>
      <c r="AX14">
        <v>12.43045659540797</v>
      </c>
      <c r="AY14" t="s">
        <v>13</v>
      </c>
      <c r="AZ14" t="s">
        <v>13</v>
      </c>
      <c r="BA14">
        <v>1.338243442549208</v>
      </c>
      <c r="BB14">
        <v>2.2348484130909489</v>
      </c>
      <c r="BC14">
        <v>3.8633347121116559</v>
      </c>
      <c r="BD14">
        <v>3.776652820832914</v>
      </c>
      <c r="BE14">
        <v>2.2730070610242992</v>
      </c>
      <c r="BF14">
        <v>0.61189396390061257</v>
      </c>
      <c r="BG14">
        <v>0</v>
      </c>
      <c r="BH14">
        <v>3.6480923881124512</v>
      </c>
      <c r="BI14">
        <v>3.798937828645335</v>
      </c>
      <c r="BJ14">
        <v>4.2048827626348171</v>
      </c>
      <c r="BK14">
        <v>3.9548640177856722</v>
      </c>
      <c r="BL14">
        <v>2.1607832183471118</v>
      </c>
      <c r="BM14">
        <v>0.53304520684467416</v>
      </c>
      <c r="BN14">
        <v>0</v>
      </c>
      <c r="BO14">
        <v>3.0155441618875898</v>
      </c>
      <c r="BP14">
        <v>3.6707629590103261</v>
      </c>
      <c r="BQ14">
        <v>3.9725554542174688</v>
      </c>
      <c r="BR14">
        <v>3.9001602234205892</v>
      </c>
      <c r="BS14">
        <v>2.2043855699254848</v>
      </c>
      <c r="BT14">
        <v>0.52733944667823518</v>
      </c>
      <c r="BU14">
        <v>0</v>
      </c>
      <c r="BV14">
        <v>4.2971031419848673</v>
      </c>
      <c r="BW14">
        <v>4.1925444403135668</v>
      </c>
      <c r="BX14">
        <v>4.3175156618541237</v>
      </c>
      <c r="BY14">
        <v>4.3532371892825523</v>
      </c>
      <c r="BZ14">
        <v>2.371119279632719</v>
      </c>
      <c r="CA14">
        <v>0.54198382219462138</v>
      </c>
      <c r="CB14">
        <v>0</v>
      </c>
      <c r="CD14">
        <v>11</v>
      </c>
      <c r="CE14">
        <f t="shared" si="16"/>
        <v>8623.8599999999988</v>
      </c>
      <c r="CF14">
        <f t="shared" si="0"/>
        <v>8604.4699639831142</v>
      </c>
      <c r="CG14">
        <f t="shared" si="1"/>
        <v>8672.6950000000015</v>
      </c>
      <c r="CH14">
        <f t="shared" si="17"/>
        <v>8596.6149954127759</v>
      </c>
      <c r="CI14">
        <f t="shared" si="2"/>
        <v>8605.83</v>
      </c>
      <c r="CJ14">
        <f t="shared" si="3"/>
        <v>8668.0349884034058</v>
      </c>
      <c r="CK14">
        <f t="shared" si="4"/>
        <v>8660.2849919976852</v>
      </c>
      <c r="CN14">
        <v>11</v>
      </c>
      <c r="CO14">
        <f t="shared" si="5"/>
        <v>8216.9641704652076</v>
      </c>
      <c r="CP14">
        <f t="shared" si="6"/>
        <v>8182.4464716651037</v>
      </c>
      <c r="CQ14">
        <f t="shared" si="7"/>
        <v>8164.80475898233</v>
      </c>
      <c r="CR14">
        <f t="shared" si="8"/>
        <v>8158.2209704362549</v>
      </c>
      <c r="CS14">
        <f t="shared" si="9"/>
        <v>8154.1543293603054</v>
      </c>
      <c r="CT14">
        <f t="shared" si="10"/>
        <v>8153.7574725651039</v>
      </c>
      <c r="CU14">
        <f t="shared" si="11"/>
        <v>8153.9969345566988</v>
      </c>
      <c r="CW14">
        <v>11</v>
      </c>
      <c r="CX14" s="2">
        <f t="shared" si="18"/>
        <v>4.7182564366164477E-2</v>
      </c>
      <c r="CY14" s="2">
        <f t="shared" si="12"/>
        <v>4.9047006275172202E-2</v>
      </c>
      <c r="CZ14" s="2">
        <f t="shared" si="12"/>
        <v>5.8561985751565279E-2</v>
      </c>
      <c r="DA14" s="2">
        <f t="shared" si="12"/>
        <v>5.0996121753789328E-2</v>
      </c>
      <c r="DB14" s="2">
        <f t="shared" si="12"/>
        <v>5.2484846974631683E-2</v>
      </c>
      <c r="DC14" s="2">
        <f t="shared" si="12"/>
        <v>5.9330346096471913E-2</v>
      </c>
      <c r="DD14" s="2">
        <f t="shared" si="12"/>
        <v>5.8460900294714201E-2</v>
      </c>
      <c r="DH14">
        <v>11</v>
      </c>
      <c r="DI14">
        <v>0</v>
      </c>
      <c r="DJ14">
        <f t="shared" si="19"/>
        <v>8575</v>
      </c>
      <c r="DK14">
        <f t="shared" si="20"/>
        <v>8217</v>
      </c>
      <c r="DM14" t="s">
        <v>23</v>
      </c>
      <c r="DN14">
        <f t="shared" si="21"/>
        <v>0</v>
      </c>
      <c r="DO14" t="s">
        <v>24</v>
      </c>
      <c r="DP14">
        <f t="shared" si="22"/>
        <v>8575</v>
      </c>
      <c r="DQ14" t="s">
        <v>25</v>
      </c>
      <c r="DR14" t="str">
        <f t="shared" si="13"/>
        <v>( 0 , 8575 )</v>
      </c>
      <c r="DT14" t="s">
        <v>23</v>
      </c>
      <c r="DU14">
        <f t="shared" si="23"/>
        <v>0</v>
      </c>
      <c r="DV14" t="s">
        <v>24</v>
      </c>
      <c r="DW14">
        <f t="shared" si="24"/>
        <v>8217</v>
      </c>
      <c r="DX14" t="s">
        <v>25</v>
      </c>
      <c r="DY14" t="str">
        <f t="shared" si="14"/>
        <v>( 0 , 8217 )</v>
      </c>
      <c r="EA14" t="s">
        <v>23</v>
      </c>
      <c r="EB14" t="s">
        <v>28</v>
      </c>
      <c r="EC14" t="s">
        <v>24</v>
      </c>
      <c r="ED14">
        <v>8975</v>
      </c>
      <c r="EE14" t="s">
        <v>25</v>
      </c>
      <c r="EF14" t="str">
        <f t="shared" si="39"/>
        <v>( 0.05 , 8975 )</v>
      </c>
      <c r="EH14" t="s">
        <v>37</v>
      </c>
      <c r="EJ14" s="1">
        <v>0</v>
      </c>
      <c r="EK14" s="7">
        <f t="shared" ref="EK14:EN20" si="40">EK5/$EI$15</f>
        <v>0.99448018825456197</v>
      </c>
      <c r="EL14" s="7">
        <f t="shared" si="40"/>
        <v>0.9929434990030539</v>
      </c>
      <c r="EM14" s="7">
        <f t="shared" si="40"/>
        <v>0.99254971345811838</v>
      </c>
      <c r="EN14" s="7">
        <f t="shared" si="40"/>
        <v>0.98916191540732823</v>
      </c>
      <c r="EO14" s="7">
        <f t="shared" ref="EO14:EQ20" si="41">EO5/$EI$16</f>
        <v>0.99448099488899988</v>
      </c>
      <c r="EP14" s="7">
        <f t="shared" si="41"/>
        <v>0.71934751265819341</v>
      </c>
      <c r="EQ14" s="7">
        <f t="shared" si="41"/>
        <v>0.5489469334786532</v>
      </c>
      <c r="ER14" s="7">
        <f t="shared" ref="ER14:EU20" si="42">ER5/$EI$15</f>
        <v>0.8841634890704636</v>
      </c>
      <c r="ES14" s="7">
        <f t="shared" si="42"/>
        <v>0.98782522781851523</v>
      </c>
      <c r="ET14" s="7">
        <f t="shared" si="42"/>
        <v>0.99153023212402047</v>
      </c>
      <c r="EU14" s="7">
        <f t="shared" si="42"/>
        <v>0.98730958791539536</v>
      </c>
      <c r="EV14" s="7">
        <f t="shared" ref="EV14:EX20" si="43">EV5/$EI$16</f>
        <v>0.99408051276711762</v>
      </c>
      <c r="EW14" s="7">
        <f t="shared" si="43"/>
        <v>0.72690932199131975</v>
      </c>
      <c r="EX14" s="7">
        <f t="shared" si="43"/>
        <v>0.56025731148301261</v>
      </c>
      <c r="EY14" s="7">
        <f t="shared" ref="EY14:FB20" si="44">EY5/$EI$15</f>
        <v>0.82680249586836629</v>
      </c>
      <c r="EZ14" s="7">
        <f t="shared" si="44"/>
        <v>0.98432520596631268</v>
      </c>
      <c r="FA14" s="7">
        <f t="shared" si="44"/>
        <v>0.99035844934069284</v>
      </c>
      <c r="FB14" s="7">
        <f t="shared" si="44"/>
        <v>0.98910034839783245</v>
      </c>
      <c r="FC14" s="7">
        <f t="shared" ref="FC14:FE20" si="45">FC5/$EI$16</f>
        <v>0.99362209797904533</v>
      </c>
      <c r="FD14" s="7">
        <f t="shared" si="45"/>
        <v>0.72800778112842746</v>
      </c>
      <c r="FE14" s="7">
        <f t="shared" si="45"/>
        <v>0.56246681039086965</v>
      </c>
      <c r="FF14" s="7">
        <f t="shared" ref="FF14:FI20" si="46">FF5/$EI$15</f>
        <v>0.89440762584106359</v>
      </c>
      <c r="FG14" s="7">
        <f t="shared" si="46"/>
        <v>0.98618900554040689</v>
      </c>
      <c r="FH14" s="7">
        <f t="shared" si="46"/>
        <v>0.9923234866670384</v>
      </c>
      <c r="FI14" s="7">
        <f t="shared" si="46"/>
        <v>0.98738612853514007</v>
      </c>
      <c r="FJ14" s="7">
        <f t="shared" ref="FJ14:FL20" si="47">FJ5/$EI$16</f>
        <v>0.99326744813662637</v>
      </c>
      <c r="FK14" s="7">
        <f t="shared" si="47"/>
        <v>0.77408763977024897</v>
      </c>
      <c r="FL14" s="7">
        <f t="shared" si="47"/>
        <v>0.62718249996900677</v>
      </c>
      <c r="FN14">
        <v>0</v>
      </c>
      <c r="FO14" s="7">
        <f t="shared" ref="FO14:FR20" si="48">FO5/$EI$17</f>
        <v>0.34895980187342829</v>
      </c>
      <c r="FP14" s="7">
        <f t="shared" si="48"/>
        <v>0.48509812127498919</v>
      </c>
      <c r="FQ14" s="7">
        <f t="shared" si="48"/>
        <v>0.84360733799618626</v>
      </c>
      <c r="FR14" s="7">
        <f t="shared" si="48"/>
        <v>0.87318127993502415</v>
      </c>
      <c r="FS14" s="7">
        <f t="shared" ref="FS14:FT20" si="49">FS5/$EI$18</f>
        <v>0.91374938439146591</v>
      </c>
      <c r="FT14" s="7">
        <f t="shared" si="49"/>
        <v>0.2258886672674093</v>
      </c>
      <c r="FU14" s="7">
        <f t="shared" ref="FU14:FU20" si="50">FU5/$EI$16</f>
        <v>0</v>
      </c>
      <c r="FV14" s="7">
        <f t="shared" ref="FV14:FY20" si="51">FV5/$EI$17</f>
        <v>0.78753730234521868</v>
      </c>
      <c r="FW14" s="7">
        <f t="shared" si="51"/>
        <v>0.85596679825896616</v>
      </c>
      <c r="FX14" s="7">
        <f t="shared" si="51"/>
        <v>0.92273946738695078</v>
      </c>
      <c r="FY14" s="7">
        <f t="shared" si="51"/>
        <v>0.89741125920633769</v>
      </c>
      <c r="FZ14" s="7">
        <f t="shared" ref="FZ14:GA20" si="52">FZ5/$EI$18</f>
        <v>0.91445259364600506</v>
      </c>
      <c r="GA14" s="7">
        <f t="shared" si="52"/>
        <v>0.22003634366858238</v>
      </c>
      <c r="GB14" s="7">
        <f t="shared" ref="GB14:GB20" si="53">GB5/$EI$16</f>
        <v>0</v>
      </c>
      <c r="GC14" s="7">
        <f t="shared" ref="GC14:GF20" si="54">GC5/$EI$17</f>
        <v>0.70890979684539301</v>
      </c>
      <c r="GD14" s="7">
        <f t="shared" si="54"/>
        <v>0.84701080410283092</v>
      </c>
      <c r="GE14" s="7">
        <f t="shared" si="54"/>
        <v>0.88073450164305678</v>
      </c>
      <c r="GF14" s="7">
        <f t="shared" si="54"/>
        <v>0.88988017260676366</v>
      </c>
      <c r="GG14" s="7">
        <f t="shared" ref="GG14:GH20" si="55">GG5/$EI$18</f>
        <v>0.9480993892904771</v>
      </c>
      <c r="GH14" s="7">
        <f t="shared" si="55"/>
        <v>0.21967499123284043</v>
      </c>
      <c r="GI14" s="7">
        <f t="shared" ref="GI14:GI20" si="56">GI5/$EI$16</f>
        <v>0</v>
      </c>
      <c r="GJ14" s="7">
        <f t="shared" ref="GJ14:GM20" si="57">GJ5/$EI$17</f>
        <v>0.95062964560397389</v>
      </c>
      <c r="GK14" s="7">
        <f t="shared" si="57"/>
        <v>0.95259301708751731</v>
      </c>
      <c r="GL14" s="7">
        <f t="shared" si="57"/>
        <v>0.96789110900055464</v>
      </c>
      <c r="GM14" s="7">
        <f t="shared" si="57"/>
        <v>0.98314354303246765</v>
      </c>
      <c r="GN14" s="7">
        <f t="shared" ref="GN14:GO20" si="58">GN5/$EI$18</f>
        <v>0.9844510497915403</v>
      </c>
      <c r="GO14" s="7">
        <f t="shared" si="58"/>
        <v>0.22554181059101902</v>
      </c>
      <c r="GP14" s="7">
        <f t="shared" ref="GP14:GP20" si="59">GP5/$EI$16</f>
        <v>0</v>
      </c>
      <c r="GR14" cm="1">
        <f t="array" ref="GR14:GR41">TRANSPOSE(EK22:FL22)</f>
        <v>0.99420082955322131</v>
      </c>
      <c r="GS14" cm="1">
        <f t="array" ref="GS14:GS41">TRANSPOSE(EK23:FL23)</f>
        <v>0.99544365446286986</v>
      </c>
      <c r="GT14" cm="1">
        <f t="array" ref="GT14:GT41">TRANSPOSE(EK24:FL24)</f>
        <v>0.99344163266267105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0.4</v>
      </c>
      <c r="F15">
        <v>7902.9699999999993</v>
      </c>
      <c r="G15">
        <v>7434.3189325127469</v>
      </c>
      <c r="H15">
        <v>5.9300625902319319E-2</v>
      </c>
      <c r="I15">
        <v>1200.109464645386</v>
      </c>
      <c r="J15" t="s">
        <v>16</v>
      </c>
      <c r="K15" t="s">
        <v>13</v>
      </c>
      <c r="L15" t="s">
        <v>45</v>
      </c>
      <c r="M15">
        <v>7776.8099999999986</v>
      </c>
      <c r="N15">
        <v>7519.7894939591197</v>
      </c>
      <c r="O15">
        <v>3.3049605949081823E-2</v>
      </c>
      <c r="P15">
        <v>120.24181747436521</v>
      </c>
      <c r="Q15" t="s">
        <v>16</v>
      </c>
      <c r="R15" t="s">
        <v>13</v>
      </c>
      <c r="S15">
        <v>7776.8099999999986</v>
      </c>
      <c r="T15">
        <v>7434.3189325127469</v>
      </c>
      <c r="U15">
        <v>4.4040045659756603E-2</v>
      </c>
      <c r="V15" t="s">
        <v>13</v>
      </c>
      <c r="W15">
        <v>23.865930336610479</v>
      </c>
      <c r="X15">
        <v>23.78639501853392</v>
      </c>
      <c r="Y15">
        <v>23.787933721584739</v>
      </c>
      <c r="Z15">
        <v>23.752093869932541</v>
      </c>
      <c r="AA15">
        <v>19.47379959872961</v>
      </c>
      <c r="AB15">
        <v>14.06266126948386</v>
      </c>
      <c r="AC15">
        <v>10.779278089223761</v>
      </c>
      <c r="AD15">
        <v>21.270451295584579</v>
      </c>
      <c r="AE15">
        <v>23.763181166492579</v>
      </c>
      <c r="AF15">
        <v>23.851242333757611</v>
      </c>
      <c r="AG15">
        <v>23.663767712215911</v>
      </c>
      <c r="AH15">
        <v>19.483250641150079</v>
      </c>
      <c r="AI15">
        <v>14.35584125218692</v>
      </c>
      <c r="AJ15">
        <v>11.086845392750369</v>
      </c>
      <c r="AK15">
        <v>20.024254279755109</v>
      </c>
      <c r="AL15">
        <v>23.591384044779641</v>
      </c>
      <c r="AM15">
        <v>23.77233006201757</v>
      </c>
      <c r="AN15">
        <v>23.600207470696262</v>
      </c>
      <c r="AO15">
        <v>19.509861068352681</v>
      </c>
      <c r="AP15">
        <v>14.20348150734381</v>
      </c>
      <c r="AQ15">
        <v>10.90791681405247</v>
      </c>
      <c r="AR15">
        <v>21.359133098976461</v>
      </c>
      <c r="AS15">
        <v>23.620336602326951</v>
      </c>
      <c r="AT15">
        <v>23.846642954447589</v>
      </c>
      <c r="AU15">
        <v>23.642937214310521</v>
      </c>
      <c r="AV15">
        <v>19.483187197106851</v>
      </c>
      <c r="AW15">
        <v>15.27684382025566</v>
      </c>
      <c r="AX15">
        <v>12.34989900073896</v>
      </c>
      <c r="AY15" t="s">
        <v>13</v>
      </c>
      <c r="AZ15" t="s">
        <v>13</v>
      </c>
      <c r="BA15">
        <v>1.4595384561567659</v>
      </c>
      <c r="BB15">
        <v>2.257896495826369</v>
      </c>
      <c r="BC15">
        <v>3.705344744850176</v>
      </c>
      <c r="BD15">
        <v>3.7634273478733369</v>
      </c>
      <c r="BE15">
        <v>2.1761536742089529</v>
      </c>
      <c r="BF15">
        <v>0.56071386206965201</v>
      </c>
      <c r="BG15">
        <v>0</v>
      </c>
      <c r="BH15">
        <v>3.5759800821266272</v>
      </c>
      <c r="BI15">
        <v>3.715437467368726</v>
      </c>
      <c r="BJ15">
        <v>4.1630582710481887</v>
      </c>
      <c r="BK15">
        <v>3.9969130591217761</v>
      </c>
      <c r="BL15">
        <v>2.2361716497297088</v>
      </c>
      <c r="BM15">
        <v>0.55551687389785642</v>
      </c>
      <c r="BN15">
        <v>0</v>
      </c>
      <c r="BO15">
        <v>3.152747763551091</v>
      </c>
      <c r="BP15">
        <v>3.5822927084297072</v>
      </c>
      <c r="BQ15">
        <v>3.638646925096555</v>
      </c>
      <c r="BR15">
        <v>3.936276569362728</v>
      </c>
      <c r="BS15">
        <v>2.2577507344196648</v>
      </c>
      <c r="BT15">
        <v>0.47852788507830651</v>
      </c>
      <c r="BU15">
        <v>0</v>
      </c>
      <c r="BV15">
        <v>4.2901205983439699</v>
      </c>
      <c r="BW15">
        <v>4.2291912272512757</v>
      </c>
      <c r="BX15">
        <v>4.2750057599595914</v>
      </c>
      <c r="BY15">
        <v>4.310500553309863</v>
      </c>
      <c r="BZ15">
        <v>2.3712641678551112</v>
      </c>
      <c r="CA15">
        <v>0.54144317022164856</v>
      </c>
      <c r="CB15">
        <v>0</v>
      </c>
      <c r="CD15">
        <v>12</v>
      </c>
      <c r="CE15">
        <f t="shared" si="16"/>
        <v>7902.9699999999993</v>
      </c>
      <c r="CF15">
        <f t="shared" si="0"/>
        <v>7865.3950000000004</v>
      </c>
      <c r="CG15">
        <f t="shared" si="1"/>
        <v>7776.0249999999996</v>
      </c>
      <c r="CH15">
        <f t="shared" si="17"/>
        <v>7842.6350000000002</v>
      </c>
      <c r="CI15">
        <f t="shared" si="2"/>
        <v>7749.8799922205717</v>
      </c>
      <c r="CJ15">
        <f t="shared" si="3"/>
        <v>7782.1699929379192</v>
      </c>
      <c r="CK15">
        <f t="shared" si="4"/>
        <v>7713.0849743271283</v>
      </c>
      <c r="CN15">
        <v>12</v>
      </c>
      <c r="CO15">
        <f t="shared" si="5"/>
        <v>7434.3189325127469</v>
      </c>
      <c r="CP15">
        <f t="shared" si="6"/>
        <v>7383.6815985154926</v>
      </c>
      <c r="CQ15">
        <f t="shared" si="7"/>
        <v>7352.6935859689238</v>
      </c>
      <c r="CR15">
        <f t="shared" si="8"/>
        <v>7341.5867512245786</v>
      </c>
      <c r="CS15">
        <f t="shared" si="9"/>
        <v>7336.3155799282131</v>
      </c>
      <c r="CT15">
        <f t="shared" si="10"/>
        <v>7335.9254054651028</v>
      </c>
      <c r="CU15">
        <f t="shared" si="11"/>
        <v>7336.1122115315402</v>
      </c>
      <c r="CW15">
        <v>12</v>
      </c>
      <c r="CX15" s="2">
        <f t="shared" si="18"/>
        <v>5.9300625902319319E-2</v>
      </c>
      <c r="CY15" s="2">
        <f t="shared" si="12"/>
        <v>6.1244654780148712E-2</v>
      </c>
      <c r="CZ15" s="2">
        <f t="shared" si="12"/>
        <v>5.4440593237685818E-2</v>
      </c>
      <c r="DA15" s="2">
        <f t="shared" si="12"/>
        <v>6.3887742930204147E-2</v>
      </c>
      <c r="DB15" s="2">
        <f t="shared" si="12"/>
        <v>5.3363976307697646E-2</v>
      </c>
      <c r="DC15" s="2">
        <f t="shared" si="12"/>
        <v>5.7341922352990196E-2</v>
      </c>
      <c r="DD15" s="2">
        <f t="shared" si="12"/>
        <v>4.8874447001470298E-2</v>
      </c>
      <c r="DH15">
        <v>12</v>
      </c>
      <c r="DI15">
        <v>0</v>
      </c>
      <c r="DJ15">
        <f t="shared" si="19"/>
        <v>7777</v>
      </c>
      <c r="DK15">
        <f t="shared" si="20"/>
        <v>7434</v>
      </c>
      <c r="DM15" t="s">
        <v>23</v>
      </c>
      <c r="DN15">
        <f t="shared" si="21"/>
        <v>0</v>
      </c>
      <c r="DO15" t="s">
        <v>24</v>
      </c>
      <c r="DP15">
        <f t="shared" si="22"/>
        <v>7777</v>
      </c>
      <c r="DQ15" t="s">
        <v>25</v>
      </c>
      <c r="DR15" t="str">
        <f t="shared" si="13"/>
        <v>( 0 , 7777 )</v>
      </c>
      <c r="DT15" t="s">
        <v>23</v>
      </c>
      <c r="DU15">
        <f t="shared" si="23"/>
        <v>0</v>
      </c>
      <c r="DV15" t="s">
        <v>24</v>
      </c>
      <c r="DW15">
        <f t="shared" si="24"/>
        <v>7434</v>
      </c>
      <c r="DX15" t="s">
        <v>25</v>
      </c>
      <c r="DY15" t="str">
        <f t="shared" si="14"/>
        <v>( 0 , 7434 )</v>
      </c>
      <c r="EA15" t="s">
        <v>23</v>
      </c>
      <c r="EB15" t="s">
        <v>29</v>
      </c>
      <c r="EC15" t="s">
        <v>24</v>
      </c>
      <c r="ED15">
        <v>8963</v>
      </c>
      <c r="EE15" t="s">
        <v>25</v>
      </c>
      <c r="EF15" t="str">
        <f t="shared" si="39"/>
        <v>( 0.10 , 8963 )</v>
      </c>
      <c r="EH15">
        <f>60</f>
        <v>60</v>
      </c>
      <c r="EI15">
        <f>EH15*0.4</f>
        <v>24</v>
      </c>
      <c r="EJ15" s="1">
        <v>0.05</v>
      </c>
      <c r="EK15" s="7">
        <f t="shared" si="40"/>
        <v>0.99544365446286986</v>
      </c>
      <c r="EL15" s="7">
        <f t="shared" si="40"/>
        <v>0.99283749094348384</v>
      </c>
      <c r="EM15" s="7">
        <f t="shared" si="40"/>
        <v>0.9921350274219507</v>
      </c>
      <c r="EN15" s="7">
        <f t="shared" si="40"/>
        <v>0.99010317098954215</v>
      </c>
      <c r="EO15" s="7">
        <f t="shared" si="41"/>
        <v>0.99477515838625796</v>
      </c>
      <c r="EP15" s="7">
        <f t="shared" si="41"/>
        <v>0.71858537564231795</v>
      </c>
      <c r="EQ15" s="7">
        <f t="shared" si="41"/>
        <v>0.54739383214140136</v>
      </c>
      <c r="ER15" s="7">
        <f t="shared" si="42"/>
        <v>0.88072289360525502</v>
      </c>
      <c r="ES15" s="7">
        <f t="shared" si="42"/>
        <v>0.98696053227061131</v>
      </c>
      <c r="ET15" s="7">
        <f t="shared" si="42"/>
        <v>0.99157997100172757</v>
      </c>
      <c r="EU15" s="7">
        <f t="shared" si="42"/>
        <v>0.98703387385887442</v>
      </c>
      <c r="EV15" s="7">
        <f t="shared" si="43"/>
        <v>0.9934634819828827</v>
      </c>
      <c r="EW15" s="7">
        <f t="shared" si="43"/>
        <v>0.72587614181404458</v>
      </c>
      <c r="EX15" s="7">
        <f t="shared" si="43"/>
        <v>0.56044096132813048</v>
      </c>
      <c r="EY15" s="7">
        <f t="shared" si="44"/>
        <v>0.82906595875121247</v>
      </c>
      <c r="EZ15" s="7">
        <f t="shared" si="44"/>
        <v>0.97526725023413174</v>
      </c>
      <c r="FA15" s="7">
        <f t="shared" si="44"/>
        <v>0.98836739050076072</v>
      </c>
      <c r="FB15" s="7">
        <f t="shared" si="44"/>
        <v>0.98979230092203629</v>
      </c>
      <c r="FC15" s="7">
        <f t="shared" si="45"/>
        <v>0.99443712465935663</v>
      </c>
      <c r="FD15" s="7">
        <f t="shared" si="45"/>
        <v>0.73033392748116921</v>
      </c>
      <c r="FE15" s="7">
        <f t="shared" si="45"/>
        <v>0.56428699440039787</v>
      </c>
      <c r="FF15" s="7">
        <f t="shared" si="46"/>
        <v>0.89228813612999147</v>
      </c>
      <c r="FG15" s="7">
        <f t="shared" si="46"/>
        <v>0.98419961971933079</v>
      </c>
      <c r="FH15" s="7">
        <f t="shared" si="46"/>
        <v>0.99149022307864454</v>
      </c>
      <c r="FI15" s="7">
        <f t="shared" si="46"/>
        <v>0.98886830367096623</v>
      </c>
      <c r="FJ15" s="7">
        <f t="shared" si="47"/>
        <v>0.99410850136606543</v>
      </c>
      <c r="FK15" s="7">
        <f t="shared" si="47"/>
        <v>0.77354319557611895</v>
      </c>
      <c r="FL15" s="7">
        <f t="shared" si="47"/>
        <v>0.62667407096680361</v>
      </c>
      <c r="FN15">
        <v>0.05</v>
      </c>
      <c r="FO15" s="7">
        <f t="shared" si="48"/>
        <v>0.33898399355844483</v>
      </c>
      <c r="FP15" s="7">
        <f t="shared" si="48"/>
        <v>0.4685148877910954</v>
      </c>
      <c r="FQ15" s="7">
        <f t="shared" si="48"/>
        <v>0.83696382509558442</v>
      </c>
      <c r="FR15" s="7">
        <f t="shared" si="48"/>
        <v>0.88008645722113998</v>
      </c>
      <c r="FS15" s="7">
        <f t="shared" si="49"/>
        <v>0.91136312031376776</v>
      </c>
      <c r="FT15" s="7">
        <f t="shared" si="49"/>
        <v>0.22220026517548216</v>
      </c>
      <c r="FU15" s="7">
        <f t="shared" si="50"/>
        <v>0</v>
      </c>
      <c r="FV15" s="7">
        <f t="shared" si="51"/>
        <v>0.7749678987700428</v>
      </c>
      <c r="FW15" s="7">
        <f t="shared" si="51"/>
        <v>0.87455056391303654</v>
      </c>
      <c r="FX15" s="7">
        <f t="shared" si="51"/>
        <v>0.92666173971382038</v>
      </c>
      <c r="FY15" s="7">
        <f t="shared" si="51"/>
        <v>0.89289445644665977</v>
      </c>
      <c r="FZ15" s="7">
        <f t="shared" si="52"/>
        <v>0.92165575991719473</v>
      </c>
      <c r="GA15" s="7">
        <f t="shared" si="52"/>
        <v>0.22394386621811976</v>
      </c>
      <c r="GB15" s="7">
        <f t="shared" si="53"/>
        <v>0</v>
      </c>
      <c r="GC15" s="7">
        <f t="shared" si="54"/>
        <v>0.70453186034871029</v>
      </c>
      <c r="GD15" s="7">
        <f t="shared" si="54"/>
        <v>0.84506577821812057</v>
      </c>
      <c r="GE15" s="7">
        <f t="shared" si="54"/>
        <v>0.88198631449745135</v>
      </c>
      <c r="GF15" s="7">
        <f t="shared" si="54"/>
        <v>0.89387597983329714</v>
      </c>
      <c r="GG15" s="7">
        <f t="shared" si="55"/>
        <v>0.94167795306337454</v>
      </c>
      <c r="GH15" s="7">
        <f t="shared" si="55"/>
        <v>0.21523747046094988</v>
      </c>
      <c r="GI15" s="7">
        <f t="shared" si="56"/>
        <v>0</v>
      </c>
      <c r="GJ15" s="7">
        <f t="shared" si="57"/>
        <v>0.94468379267751457</v>
      </c>
      <c r="GK15" s="7">
        <f t="shared" si="57"/>
        <v>0.95210150997127563</v>
      </c>
      <c r="GL15" s="7">
        <f t="shared" si="57"/>
        <v>0.96963586269050217</v>
      </c>
      <c r="GM15" s="7">
        <f t="shared" si="57"/>
        <v>0.98298974257933003</v>
      </c>
      <c r="GN15" s="7">
        <f t="shared" si="58"/>
        <v>0.98415184290849111</v>
      </c>
      <c r="GO15" s="7">
        <f t="shared" si="58"/>
        <v>0.2243389351495452</v>
      </c>
      <c r="GP15" s="7">
        <f t="shared" si="59"/>
        <v>0</v>
      </c>
      <c r="GR15">
        <v>0.99239437364631355</v>
      </c>
      <c r="GS15">
        <v>0.9929434990030539</v>
      </c>
      <c r="GT15">
        <v>0.99180736128169567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0.4</v>
      </c>
      <c r="F16">
        <v>8091.7699889683763</v>
      </c>
      <c r="G16">
        <v>7653.2322154808107</v>
      </c>
      <c r="H16">
        <v>5.4195531272568327E-2</v>
      </c>
      <c r="I16">
        <v>1200.50864982605</v>
      </c>
      <c r="J16" t="s">
        <v>16</v>
      </c>
      <c r="K16" t="s">
        <v>13</v>
      </c>
      <c r="L16" t="s">
        <v>45</v>
      </c>
      <c r="M16">
        <v>8034.7149999999992</v>
      </c>
      <c r="N16">
        <v>7753.9255108786883</v>
      </c>
      <c r="O16">
        <v>3.4947037837846258E-2</v>
      </c>
      <c r="P16">
        <v>120.2156276702881</v>
      </c>
      <c r="Q16" t="s">
        <v>16</v>
      </c>
      <c r="R16" t="s">
        <v>13</v>
      </c>
      <c r="S16">
        <v>8034.7149999999992</v>
      </c>
      <c r="T16">
        <v>7653.2322154808107</v>
      </c>
      <c r="U16">
        <v>4.7479317501515433E-2</v>
      </c>
      <c r="V16" t="s">
        <v>13</v>
      </c>
      <c r="W16">
        <v>23.862851359764971</v>
      </c>
      <c r="X16">
        <v>23.93943995098914</v>
      </c>
      <c r="Y16">
        <v>23.813884646300099</v>
      </c>
      <c r="Z16">
        <v>23.794564902012421</v>
      </c>
      <c r="AA16">
        <v>19.507890193241391</v>
      </c>
      <c r="AB16">
        <v>14.107007670389249</v>
      </c>
      <c r="AC16">
        <v>10.6911805285356</v>
      </c>
      <c r="AD16">
        <v>21.1034483488686</v>
      </c>
      <c r="AE16">
        <v>23.794071054835239</v>
      </c>
      <c r="AF16">
        <v>23.808782192420729</v>
      </c>
      <c r="AG16">
        <v>23.71552219242696</v>
      </c>
      <c r="AH16">
        <v>19.398027253295329</v>
      </c>
      <c r="AI16">
        <v>14.28121804288536</v>
      </c>
      <c r="AJ16">
        <v>11.070102625291639</v>
      </c>
      <c r="AK16">
        <v>19.976175569406148</v>
      </c>
      <c r="AL16">
        <v>23.626580063260459</v>
      </c>
      <c r="AM16">
        <v>23.67986747675501</v>
      </c>
      <c r="AN16">
        <v>23.61546679955207</v>
      </c>
      <c r="AO16">
        <v>19.43345359386619</v>
      </c>
      <c r="AP16">
        <v>14.44368982496691</v>
      </c>
      <c r="AQ16">
        <v>11.161337322635079</v>
      </c>
      <c r="AR16">
        <v>21.633058695713199</v>
      </c>
      <c r="AS16">
        <v>23.84345671826787</v>
      </c>
      <c r="AT16">
        <v>23.806104003280389</v>
      </c>
      <c r="AU16">
        <v>23.71339499231086</v>
      </c>
      <c r="AV16">
        <v>19.431574771860301</v>
      </c>
      <c r="AW16">
        <v>15.1409629522896</v>
      </c>
      <c r="AX16">
        <v>12.283417603693909</v>
      </c>
      <c r="AY16" t="s">
        <v>13</v>
      </c>
      <c r="AZ16" t="s">
        <v>13</v>
      </c>
      <c r="BA16">
        <v>1.333817394734671</v>
      </c>
      <c r="BB16">
        <v>2.181349476414848</v>
      </c>
      <c r="BC16">
        <v>3.7101739443337691</v>
      </c>
      <c r="BD16">
        <v>3.7820845716946612</v>
      </c>
      <c r="BE16">
        <v>2.1796386555085601</v>
      </c>
      <c r="BF16">
        <v>0.53378065187434742</v>
      </c>
      <c r="BG16">
        <v>0</v>
      </c>
      <c r="BH16">
        <v>3.6480923881124521</v>
      </c>
      <c r="BI16">
        <v>3.8745963791379818</v>
      </c>
      <c r="BJ16">
        <v>4.0466353397643502</v>
      </c>
      <c r="BK16">
        <v>3.9560137991985349</v>
      </c>
      <c r="BL16">
        <v>2.1694656730056652</v>
      </c>
      <c r="BM16">
        <v>0.51912417780863573</v>
      </c>
      <c r="BN16">
        <v>0</v>
      </c>
      <c r="BO16">
        <v>3.0876564678734142</v>
      </c>
      <c r="BP16">
        <v>3.8642409979661538</v>
      </c>
      <c r="BQ16">
        <v>4.0503830533245697</v>
      </c>
      <c r="BR16">
        <v>3.778710660615884</v>
      </c>
      <c r="BS16">
        <v>2.2623732978731041</v>
      </c>
      <c r="BT16">
        <v>0.57426331006643783</v>
      </c>
      <c r="BU16">
        <v>0</v>
      </c>
      <c r="BV16">
        <v>4.2180082923581459</v>
      </c>
      <c r="BW16">
        <v>4.1931354754490817</v>
      </c>
      <c r="BX16">
        <v>4.1778811132861353</v>
      </c>
      <c r="BY16">
        <v>4.3296748586293026</v>
      </c>
      <c r="BZ16">
        <v>2.3601340222180869</v>
      </c>
      <c r="CA16">
        <v>0.54790205338708819</v>
      </c>
      <c r="CB16">
        <v>0</v>
      </c>
      <c r="CD16">
        <v>13</v>
      </c>
      <c r="CE16">
        <f t="shared" si="16"/>
        <v>8091.7699889683763</v>
      </c>
      <c r="CF16">
        <f t="shared" si="0"/>
        <v>8150.7349198674056</v>
      </c>
      <c r="CG16">
        <f t="shared" si="1"/>
        <v>8012.8650000000007</v>
      </c>
      <c r="CH16">
        <f t="shared" si="17"/>
        <v>8043.2899999999981</v>
      </c>
      <c r="CI16">
        <f t="shared" si="2"/>
        <v>8095.3149999999996</v>
      </c>
      <c r="CJ16">
        <f t="shared" si="3"/>
        <v>8093.8849982486126</v>
      </c>
      <c r="CK16">
        <f t="shared" si="4"/>
        <v>8031.2449914540821</v>
      </c>
      <c r="CN16">
        <v>13</v>
      </c>
      <c r="CO16">
        <f t="shared" si="5"/>
        <v>7653.2322154808107</v>
      </c>
      <c r="CP16">
        <f t="shared" si="6"/>
        <v>7599.8857202839636</v>
      </c>
      <c r="CQ16">
        <f t="shared" si="7"/>
        <v>7578.2790910405811</v>
      </c>
      <c r="CR16">
        <f t="shared" si="8"/>
        <v>7571.0858162964914</v>
      </c>
      <c r="CS16">
        <f t="shared" si="9"/>
        <v>7568.1841586045784</v>
      </c>
      <c r="CT16">
        <f t="shared" si="10"/>
        <v>7567.8712725986907</v>
      </c>
      <c r="CU16">
        <f t="shared" si="11"/>
        <v>7568.7600010270789</v>
      </c>
      <c r="CW16">
        <v>13</v>
      </c>
      <c r="CX16" s="2">
        <f t="shared" si="18"/>
        <v>5.4195531272568334E-2</v>
      </c>
      <c r="CY16" s="2">
        <f t="shared" si="12"/>
        <v>6.7582764621721136E-2</v>
      </c>
      <c r="CZ16" s="2">
        <f t="shared" si="12"/>
        <v>5.423602031975075E-2</v>
      </c>
      <c r="DA16" s="2">
        <f t="shared" si="12"/>
        <v>5.8707840162857093E-2</v>
      </c>
      <c r="DB16" s="2">
        <f t="shared" si="12"/>
        <v>6.5115544162941311E-2</v>
      </c>
      <c r="DC16" s="2">
        <f t="shared" si="12"/>
        <v>6.4989028848784353E-2</v>
      </c>
      <c r="DD16" s="2">
        <f t="shared" si="12"/>
        <v>5.7585715654188852E-2</v>
      </c>
      <c r="DH16">
        <v>13</v>
      </c>
      <c r="DI16">
        <v>0</v>
      </c>
      <c r="DJ16">
        <f t="shared" si="19"/>
        <v>8035</v>
      </c>
      <c r="DK16">
        <f t="shared" si="20"/>
        <v>7653</v>
      </c>
      <c r="DM16" t="s">
        <v>23</v>
      </c>
      <c r="DN16">
        <f t="shared" si="21"/>
        <v>0</v>
      </c>
      <c r="DO16" t="s">
        <v>24</v>
      </c>
      <c r="DP16">
        <f t="shared" si="22"/>
        <v>8035</v>
      </c>
      <c r="DQ16" t="s">
        <v>25</v>
      </c>
      <c r="DR16" t="str">
        <f t="shared" si="13"/>
        <v>( 0 , 8035 )</v>
      </c>
      <c r="DT16" t="s">
        <v>23</v>
      </c>
      <c r="DU16">
        <f t="shared" si="23"/>
        <v>0</v>
      </c>
      <c r="DV16" t="s">
        <v>24</v>
      </c>
      <c r="DW16">
        <f t="shared" si="24"/>
        <v>7653</v>
      </c>
      <c r="DX16" t="s">
        <v>25</v>
      </c>
      <c r="DY16" t="str">
        <f t="shared" si="14"/>
        <v>( 0 , 7653 )</v>
      </c>
      <c r="EA16" t="s">
        <v>23</v>
      </c>
      <c r="EB16" t="s">
        <v>30</v>
      </c>
      <c r="EC16" t="s">
        <v>24</v>
      </c>
      <c r="ED16">
        <v>8926</v>
      </c>
      <c r="EE16" t="s">
        <v>25</v>
      </c>
      <c r="EF16" t="str">
        <f t="shared" si="39"/>
        <v>( 0.15 , 8926 )</v>
      </c>
      <c r="EH16">
        <v>49</v>
      </c>
      <c r="EI16">
        <f t="shared" ref="EI16:EI18" si="68">EH16*0.4</f>
        <v>19.600000000000001</v>
      </c>
      <c r="EJ16" s="1">
        <v>0.1</v>
      </c>
      <c r="EK16" s="7">
        <f t="shared" si="40"/>
        <v>0.99344163266267105</v>
      </c>
      <c r="EL16" s="7">
        <f t="shared" si="40"/>
        <v>0.99199386062176631</v>
      </c>
      <c r="EM16" s="7">
        <f t="shared" si="40"/>
        <v>0.992456768715681</v>
      </c>
      <c r="EN16" s="7">
        <f t="shared" si="40"/>
        <v>0.99027807415187963</v>
      </c>
      <c r="EO16" s="7">
        <f t="shared" si="41"/>
        <v>0.99494903753915764</v>
      </c>
      <c r="EP16" s="7">
        <f t="shared" si="41"/>
        <v>0.7182309460951446</v>
      </c>
      <c r="EQ16" s="7">
        <f t="shared" si="41"/>
        <v>0.54774838817750449</v>
      </c>
      <c r="ER16" s="7">
        <f t="shared" si="42"/>
        <v>0.88122405668701009</v>
      </c>
      <c r="ES16" s="7">
        <f t="shared" si="42"/>
        <v>0.98743061165313106</v>
      </c>
      <c r="ET16" s="7">
        <f t="shared" si="42"/>
        <v>0.99174234784992787</v>
      </c>
      <c r="EU16" s="7">
        <f t="shared" si="42"/>
        <v>0.98845464161395258</v>
      </c>
      <c r="EV16" s="7">
        <f t="shared" si="43"/>
        <v>0.99440371993034848</v>
      </c>
      <c r="EW16" s="7">
        <f t="shared" si="43"/>
        <v>0.72607298049428493</v>
      </c>
      <c r="EX16" s="7">
        <f t="shared" si="43"/>
        <v>0.55909735511534853</v>
      </c>
      <c r="EY16" s="7">
        <f t="shared" si="44"/>
        <v>0.82486970707194118</v>
      </c>
      <c r="EZ16" s="7">
        <f t="shared" si="44"/>
        <v>0.97863974573185797</v>
      </c>
      <c r="FA16" s="7">
        <f t="shared" si="44"/>
        <v>0.99028823736675031</v>
      </c>
      <c r="FB16" s="7">
        <f t="shared" si="44"/>
        <v>0.98872467827511346</v>
      </c>
      <c r="FC16" s="7">
        <f t="shared" si="45"/>
        <v>0.99443073197008736</v>
      </c>
      <c r="FD16" s="7">
        <f t="shared" si="45"/>
        <v>0.73091074934799816</v>
      </c>
      <c r="FE16" s="7">
        <f t="shared" si="45"/>
        <v>0.56530860325862731</v>
      </c>
      <c r="FF16" s="7">
        <f t="shared" si="46"/>
        <v>0.89408366932750649</v>
      </c>
      <c r="FG16" s="7">
        <f t="shared" si="46"/>
        <v>0.98557373638719847</v>
      </c>
      <c r="FH16" s="7">
        <f t="shared" si="46"/>
        <v>0.99146963613696959</v>
      </c>
      <c r="FI16" s="7">
        <f t="shared" si="46"/>
        <v>0.99005092387149307</v>
      </c>
      <c r="FJ16" s="7">
        <f t="shared" si="47"/>
        <v>0.99430395071043298</v>
      </c>
      <c r="FK16" s="7">
        <f t="shared" si="47"/>
        <v>0.77464040132394574</v>
      </c>
      <c r="FL16" s="7">
        <f t="shared" si="47"/>
        <v>0.62822483210135738</v>
      </c>
      <c r="FN16">
        <v>0.1</v>
      </c>
      <c r="FO16" s="7">
        <f t="shared" si="48"/>
        <v>0.34723824243235268</v>
      </c>
      <c r="FP16" s="7">
        <f t="shared" si="48"/>
        <v>0.4712741281133595</v>
      </c>
      <c r="FQ16" s="7">
        <f t="shared" si="48"/>
        <v>0.83107802884719784</v>
      </c>
      <c r="FR16" s="7">
        <f t="shared" si="48"/>
        <v>0.88576413432308598</v>
      </c>
      <c r="FS16" s="7">
        <f t="shared" si="49"/>
        <v>0.91085718065482291</v>
      </c>
      <c r="FT16" s="7">
        <f t="shared" si="49"/>
        <v>0.21684699359273549</v>
      </c>
      <c r="FU16" s="7">
        <f t="shared" si="50"/>
        <v>0</v>
      </c>
      <c r="FV16" s="7">
        <f t="shared" si="51"/>
        <v>0.77449216394855458</v>
      </c>
      <c r="FW16" s="7">
        <f t="shared" si="51"/>
        <v>0.85381248481932426</v>
      </c>
      <c r="FX16" s="7">
        <f t="shared" si="51"/>
        <v>0.93033936948944529</v>
      </c>
      <c r="FY16" s="7">
        <f t="shared" si="51"/>
        <v>0.89119942999479207</v>
      </c>
      <c r="FZ16" s="7">
        <f t="shared" si="52"/>
        <v>0.9228309953521393</v>
      </c>
      <c r="GA16" s="7">
        <f t="shared" si="52"/>
        <v>0.22986124987389195</v>
      </c>
      <c r="GB16" s="7">
        <f t="shared" si="53"/>
        <v>0</v>
      </c>
      <c r="GC16" s="7">
        <f t="shared" si="54"/>
        <v>0.70592544328253648</v>
      </c>
      <c r="GD16" s="7">
        <f t="shared" si="54"/>
        <v>0.84413354038674082</v>
      </c>
      <c r="GE16" s="7">
        <f t="shared" si="54"/>
        <v>0.8944580422226337</v>
      </c>
      <c r="GF16" s="7">
        <f t="shared" si="54"/>
        <v>0.8997745586960757</v>
      </c>
      <c r="GG16" s="7">
        <f t="shared" si="55"/>
        <v>0.94552853349774701</v>
      </c>
      <c r="GH16" s="7">
        <f t="shared" si="55"/>
        <v>0.21897628448799816</v>
      </c>
      <c r="GI16" s="7">
        <f t="shared" si="56"/>
        <v>0</v>
      </c>
      <c r="GJ16" s="7">
        <f t="shared" si="57"/>
        <v>0.94060931687281191</v>
      </c>
      <c r="GK16" s="7">
        <f t="shared" si="57"/>
        <v>0.95562514068265392</v>
      </c>
      <c r="GL16" s="7">
        <f t="shared" si="57"/>
        <v>0.97176062406938568</v>
      </c>
      <c r="GM16" s="7">
        <f t="shared" si="57"/>
        <v>0.98235388661387502</v>
      </c>
      <c r="GN16" s="7">
        <f t="shared" si="58"/>
        <v>0.98681397989728159</v>
      </c>
      <c r="GO16" s="7">
        <f t="shared" si="58"/>
        <v>0.22537264497104759</v>
      </c>
      <c r="GP16" s="7">
        <f t="shared" si="59"/>
        <v>0</v>
      </c>
      <c r="GR16">
        <v>0.99219113186711871</v>
      </c>
      <c r="GS16">
        <v>0.99261303186069672</v>
      </c>
      <c r="GT16">
        <v>0.99169692614879867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0.4</v>
      </c>
      <c r="F17">
        <v>8534.9050000000007</v>
      </c>
      <c r="G17">
        <v>7881.8328219883651</v>
      </c>
      <c r="H17">
        <v>7.6517802835724055E-2</v>
      </c>
      <c r="I17">
        <v>1200.0682106018071</v>
      </c>
      <c r="J17" t="s">
        <v>16</v>
      </c>
      <c r="K17" t="s">
        <v>13</v>
      </c>
      <c r="L17" t="s">
        <v>45</v>
      </c>
      <c r="M17">
        <v>8338.7099999999991</v>
      </c>
      <c r="N17">
        <v>8058.41103265739</v>
      </c>
      <c r="O17">
        <v>3.3614188206882008E-2</v>
      </c>
      <c r="P17">
        <v>120.188060760498</v>
      </c>
      <c r="Q17" t="s">
        <v>16</v>
      </c>
      <c r="R17" t="s">
        <v>13</v>
      </c>
      <c r="S17">
        <v>8338.7099999999991</v>
      </c>
      <c r="T17">
        <v>7881.8328219883651</v>
      </c>
      <c r="U17">
        <v>5.4789910910876392E-2</v>
      </c>
      <c r="V17" t="s">
        <v>13</v>
      </c>
      <c r="W17">
        <v>23.754488375592661</v>
      </c>
      <c r="X17">
        <v>23.905023911540649</v>
      </c>
      <c r="Y17">
        <v>23.77444090862954</v>
      </c>
      <c r="Z17">
        <v>23.752109647421008</v>
      </c>
      <c r="AA17">
        <v>19.541971821975189</v>
      </c>
      <c r="AB17">
        <v>14.22381454952041</v>
      </c>
      <c r="AC17">
        <v>10.903807990304021</v>
      </c>
      <c r="AD17">
        <v>21.005954695780549</v>
      </c>
      <c r="AE17">
        <v>23.688083062575931</v>
      </c>
      <c r="AF17">
        <v>23.8341668899929</v>
      </c>
      <c r="AG17">
        <v>23.61163957265321</v>
      </c>
      <c r="AH17">
        <v>19.515963449597571</v>
      </c>
      <c r="AI17">
        <v>14.122088683943209</v>
      </c>
      <c r="AJ17">
        <v>10.752242541051119</v>
      </c>
      <c r="AK17">
        <v>19.664498420827151</v>
      </c>
      <c r="AL17">
        <v>23.34879418934813</v>
      </c>
      <c r="AM17">
        <v>23.854635877808089</v>
      </c>
      <c r="AN17">
        <v>23.772779066018611</v>
      </c>
      <c r="AO17">
        <v>19.487273055714539</v>
      </c>
      <c r="AP17">
        <v>14.100229185634699</v>
      </c>
      <c r="AQ17">
        <v>10.834061065916559</v>
      </c>
      <c r="AR17">
        <v>21.064286213058789</v>
      </c>
      <c r="AS17">
        <v>23.751357168995199</v>
      </c>
      <c r="AT17">
        <v>23.89120822799271</v>
      </c>
      <c r="AU17">
        <v>23.729359546917252</v>
      </c>
      <c r="AV17">
        <v>19.448306810031131</v>
      </c>
      <c r="AW17">
        <v>15.066219098309571</v>
      </c>
      <c r="AX17">
        <v>12.19533327869569</v>
      </c>
      <c r="AY17" t="s">
        <v>13</v>
      </c>
      <c r="AZ17" t="s">
        <v>13</v>
      </c>
      <c r="BA17">
        <v>1.7804954612419619</v>
      </c>
      <c r="BB17">
        <v>2.233232706328768</v>
      </c>
      <c r="BC17">
        <v>3.8712712403467102</v>
      </c>
      <c r="BD17">
        <v>3.951771245696992</v>
      </c>
      <c r="BE17">
        <v>2.15249534575507</v>
      </c>
      <c r="BF17">
        <v>0.50672265288615426</v>
      </c>
      <c r="BG17">
        <v>0</v>
      </c>
      <c r="BH17">
        <v>3.1469883071200448</v>
      </c>
      <c r="BI17">
        <v>4.0051544851580321</v>
      </c>
      <c r="BJ17">
        <v>3.954767606053426</v>
      </c>
      <c r="BK17">
        <v>3.979863849650763</v>
      </c>
      <c r="BL17">
        <v>2.1659917859501401</v>
      </c>
      <c r="BM17">
        <v>0.43640918604627571</v>
      </c>
      <c r="BN17">
        <v>0</v>
      </c>
      <c r="BO17">
        <v>2.6328249243718318</v>
      </c>
      <c r="BP17">
        <v>3.544977841703032</v>
      </c>
      <c r="BQ17">
        <v>4.1311532165480864</v>
      </c>
      <c r="BR17">
        <v>3.816177542227905</v>
      </c>
      <c r="BS17">
        <v>2.3069446714562631</v>
      </c>
      <c r="BT17">
        <v>0.61283621233175822</v>
      </c>
      <c r="BU17">
        <v>0</v>
      </c>
      <c r="BV17">
        <v>4.3007852028932314</v>
      </c>
      <c r="BW17">
        <v>4.1959811793389754</v>
      </c>
      <c r="BX17">
        <v>4.149389542016122</v>
      </c>
      <c r="BY17">
        <v>4.3242428852867389</v>
      </c>
      <c r="BZ17">
        <v>2.369172918066571</v>
      </c>
      <c r="CA17">
        <v>0.54144513640311331</v>
      </c>
      <c r="CB17">
        <v>0</v>
      </c>
      <c r="CD17">
        <v>14</v>
      </c>
      <c r="CE17">
        <f t="shared" si="16"/>
        <v>8534.9050000000007</v>
      </c>
      <c r="CF17">
        <f t="shared" si="0"/>
        <v>8310.39</v>
      </c>
      <c r="CG17">
        <f t="shared" si="1"/>
        <v>8301.4449947422563</v>
      </c>
      <c r="CH17">
        <f t="shared" si="17"/>
        <v>8317.0499999999993</v>
      </c>
      <c r="CI17">
        <f t="shared" si="2"/>
        <v>8369.0300000000007</v>
      </c>
      <c r="CJ17">
        <f t="shared" si="3"/>
        <v>8253.0899979512451</v>
      </c>
      <c r="CK17">
        <f t="shared" si="4"/>
        <v>8334.8149999999987</v>
      </c>
      <c r="CN17">
        <v>14</v>
      </c>
      <c r="CO17">
        <f t="shared" si="5"/>
        <v>7881.8328219883651</v>
      </c>
      <c r="CP17">
        <f t="shared" si="6"/>
        <v>7849.3015776765578</v>
      </c>
      <c r="CQ17">
        <f t="shared" si="7"/>
        <v>7826.992416129061</v>
      </c>
      <c r="CR17">
        <f t="shared" si="8"/>
        <v>7819.1097225348576</v>
      </c>
      <c r="CS17">
        <f t="shared" si="9"/>
        <v>7814.901915982291</v>
      </c>
      <c r="CT17">
        <f t="shared" si="10"/>
        <v>7814.247591340194</v>
      </c>
      <c r="CU17">
        <f t="shared" si="11"/>
        <v>7814.2572606987414</v>
      </c>
      <c r="CW17">
        <v>14</v>
      </c>
      <c r="CX17" s="2">
        <f t="shared" si="18"/>
        <v>7.6517802835724055E-2</v>
      </c>
      <c r="CY17" s="2">
        <f t="shared" si="12"/>
        <v>5.5483367486175932E-2</v>
      </c>
      <c r="CZ17" s="2">
        <f t="shared" si="12"/>
        <v>5.7153011182232878E-2</v>
      </c>
      <c r="DA17" s="2">
        <f t="shared" si="12"/>
        <v>5.9869818921990572E-2</v>
      </c>
      <c r="DB17" s="2">
        <f t="shared" si="12"/>
        <v>6.6211745449318446E-2</v>
      </c>
      <c r="DC17" s="2">
        <f t="shared" si="12"/>
        <v>5.317310325223519E-2</v>
      </c>
      <c r="DD17" s="2">
        <f t="shared" si="12"/>
        <v>6.2455824070631119E-2</v>
      </c>
      <c r="DH17">
        <v>14</v>
      </c>
      <c r="DI17">
        <v>0</v>
      </c>
      <c r="DJ17">
        <f t="shared" si="19"/>
        <v>8339</v>
      </c>
      <c r="DK17">
        <f t="shared" si="20"/>
        <v>7882</v>
      </c>
      <c r="DM17" t="s">
        <v>23</v>
      </c>
      <c r="DN17">
        <f t="shared" si="21"/>
        <v>0</v>
      </c>
      <c r="DO17" t="s">
        <v>24</v>
      </c>
      <c r="DP17">
        <f t="shared" si="22"/>
        <v>8339</v>
      </c>
      <c r="DQ17" t="s">
        <v>25</v>
      </c>
      <c r="DR17" t="str">
        <f t="shared" si="13"/>
        <v>( 0 , 8339 )</v>
      </c>
      <c r="DT17" t="s">
        <v>23</v>
      </c>
      <c r="DU17">
        <f t="shared" si="23"/>
        <v>0</v>
      </c>
      <c r="DV17" t="s">
        <v>24</v>
      </c>
      <c r="DW17">
        <f t="shared" si="24"/>
        <v>7882</v>
      </c>
      <c r="DX17" t="s">
        <v>25</v>
      </c>
      <c r="DY17" t="str">
        <f t="shared" si="14"/>
        <v>( 0 , 7882 )</v>
      </c>
      <c r="EA17" t="s">
        <v>23</v>
      </c>
      <c r="EB17" t="s">
        <v>31</v>
      </c>
      <c r="EC17" t="s">
        <v>24</v>
      </c>
      <c r="ED17">
        <v>8963</v>
      </c>
      <c r="EE17" t="s">
        <v>25</v>
      </c>
      <c r="EF17" t="str">
        <f t="shared" si="39"/>
        <v>( 0.20 , 8963 )</v>
      </c>
      <c r="EH17">
        <v>11</v>
      </c>
      <c r="EI17">
        <f t="shared" si="68"/>
        <v>4.4000000000000004</v>
      </c>
      <c r="EJ17" s="1">
        <v>0.15</v>
      </c>
      <c r="EK17" s="7">
        <f t="shared" si="40"/>
        <v>0.99418780145299512</v>
      </c>
      <c r="EL17" s="7">
        <f t="shared" si="40"/>
        <v>0.99213245678692497</v>
      </c>
      <c r="EM17" s="7">
        <f t="shared" si="40"/>
        <v>0.99261303186069672</v>
      </c>
      <c r="EN17" s="7">
        <f t="shared" si="40"/>
        <v>0.9906909953866968</v>
      </c>
      <c r="EO17" s="7">
        <f t="shared" si="41"/>
        <v>0.99420024164926124</v>
      </c>
      <c r="EP17" s="7">
        <f t="shared" si="41"/>
        <v>0.71802716159211477</v>
      </c>
      <c r="EQ17" s="7">
        <f t="shared" si="41"/>
        <v>0.54911809219892627</v>
      </c>
      <c r="ER17" s="7">
        <f t="shared" si="42"/>
        <v>0.88341158407588127</v>
      </c>
      <c r="ES17" s="7">
        <f t="shared" si="42"/>
        <v>0.98804274230412836</v>
      </c>
      <c r="ET17" s="7">
        <f t="shared" si="42"/>
        <v>0.99219604831813168</v>
      </c>
      <c r="EU17" s="7">
        <f t="shared" si="42"/>
        <v>0.98855484594374587</v>
      </c>
      <c r="EV17" s="7">
        <f t="shared" si="43"/>
        <v>0.99469117652019523</v>
      </c>
      <c r="EW17" s="7">
        <f t="shared" si="43"/>
        <v>0.72540479633569988</v>
      </c>
      <c r="EX17" s="7">
        <f t="shared" si="43"/>
        <v>0.55761971612455963</v>
      </c>
      <c r="EY17" s="7">
        <f t="shared" si="44"/>
        <v>0.82610944470298397</v>
      </c>
      <c r="EZ17" s="7">
        <f t="shared" si="44"/>
        <v>0.98241854418956087</v>
      </c>
      <c r="FA17" s="7">
        <f t="shared" si="44"/>
        <v>0.98910019459060006</v>
      </c>
      <c r="FB17" s="7">
        <f t="shared" si="44"/>
        <v>0.98848861354558881</v>
      </c>
      <c r="FC17" s="7">
        <f t="shared" si="45"/>
        <v>0.99388868335648806</v>
      </c>
      <c r="FD17" s="7">
        <f t="shared" si="45"/>
        <v>0.73254478285360425</v>
      </c>
      <c r="FE17" s="7">
        <f t="shared" si="45"/>
        <v>0.56727574490013954</v>
      </c>
      <c r="FF17" s="7">
        <f t="shared" si="46"/>
        <v>0.89553922522419038</v>
      </c>
      <c r="FG17" s="7">
        <f t="shared" si="46"/>
        <v>0.98554742188168165</v>
      </c>
      <c r="FH17" s="7">
        <f t="shared" si="46"/>
        <v>0.99167621616882062</v>
      </c>
      <c r="FI17" s="7">
        <f t="shared" si="46"/>
        <v>0.99015773744432112</v>
      </c>
      <c r="FJ17" s="7">
        <f t="shared" si="47"/>
        <v>0.99402564329087184</v>
      </c>
      <c r="FK17" s="7">
        <f t="shared" si="47"/>
        <v>0.77493349015418633</v>
      </c>
      <c r="FL17" s="7">
        <f t="shared" si="47"/>
        <v>0.62845969277856661</v>
      </c>
      <c r="FN17">
        <v>0.15</v>
      </c>
      <c r="FO17" s="7">
        <f t="shared" si="48"/>
        <v>0.34367373883169849</v>
      </c>
      <c r="FP17" s="7">
        <f t="shared" si="48"/>
        <v>0.47458124848849498</v>
      </c>
      <c r="FQ17" s="7">
        <f t="shared" si="48"/>
        <v>0.83505380168397259</v>
      </c>
      <c r="FR17" s="7">
        <f t="shared" si="48"/>
        <v>0.88287833734338983</v>
      </c>
      <c r="FS17" s="7">
        <f t="shared" si="49"/>
        <v>0.91379349699548407</v>
      </c>
      <c r="FT17" s="7">
        <f t="shared" si="49"/>
        <v>0.21998150638066774</v>
      </c>
      <c r="FU17" s="7">
        <f t="shared" si="50"/>
        <v>0</v>
      </c>
      <c r="FV17" s="7">
        <f t="shared" si="51"/>
        <v>0.76459516096257729</v>
      </c>
      <c r="FW17" s="7">
        <f t="shared" si="51"/>
        <v>0.85860869167366549</v>
      </c>
      <c r="FX17" s="7">
        <f t="shared" si="51"/>
        <v>0.9289936430859026</v>
      </c>
      <c r="FY17" s="7">
        <f t="shared" si="51"/>
        <v>0.89535883467524457</v>
      </c>
      <c r="FZ17" s="7">
        <f t="shared" si="52"/>
        <v>0.91413737126900452</v>
      </c>
      <c r="GA17" s="7">
        <f t="shared" si="52"/>
        <v>0.22119485202483483</v>
      </c>
      <c r="GB17" s="7">
        <f t="shared" si="53"/>
        <v>0</v>
      </c>
      <c r="GC17" s="7">
        <f t="shared" si="54"/>
        <v>0.71591104148565032</v>
      </c>
      <c r="GD17" s="7">
        <f t="shared" si="54"/>
        <v>0.8479229065127778</v>
      </c>
      <c r="GE17" s="7">
        <f t="shared" si="54"/>
        <v>0.90058322794102652</v>
      </c>
      <c r="GF17" s="7">
        <f t="shared" si="54"/>
        <v>0.90148025515403485</v>
      </c>
      <c r="GG17" s="7">
        <f t="shared" si="55"/>
        <v>0.94396720252795296</v>
      </c>
      <c r="GH17" s="7">
        <f t="shared" si="55"/>
        <v>0.21888371684631111</v>
      </c>
      <c r="GI17" s="7">
        <f t="shared" si="56"/>
        <v>0</v>
      </c>
      <c r="GJ17" s="7">
        <f t="shared" si="57"/>
        <v>0.93977329620730998</v>
      </c>
      <c r="GK17" s="7">
        <f t="shared" si="57"/>
        <v>0.95411512492278394</v>
      </c>
      <c r="GL17" s="7">
        <f t="shared" si="57"/>
        <v>0.97134993879971099</v>
      </c>
      <c r="GM17" s="7">
        <f t="shared" si="57"/>
        <v>0.98236953297164642</v>
      </c>
      <c r="GN17" s="7">
        <f t="shared" si="58"/>
        <v>0.98754731394519146</v>
      </c>
      <c r="GO17" s="7">
        <f t="shared" si="58"/>
        <v>0.22581812007892851</v>
      </c>
      <c r="GP17" s="7">
        <f t="shared" si="59"/>
        <v>0</v>
      </c>
      <c r="GR17">
        <v>0.98976249418655138</v>
      </c>
      <c r="GS17">
        <v>0.9906909953866968</v>
      </c>
      <c r="GT17">
        <v>0.98902459555136601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0.4</v>
      </c>
      <c r="F18">
        <v>7677.51</v>
      </c>
      <c r="G18">
        <v>7129.9093218252783</v>
      </c>
      <c r="H18">
        <v>7.1325296635852228E-2</v>
      </c>
      <c r="I18">
        <v>1200.100891113281</v>
      </c>
      <c r="J18" t="s">
        <v>16</v>
      </c>
      <c r="K18" t="s">
        <v>13</v>
      </c>
      <c r="L18" t="s">
        <v>45</v>
      </c>
      <c r="M18">
        <v>7523.0350000000008</v>
      </c>
      <c r="N18">
        <v>7267.888209184367</v>
      </c>
      <c r="O18">
        <v>3.3915406589977798E-2</v>
      </c>
      <c r="P18">
        <v>120.1860885620117</v>
      </c>
      <c r="Q18" t="s">
        <v>16</v>
      </c>
      <c r="R18" t="s">
        <v>13</v>
      </c>
      <c r="S18">
        <v>7523.0350000000008</v>
      </c>
      <c r="T18">
        <v>7129.9093218252783</v>
      </c>
      <c r="U18">
        <v>5.2256260694616259E-2</v>
      </c>
      <c r="V18" t="s">
        <v>13</v>
      </c>
      <c r="W18">
        <v>23.792615671955911</v>
      </c>
      <c r="X18">
        <v>23.705930704527141</v>
      </c>
      <c r="Y18">
        <v>23.805079019121472</v>
      </c>
      <c r="Z18">
        <v>23.807028088027071</v>
      </c>
      <c r="AA18">
        <v>19.517800610397099</v>
      </c>
      <c r="AB18">
        <v>14.206804041213861</v>
      </c>
      <c r="AC18">
        <v>10.952553280420259</v>
      </c>
      <c r="AD18">
        <v>21.475156831579849</v>
      </c>
      <c r="AE18">
        <v>23.752297164531839</v>
      </c>
      <c r="AF18">
        <v>23.81821456411792</v>
      </c>
      <c r="AG18">
        <v>23.66822243606623</v>
      </c>
      <c r="AH18">
        <v>19.488184633898239</v>
      </c>
      <c r="AI18">
        <v>14.018196971353611</v>
      </c>
      <c r="AJ18">
        <v>10.654089834649749</v>
      </c>
      <c r="AK18">
        <v>19.548267782053799</v>
      </c>
      <c r="AL18">
        <v>23.708947434518031</v>
      </c>
      <c r="AM18">
        <v>23.803037635998539</v>
      </c>
      <c r="AN18">
        <v>23.80259816368687</v>
      </c>
      <c r="AO18">
        <v>19.534087249611432</v>
      </c>
      <c r="AP18">
        <v>14.20963161986584</v>
      </c>
      <c r="AQ18">
        <v>10.99501474113125</v>
      </c>
      <c r="AR18">
        <v>21.216773685512699</v>
      </c>
      <c r="AS18">
        <v>23.683753349180751</v>
      </c>
      <c r="AT18">
        <v>23.868805510893122</v>
      </c>
      <c r="AU18">
        <v>23.642500064269491</v>
      </c>
      <c r="AV18">
        <v>19.417760242648999</v>
      </c>
      <c r="AW18">
        <v>15.205707475143591</v>
      </c>
      <c r="AX18">
        <v>12.35176905542095</v>
      </c>
      <c r="AY18" t="s">
        <v>13</v>
      </c>
      <c r="AZ18" t="s">
        <v>13</v>
      </c>
      <c r="BA18">
        <v>1.654255101660119</v>
      </c>
      <c r="BB18">
        <v>2.072501374668466</v>
      </c>
      <c r="BC18">
        <v>3.790120606381977</v>
      </c>
      <c r="BD18">
        <v>4.0065648103178448</v>
      </c>
      <c r="BE18">
        <v>2.2030486160653142</v>
      </c>
      <c r="BF18">
        <v>0.52342643810282563</v>
      </c>
      <c r="BG18">
        <v>0</v>
      </c>
      <c r="BH18">
        <v>3.0725891315573741</v>
      </c>
      <c r="BI18">
        <v>3.6493590346665949</v>
      </c>
      <c r="BJ18">
        <v>3.9191387045815151</v>
      </c>
      <c r="BK18">
        <v>3.940697989615161</v>
      </c>
      <c r="BL18">
        <v>2.1794336689569</v>
      </c>
      <c r="BM18">
        <v>0.48601213565677398</v>
      </c>
      <c r="BN18">
        <v>0</v>
      </c>
      <c r="BO18">
        <v>3.1362158749410849</v>
      </c>
      <c r="BP18">
        <v>3.7734480968193789</v>
      </c>
      <c r="BQ18">
        <v>3.8402126668879868</v>
      </c>
      <c r="BR18">
        <v>3.9576779797196071</v>
      </c>
      <c r="BS18">
        <v>2.2430980880725362</v>
      </c>
      <c r="BT18">
        <v>0.50341308192453826</v>
      </c>
      <c r="BU18">
        <v>0</v>
      </c>
      <c r="BV18">
        <v>4.3072267792032388</v>
      </c>
      <c r="BW18">
        <v>4.1701711374771051</v>
      </c>
      <c r="BX18">
        <v>4.2714207449748454</v>
      </c>
      <c r="BY18">
        <v>4.3620749715189371</v>
      </c>
      <c r="BZ18">
        <v>2.3613748455764809</v>
      </c>
      <c r="CA18">
        <v>0.53634423542280107</v>
      </c>
      <c r="CB18">
        <v>0</v>
      </c>
      <c r="CD18">
        <v>15</v>
      </c>
      <c r="CE18">
        <f t="shared" si="16"/>
        <v>7677.51</v>
      </c>
      <c r="CF18">
        <f t="shared" si="0"/>
        <v>7519.1199969796444</v>
      </c>
      <c r="CG18">
        <f t="shared" si="1"/>
        <v>7533.05</v>
      </c>
      <c r="CH18">
        <f t="shared" si="17"/>
        <v>7549.65</v>
      </c>
      <c r="CI18">
        <f t="shared" si="2"/>
        <v>7456.9850000000006</v>
      </c>
      <c r="CJ18">
        <f t="shared" si="3"/>
        <v>7506.9199964495538</v>
      </c>
      <c r="CK18">
        <f t="shared" si="4"/>
        <v>7558.58</v>
      </c>
      <c r="CN18">
        <v>15</v>
      </c>
      <c r="CO18">
        <f t="shared" si="5"/>
        <v>7129.9093218252783</v>
      </c>
      <c r="CP18">
        <f t="shared" si="6"/>
        <v>7082.0491186954569</v>
      </c>
      <c r="CQ18">
        <f t="shared" si="7"/>
        <v>7062.7937606661044</v>
      </c>
      <c r="CR18">
        <f t="shared" si="8"/>
        <v>7055.2853583014603</v>
      </c>
      <c r="CS18">
        <f t="shared" si="9"/>
        <v>7051.1298335246038</v>
      </c>
      <c r="CT18">
        <f t="shared" si="10"/>
        <v>7050.8572570098331</v>
      </c>
      <c r="CU18">
        <f t="shared" si="11"/>
        <v>7050.4554729832962</v>
      </c>
      <c r="CW18">
        <v>15</v>
      </c>
      <c r="CX18" s="2">
        <f t="shared" si="18"/>
        <v>7.1325296635852228E-2</v>
      </c>
      <c r="CY18" s="2">
        <f t="shared" si="12"/>
        <v>5.8127929659289194E-2</v>
      </c>
      <c r="CZ18" s="2">
        <f t="shared" si="12"/>
        <v>6.2425742472689782E-2</v>
      </c>
      <c r="DA18" s="2">
        <f t="shared" si="12"/>
        <v>6.5481796069823017E-2</v>
      </c>
      <c r="DB18" s="2">
        <f t="shared" si="12"/>
        <v>5.4426174449244136E-2</v>
      </c>
      <c r="DC18" s="2">
        <f t="shared" si="12"/>
        <v>6.0752311154963483E-2</v>
      </c>
      <c r="DD18" s="2">
        <f t="shared" si="12"/>
        <v>6.7224865916177864E-2</v>
      </c>
      <c r="DH18">
        <v>15</v>
      </c>
      <c r="DI18">
        <v>0</v>
      </c>
      <c r="DJ18">
        <f t="shared" si="19"/>
        <v>7523</v>
      </c>
      <c r="DK18">
        <f t="shared" si="20"/>
        <v>7130</v>
      </c>
      <c r="DM18" t="s">
        <v>23</v>
      </c>
      <c r="DN18">
        <f t="shared" si="21"/>
        <v>0</v>
      </c>
      <c r="DO18" t="s">
        <v>24</v>
      </c>
      <c r="DP18">
        <f t="shared" si="22"/>
        <v>7523</v>
      </c>
      <c r="DQ18" t="s">
        <v>25</v>
      </c>
      <c r="DR18" t="str">
        <f t="shared" si="13"/>
        <v>( 0 , 7523 )</v>
      </c>
      <c r="DT18" t="s">
        <v>23</v>
      </c>
      <c r="DU18">
        <f t="shared" si="23"/>
        <v>0</v>
      </c>
      <c r="DV18" t="s">
        <v>24</v>
      </c>
      <c r="DW18">
        <f t="shared" si="24"/>
        <v>7130</v>
      </c>
      <c r="DX18" t="s">
        <v>25</v>
      </c>
      <c r="DY18" t="str">
        <f t="shared" si="14"/>
        <v>( 0 , 7130 )</v>
      </c>
      <c r="EA18" t="s">
        <v>23</v>
      </c>
      <c r="EB18" t="s">
        <v>32</v>
      </c>
      <c r="EC18" t="s">
        <v>24</v>
      </c>
      <c r="ED18">
        <v>8929</v>
      </c>
      <c r="EE18" t="s">
        <v>25</v>
      </c>
      <c r="EF18" t="str">
        <f t="shared" si="39"/>
        <v>( 0.25 , 8929 )</v>
      </c>
      <c r="EH18">
        <v>6</v>
      </c>
      <c r="EI18">
        <f t="shared" si="68"/>
        <v>2.4000000000000004</v>
      </c>
      <c r="EJ18" s="1">
        <v>0.2</v>
      </c>
      <c r="EK18" s="7">
        <f t="shared" si="40"/>
        <v>0.99377202159085309</v>
      </c>
      <c r="EL18" s="7">
        <f t="shared" si="40"/>
        <v>0.99259688008635816</v>
      </c>
      <c r="EM18" s="7">
        <f t="shared" si="40"/>
        <v>0.99169692614879867</v>
      </c>
      <c r="EN18" s="7">
        <f t="shared" si="40"/>
        <v>0.98902459555136601</v>
      </c>
      <c r="EO18" s="7">
        <f t="shared" si="41"/>
        <v>0.9946962247263319</v>
      </c>
      <c r="EP18" s="7">
        <f t="shared" si="41"/>
        <v>0.72010350810324053</v>
      </c>
      <c r="EQ18" s="7">
        <f t="shared" si="41"/>
        <v>0.55123615099951284</v>
      </c>
      <c r="ER18" s="7">
        <f t="shared" si="42"/>
        <v>0.88507197790251346</v>
      </c>
      <c r="ES18" s="7">
        <f t="shared" si="42"/>
        <v>0.98864698047243416</v>
      </c>
      <c r="ET18" s="7">
        <f t="shared" si="42"/>
        <v>0.99193573369060761</v>
      </c>
      <c r="EU18" s="7">
        <f t="shared" si="42"/>
        <v>0.98925669664832216</v>
      </c>
      <c r="EV18" s="7">
        <f t="shared" si="43"/>
        <v>0.99515366477137834</v>
      </c>
      <c r="EW18" s="7">
        <f t="shared" si="43"/>
        <v>0.72261619656906761</v>
      </c>
      <c r="EX18" s="7">
        <f t="shared" si="43"/>
        <v>0.55319397738692055</v>
      </c>
      <c r="EY18" s="7">
        <f t="shared" si="44"/>
        <v>0.82018284703364686</v>
      </c>
      <c r="EZ18" s="7">
        <f t="shared" si="44"/>
        <v>0.98395145384431981</v>
      </c>
      <c r="FA18" s="7">
        <f t="shared" si="44"/>
        <v>0.99030228407853682</v>
      </c>
      <c r="FB18" s="7">
        <f t="shared" si="44"/>
        <v>0.98986934681356586</v>
      </c>
      <c r="FC18" s="7">
        <f t="shared" si="45"/>
        <v>0.9935282994218505</v>
      </c>
      <c r="FD18" s="7">
        <f t="shared" si="45"/>
        <v>0.73182295321164503</v>
      </c>
      <c r="FE18" s="7">
        <f t="shared" si="45"/>
        <v>0.56603831134951443</v>
      </c>
      <c r="FF18" s="7">
        <f t="shared" si="46"/>
        <v>0.89490691587710058</v>
      </c>
      <c r="FG18" s="7">
        <f t="shared" si="46"/>
        <v>0.98427669429657916</v>
      </c>
      <c r="FH18" s="7">
        <f t="shared" si="46"/>
        <v>0.99193076024222382</v>
      </c>
      <c r="FI18" s="7">
        <f t="shared" si="46"/>
        <v>0.99120633598220154</v>
      </c>
      <c r="FJ18" s="7">
        <f t="shared" si="47"/>
        <v>0.99457825257247334</v>
      </c>
      <c r="FK18" s="7">
        <f t="shared" si="47"/>
        <v>0.77675892456425266</v>
      </c>
      <c r="FL18" s="7">
        <f t="shared" si="47"/>
        <v>0.63021347575445563</v>
      </c>
      <c r="FN18">
        <v>0.2</v>
      </c>
      <c r="FO18" s="7">
        <f t="shared" si="48"/>
        <v>0.35277470263946231</v>
      </c>
      <c r="FP18" s="7">
        <f t="shared" si="48"/>
        <v>0.48575327893083542</v>
      </c>
      <c r="FQ18" s="7">
        <f t="shared" si="48"/>
        <v>0.83624259904426768</v>
      </c>
      <c r="FR18" s="7">
        <f t="shared" si="48"/>
        <v>0.88878616675173983</v>
      </c>
      <c r="FS18" s="7">
        <f t="shared" si="49"/>
        <v>0.90612248842223508</v>
      </c>
      <c r="FT18" s="7">
        <f t="shared" si="49"/>
        <v>0.21084923273445</v>
      </c>
      <c r="FU18" s="7">
        <f t="shared" si="50"/>
        <v>0</v>
      </c>
      <c r="FV18" s="7">
        <f t="shared" si="51"/>
        <v>0.74271442586425063</v>
      </c>
      <c r="FW18" s="7">
        <f t="shared" si="51"/>
        <v>0.8336291423741683</v>
      </c>
      <c r="FX18" s="7">
        <f t="shared" si="51"/>
        <v>0.92845760926565535</v>
      </c>
      <c r="FY18" s="7">
        <f t="shared" si="51"/>
        <v>0.89285165767740104</v>
      </c>
      <c r="FZ18" s="7">
        <f t="shared" si="52"/>
        <v>0.9215642555214586</v>
      </c>
      <c r="GA18" s="7">
        <f t="shared" si="52"/>
        <v>0.228916404772605</v>
      </c>
      <c r="GB18" s="7">
        <f t="shared" si="53"/>
        <v>0</v>
      </c>
      <c r="GC18" s="7">
        <f t="shared" si="54"/>
        <v>0.70675924612350227</v>
      </c>
      <c r="GD18" s="7">
        <f t="shared" si="54"/>
        <v>0.8662975536920734</v>
      </c>
      <c r="GE18" s="7">
        <f t="shared" si="54"/>
        <v>0.90710053682234304</v>
      </c>
      <c r="GF18" s="7">
        <f t="shared" si="54"/>
        <v>0.9120223824827095</v>
      </c>
      <c r="GG18" s="7">
        <f t="shared" si="55"/>
        <v>0.94095320932224502</v>
      </c>
      <c r="GH18" s="7">
        <f t="shared" si="55"/>
        <v>0.21071863869098795</v>
      </c>
      <c r="GI18" s="7">
        <f t="shared" si="56"/>
        <v>0</v>
      </c>
      <c r="GJ18" s="7">
        <f t="shared" si="57"/>
        <v>0.94502852447827312</v>
      </c>
      <c r="GK18" s="7">
        <f t="shared" si="57"/>
        <v>0.95843983000517885</v>
      </c>
      <c r="GL18" s="7">
        <f t="shared" si="57"/>
        <v>0.97341205472070991</v>
      </c>
      <c r="GM18" s="7">
        <f t="shared" si="57"/>
        <v>0.97954163233727132</v>
      </c>
      <c r="GN18" s="7">
        <f t="shared" si="58"/>
        <v>0.98678643973015012</v>
      </c>
      <c r="GO18" s="7">
        <f t="shared" si="58"/>
        <v>0.22501018947532228</v>
      </c>
      <c r="GP18" s="7">
        <f t="shared" si="59"/>
        <v>0</v>
      </c>
      <c r="GR18">
        <v>0.99476555842636216</v>
      </c>
      <c r="GS18">
        <v>0.99513783462001315</v>
      </c>
      <c r="GT18">
        <v>0.99420024164926124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0.4</v>
      </c>
      <c r="F19">
        <v>8420.7350000000006</v>
      </c>
      <c r="G19">
        <v>7893.9520314723477</v>
      </c>
      <c r="H19">
        <v>6.25578371160775E-2</v>
      </c>
      <c r="I19">
        <v>1200.0676326751709</v>
      </c>
      <c r="J19" t="s">
        <v>16</v>
      </c>
      <c r="K19" t="s">
        <v>13</v>
      </c>
      <c r="L19" t="s">
        <v>45</v>
      </c>
      <c r="M19">
        <v>8256.1949999999997</v>
      </c>
      <c r="N19">
        <v>7981.0015735371417</v>
      </c>
      <c r="O19">
        <v>3.3331749851215731E-2</v>
      </c>
      <c r="P19">
        <v>120.21881103515619</v>
      </c>
      <c r="Q19" t="s">
        <v>16</v>
      </c>
      <c r="R19" t="s">
        <v>13</v>
      </c>
      <c r="S19">
        <v>8256.1949999999997</v>
      </c>
      <c r="T19">
        <v>7893.9520314723477</v>
      </c>
      <c r="U19">
        <v>4.3875292253592851E-2</v>
      </c>
      <c r="V19" t="s">
        <v>13</v>
      </c>
      <c r="W19">
        <v>23.89804766179212</v>
      </c>
      <c r="X19">
        <v>23.85045739936611</v>
      </c>
      <c r="Y19">
        <v>23.85559813605062</v>
      </c>
      <c r="Z19">
        <v>23.768054858332441</v>
      </c>
      <c r="AA19">
        <v>19.503950491322041</v>
      </c>
      <c r="AB19">
        <v>14.085191802627239</v>
      </c>
      <c r="AC19">
        <v>10.674921363091119</v>
      </c>
      <c r="AD19">
        <v>21.160746638355079</v>
      </c>
      <c r="AE19">
        <v>23.822712580975871</v>
      </c>
      <c r="AF19">
        <v>23.821087474661621</v>
      </c>
      <c r="AG19">
        <v>23.805795739740411</v>
      </c>
      <c r="AH19">
        <v>19.460012171932341</v>
      </c>
      <c r="AI19">
        <v>14.387148429059931</v>
      </c>
      <c r="AJ19">
        <v>11.191550025081851</v>
      </c>
      <c r="AK19">
        <v>20.118845845322671</v>
      </c>
      <c r="AL19">
        <v>23.7199416480269</v>
      </c>
      <c r="AM19">
        <v>23.715009773463859</v>
      </c>
      <c r="AN19">
        <v>23.63757017203336</v>
      </c>
      <c r="AO19">
        <v>19.387303773858349</v>
      </c>
      <c r="AP19">
        <v>14.36541416372304</v>
      </c>
      <c r="AQ19">
        <v>11.146055812085789</v>
      </c>
      <c r="AR19">
        <v>21.66447815190914</v>
      </c>
      <c r="AS19">
        <v>23.592092298524559</v>
      </c>
      <c r="AT19">
        <v>23.764795598660388</v>
      </c>
      <c r="AU19">
        <v>23.670964533045399</v>
      </c>
      <c r="AV19">
        <v>19.434831623386831</v>
      </c>
      <c r="AW19">
        <v>15.27763537111178</v>
      </c>
      <c r="AX19">
        <v>12.46181475245613</v>
      </c>
      <c r="AY19" t="s">
        <v>13</v>
      </c>
      <c r="AZ19" t="s">
        <v>13</v>
      </c>
      <c r="BA19">
        <v>1.412281417471497</v>
      </c>
      <c r="BB19">
        <v>2.1443543310291462</v>
      </c>
      <c r="BC19">
        <v>3.7382564974528898</v>
      </c>
      <c r="BD19">
        <v>3.8328877552642671</v>
      </c>
      <c r="BE19">
        <v>2.133478312968319</v>
      </c>
      <c r="BF19">
        <v>0.5012219899886351</v>
      </c>
      <c r="BG19">
        <v>0</v>
      </c>
      <c r="BH19">
        <v>3.5759800821266272</v>
      </c>
      <c r="BI19">
        <v>3.889354487982053</v>
      </c>
      <c r="BJ19">
        <v>4.0658143846006416</v>
      </c>
      <c r="BK19">
        <v>3.9536420657568629</v>
      </c>
      <c r="BL19">
        <v>2.229635930399104</v>
      </c>
      <c r="BM19">
        <v>0.5406006600882759</v>
      </c>
      <c r="BN19">
        <v>0</v>
      </c>
      <c r="BO19">
        <v>3.1580899461489391</v>
      </c>
      <c r="BP19">
        <v>3.5656579701723961</v>
      </c>
      <c r="BQ19">
        <v>3.9969047793041481</v>
      </c>
      <c r="BR19">
        <v>3.9355558863982418</v>
      </c>
      <c r="BS19">
        <v>2.2977812986324482</v>
      </c>
      <c r="BT19">
        <v>0.56422712322049207</v>
      </c>
      <c r="BU19">
        <v>0</v>
      </c>
      <c r="BV19">
        <v>4.2971031419848673</v>
      </c>
      <c r="BW19">
        <v>4.2435363537862516</v>
      </c>
      <c r="BX19">
        <v>4.2364846499223887</v>
      </c>
      <c r="BY19">
        <v>4.332304249924106</v>
      </c>
      <c r="BZ19">
        <v>2.38157042632045</v>
      </c>
      <c r="CA19">
        <v>0.54131994834174058</v>
      </c>
      <c r="CB19">
        <v>0</v>
      </c>
      <c r="CD19">
        <v>16</v>
      </c>
      <c r="CE19">
        <f t="shared" si="16"/>
        <v>8420.7350000000006</v>
      </c>
      <c r="CF19">
        <f t="shared" si="0"/>
        <v>8346.854984461319</v>
      </c>
      <c r="CG19">
        <f t="shared" si="1"/>
        <v>8324.23</v>
      </c>
      <c r="CH19">
        <f t="shared" si="17"/>
        <v>8355.85</v>
      </c>
      <c r="CI19">
        <f t="shared" si="2"/>
        <v>8358.27</v>
      </c>
      <c r="CJ19">
        <f t="shared" si="3"/>
        <v>8346.3999880139199</v>
      </c>
      <c r="CK19">
        <f t="shared" si="4"/>
        <v>8280.334995653533</v>
      </c>
      <c r="CN19">
        <v>16</v>
      </c>
      <c r="CO19">
        <f t="shared" si="5"/>
        <v>7893.9520314723477</v>
      </c>
      <c r="CP19">
        <f t="shared" si="6"/>
        <v>7856.360538378206</v>
      </c>
      <c r="CQ19">
        <f t="shared" si="7"/>
        <v>7838.2967194743778</v>
      </c>
      <c r="CR19">
        <f t="shared" si="8"/>
        <v>7831.9385674374626</v>
      </c>
      <c r="CS19">
        <f t="shared" si="9"/>
        <v>7826.6100834826439</v>
      </c>
      <c r="CT19">
        <f t="shared" si="10"/>
        <v>7826.1263186419164</v>
      </c>
      <c r="CU19">
        <f t="shared" si="11"/>
        <v>7825.5089057443811</v>
      </c>
      <c r="CW19">
        <v>16</v>
      </c>
      <c r="CX19" s="2">
        <f t="shared" si="18"/>
        <v>6.25578371160775E-2</v>
      </c>
      <c r="CY19" s="2">
        <f t="shared" si="12"/>
        <v>5.876398320040635E-2</v>
      </c>
      <c r="CZ19" s="2">
        <f t="shared" si="12"/>
        <v>5.8375763346954823E-2</v>
      </c>
      <c r="DA19" s="2">
        <f t="shared" si="12"/>
        <v>6.2699956624704581E-2</v>
      </c>
      <c r="DB19" s="2">
        <f t="shared" si="12"/>
        <v>6.3608846868712848E-2</v>
      </c>
      <c r="DC19" s="2">
        <f t="shared" si="12"/>
        <v>6.2335098979099612E-2</v>
      </c>
      <c r="DD19" s="2">
        <f t="shared" si="12"/>
        <v>5.4928464868619048E-2</v>
      </c>
      <c r="DH19">
        <v>16</v>
      </c>
      <c r="DI19">
        <v>0</v>
      </c>
      <c r="DJ19">
        <f t="shared" si="19"/>
        <v>8256</v>
      </c>
      <c r="DK19">
        <f t="shared" si="20"/>
        <v>7894</v>
      </c>
      <c r="DM19" t="s">
        <v>23</v>
      </c>
      <c r="DN19">
        <f t="shared" si="21"/>
        <v>0</v>
      </c>
      <c r="DO19" t="s">
        <v>24</v>
      </c>
      <c r="DP19">
        <f t="shared" si="22"/>
        <v>8256</v>
      </c>
      <c r="DQ19" t="s">
        <v>25</v>
      </c>
      <c r="DR19" t="str">
        <f t="shared" si="13"/>
        <v>( 0 , 8256 )</v>
      </c>
      <c r="DT19" t="s">
        <v>23</v>
      </c>
      <c r="DU19">
        <f t="shared" si="23"/>
        <v>0</v>
      </c>
      <c r="DV19" t="s">
        <v>24</v>
      </c>
      <c r="DW19">
        <f t="shared" si="24"/>
        <v>7894</v>
      </c>
      <c r="DX19" t="s">
        <v>25</v>
      </c>
      <c r="DY19" t="str">
        <f t="shared" si="14"/>
        <v>( 0 , 7894 )</v>
      </c>
      <c r="EA19" t="s">
        <v>23</v>
      </c>
      <c r="EB19" t="s">
        <v>33</v>
      </c>
      <c r="EC19" t="s">
        <v>24</v>
      </c>
      <c r="ED19">
        <v>8920</v>
      </c>
      <c r="EE19" t="s">
        <v>25</v>
      </c>
      <c r="EF19" t="str">
        <f t="shared" si="39"/>
        <v>( 0.30 , 8920 )</v>
      </c>
      <c r="EJ19" s="1">
        <v>0.25</v>
      </c>
      <c r="EK19" s="7">
        <f t="shared" si="40"/>
        <v>0.99346609121217921</v>
      </c>
      <c r="EL19" s="7">
        <f t="shared" si="40"/>
        <v>0.99180736128169567</v>
      </c>
      <c r="EM19" s="7">
        <f t="shared" si="40"/>
        <v>0.99202580861432621</v>
      </c>
      <c r="EN19" s="7">
        <f t="shared" si="40"/>
        <v>0.98991538846290605</v>
      </c>
      <c r="EO19" s="7">
        <f t="shared" si="41"/>
        <v>0.99511941717451347</v>
      </c>
      <c r="EP19" s="7">
        <f t="shared" si="41"/>
        <v>0.7189445774839015</v>
      </c>
      <c r="EQ19" s="7">
        <f t="shared" si="41"/>
        <v>0.54894788455805965</v>
      </c>
      <c r="ER19" s="7">
        <f t="shared" si="42"/>
        <v>0.8837022927856325</v>
      </c>
      <c r="ES19" s="7">
        <f t="shared" si="42"/>
        <v>0.98799202089316918</v>
      </c>
      <c r="ET19" s="7">
        <f t="shared" si="42"/>
        <v>0.99150426004409276</v>
      </c>
      <c r="EU19" s="7">
        <f t="shared" si="42"/>
        <v>0.98893080572705838</v>
      </c>
      <c r="EV19" s="7">
        <f t="shared" si="43"/>
        <v>0.99478618941726105</v>
      </c>
      <c r="EW19" s="7">
        <f t="shared" si="43"/>
        <v>0.72254404038449516</v>
      </c>
      <c r="EX19" s="7">
        <f t="shared" si="43"/>
        <v>0.55347928091655274</v>
      </c>
      <c r="EY19" s="7">
        <f t="shared" si="44"/>
        <v>0.81927124483733593</v>
      </c>
      <c r="EZ19" s="7">
        <f t="shared" si="44"/>
        <v>0.97980195389435243</v>
      </c>
      <c r="FA19" s="7">
        <f t="shared" si="44"/>
        <v>0.99056593554555417</v>
      </c>
      <c r="FB19" s="7">
        <f t="shared" si="44"/>
        <v>0.98940933219569083</v>
      </c>
      <c r="FC19" s="7">
        <f t="shared" si="45"/>
        <v>0.99359440158883705</v>
      </c>
      <c r="FD19" s="7">
        <f t="shared" si="45"/>
        <v>0.73195226267557434</v>
      </c>
      <c r="FE19" s="7">
        <f t="shared" si="45"/>
        <v>0.56689010311744503</v>
      </c>
      <c r="FF19" s="7">
        <f t="shared" si="46"/>
        <v>0.89613643550457722</v>
      </c>
      <c r="FG19" s="7">
        <f t="shared" si="46"/>
        <v>0.98442301557006751</v>
      </c>
      <c r="FH19" s="7">
        <f t="shared" si="46"/>
        <v>0.99267622454472459</v>
      </c>
      <c r="FI19" s="7">
        <f t="shared" si="46"/>
        <v>0.99035318829006513</v>
      </c>
      <c r="FJ19" s="7">
        <f t="shared" si="47"/>
        <v>0.9943426238362687</v>
      </c>
      <c r="FK19" s="7">
        <f t="shared" si="47"/>
        <v>0.77719178691440838</v>
      </c>
      <c r="FL19" s="7">
        <f t="shared" si="47"/>
        <v>0.63062814426845704</v>
      </c>
      <c r="FN19">
        <v>0.25</v>
      </c>
      <c r="FO19" s="7">
        <f t="shared" si="48"/>
        <v>0.35792050968857164</v>
      </c>
      <c r="FP19" s="7">
        <f t="shared" si="48"/>
        <v>0.46955335271094994</v>
      </c>
      <c r="FQ19" s="7">
        <f t="shared" si="48"/>
        <v>0.83267259813854277</v>
      </c>
      <c r="FR19" s="7">
        <f t="shared" si="48"/>
        <v>0.88297513737753497</v>
      </c>
      <c r="FS19" s="7">
        <f t="shared" si="49"/>
        <v>0.90579298827146981</v>
      </c>
      <c r="FT19" s="7">
        <f t="shared" si="49"/>
        <v>0.21597411771451952</v>
      </c>
      <c r="FU19" s="7">
        <f t="shared" si="50"/>
        <v>0</v>
      </c>
      <c r="FV19" s="7">
        <f t="shared" si="51"/>
        <v>0.75351526283332404</v>
      </c>
      <c r="FW19" s="7">
        <f t="shared" si="51"/>
        <v>0.84393211823291303</v>
      </c>
      <c r="FX19" s="7">
        <f t="shared" si="51"/>
        <v>0.92334725514128924</v>
      </c>
      <c r="FY19" s="7">
        <f t="shared" si="51"/>
        <v>0.88988498282965944</v>
      </c>
      <c r="FZ19" s="7">
        <f t="shared" si="52"/>
        <v>0.92018679275640447</v>
      </c>
      <c r="GA19" s="7">
        <f t="shared" si="52"/>
        <v>0.22885494154546276</v>
      </c>
      <c r="GB19" s="7">
        <f t="shared" si="53"/>
        <v>0</v>
      </c>
      <c r="GC19" s="7">
        <f t="shared" si="54"/>
        <v>0.71114340571138179</v>
      </c>
      <c r="GD19" s="7">
        <f t="shared" si="54"/>
        <v>0.86977012477894922</v>
      </c>
      <c r="GE19" s="7">
        <f t="shared" si="54"/>
        <v>0.90544186608814425</v>
      </c>
      <c r="GF19" s="7">
        <f t="shared" si="54"/>
        <v>0.90818386260530615</v>
      </c>
      <c r="GG19" s="7">
        <f t="shared" si="55"/>
        <v>0.94712461429428096</v>
      </c>
      <c r="GH19" s="7">
        <f t="shared" si="55"/>
        <v>0.21490667060353191</v>
      </c>
      <c r="GI19" s="7">
        <f t="shared" si="56"/>
        <v>0</v>
      </c>
      <c r="GJ19" s="7">
        <f t="shared" si="57"/>
        <v>0.94677165714831224</v>
      </c>
      <c r="GK19" s="7">
        <f t="shared" si="57"/>
        <v>0.95660749931468081</v>
      </c>
      <c r="GL19" s="7">
        <f t="shared" si="57"/>
        <v>0.97081096848749349</v>
      </c>
      <c r="GM19" s="7">
        <f t="shared" si="57"/>
        <v>0.98109807222946743</v>
      </c>
      <c r="GN19" s="7">
        <f t="shared" si="58"/>
        <v>0.98722461119538163</v>
      </c>
      <c r="GO19" s="7">
        <f t="shared" si="58"/>
        <v>0.22487288952286397</v>
      </c>
      <c r="GP19" s="7">
        <f t="shared" si="59"/>
        <v>0</v>
      </c>
      <c r="GR19">
        <v>0.7189059097084135</v>
      </c>
      <c r="GS19">
        <v>0.72010350810324053</v>
      </c>
      <c r="GT19">
        <v>0.71802716159211477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0.4</v>
      </c>
      <c r="F20">
        <v>7256.9949999999981</v>
      </c>
      <c r="G20">
        <v>6742.1930521034101</v>
      </c>
      <c r="H20">
        <v>7.0938721591593784E-2</v>
      </c>
      <c r="I20">
        <v>1200.1237392425539</v>
      </c>
      <c r="J20" t="s">
        <v>16</v>
      </c>
      <c r="K20" t="s">
        <v>13</v>
      </c>
      <c r="L20" t="s">
        <v>45</v>
      </c>
      <c r="M20">
        <v>7152.4849999999988</v>
      </c>
      <c r="N20">
        <v>6899.4262018560694</v>
      </c>
      <c r="O20">
        <v>3.538054230717428E-2</v>
      </c>
      <c r="P20">
        <v>120.1579933166504</v>
      </c>
      <c r="Q20" t="s">
        <v>16</v>
      </c>
      <c r="R20" t="s">
        <v>13</v>
      </c>
      <c r="S20">
        <v>7152.4849999999988</v>
      </c>
      <c r="T20">
        <v>6742.1930521034101</v>
      </c>
      <c r="U20">
        <v>5.7363552373278483E-2</v>
      </c>
      <c r="V20" t="s">
        <v>13</v>
      </c>
      <c r="W20">
        <v>23.81601917786309</v>
      </c>
      <c r="X20">
        <v>23.873108827678209</v>
      </c>
      <c r="Y20">
        <v>23.767013286643142</v>
      </c>
      <c r="Z20">
        <v>23.7689203206854</v>
      </c>
      <c r="AA20">
        <v>19.495525450097489</v>
      </c>
      <c r="AB20">
        <v>14.068108263510929</v>
      </c>
      <c r="AC20">
        <v>10.79988774579205</v>
      </c>
      <c r="AD20">
        <v>21.344589477659721</v>
      </c>
      <c r="AE20">
        <v>23.376122576621071</v>
      </c>
      <c r="AF20">
        <v>23.687853776098411</v>
      </c>
      <c r="AG20">
        <v>23.81697311687731</v>
      </c>
      <c r="AH20">
        <v>19.442070725965419</v>
      </c>
      <c r="AI20">
        <v>14.05821497219406</v>
      </c>
      <c r="AJ20">
        <v>10.72283787159582</v>
      </c>
      <c r="AK20">
        <v>19.67932922824108</v>
      </c>
      <c r="AL20">
        <v>23.538378515569288</v>
      </c>
      <c r="AM20">
        <v>23.765423952575411</v>
      </c>
      <c r="AN20">
        <v>23.73828787199292</v>
      </c>
      <c r="AO20">
        <v>19.46270088112642</v>
      </c>
      <c r="AP20">
        <v>14.24212874783592</v>
      </c>
      <c r="AQ20">
        <v>11.03123056481996</v>
      </c>
      <c r="AR20">
        <v>21.417062633661342</v>
      </c>
      <c r="AS20">
        <v>23.83316732963744</v>
      </c>
      <c r="AT20">
        <v>23.824388381627418</v>
      </c>
      <c r="AU20">
        <v>23.725558402072839</v>
      </c>
      <c r="AV20">
        <v>19.344336377315571</v>
      </c>
      <c r="AW20">
        <v>14.99399450939026</v>
      </c>
      <c r="AX20">
        <v>12.15455977335176</v>
      </c>
      <c r="AY20" t="s">
        <v>13</v>
      </c>
      <c r="AZ20" t="s">
        <v>13</v>
      </c>
      <c r="BA20">
        <v>1.5395810106932839</v>
      </c>
      <c r="BB20">
        <v>1.9286427144961491</v>
      </c>
      <c r="BC20">
        <v>3.6320001627257281</v>
      </c>
      <c r="BD20">
        <v>3.920338458590344</v>
      </c>
      <c r="BE20">
        <v>2.3185932096265418</v>
      </c>
      <c r="BF20">
        <v>0.58604123039942191</v>
      </c>
      <c r="BG20">
        <v>0</v>
      </c>
      <c r="BH20">
        <v>3.072589131557375</v>
      </c>
      <c r="BI20">
        <v>3.2765086896145328</v>
      </c>
      <c r="BJ20">
        <v>4.2713540857626748</v>
      </c>
      <c r="BK20">
        <v>3.8585506541394401</v>
      </c>
      <c r="BL20">
        <v>2.288284047865893</v>
      </c>
      <c r="BM20">
        <v>0.66229216409835234</v>
      </c>
      <c r="BN20">
        <v>0</v>
      </c>
      <c r="BO20">
        <v>3.06410356895526</v>
      </c>
      <c r="BP20">
        <v>3.8650542839351769</v>
      </c>
      <c r="BQ20">
        <v>3.9654210609988549</v>
      </c>
      <c r="BR20">
        <v>3.6681530118020631</v>
      </c>
      <c r="BS20">
        <v>2.327146825910384</v>
      </c>
      <c r="BT20">
        <v>0.61413755685902416</v>
      </c>
      <c r="BU20">
        <v>0</v>
      </c>
      <c r="BV20">
        <v>4.0467077298235328</v>
      </c>
      <c r="BW20">
        <v>4.0388533115643499</v>
      </c>
      <c r="BX20">
        <v>4.2031402574518886</v>
      </c>
      <c r="BY20">
        <v>4.3011222973657466</v>
      </c>
      <c r="BZ20">
        <v>2.3697248402244981</v>
      </c>
      <c r="CA20">
        <v>0.54044710701105392</v>
      </c>
      <c r="CB20">
        <v>0</v>
      </c>
      <c r="CD20">
        <v>17</v>
      </c>
      <c r="CE20">
        <f t="shared" si="16"/>
        <v>7256.9949999999981</v>
      </c>
      <c r="CF20">
        <f t="shared" si="0"/>
        <v>7131.5699854349887</v>
      </c>
      <c r="CG20">
        <f t="shared" si="1"/>
        <v>7178.6899921968025</v>
      </c>
      <c r="CH20">
        <f t="shared" si="17"/>
        <v>7154.1899887404716</v>
      </c>
      <c r="CI20">
        <f t="shared" si="2"/>
        <v>7106.9649999999992</v>
      </c>
      <c r="CJ20">
        <f t="shared" si="3"/>
        <v>7197.5050000000001</v>
      </c>
      <c r="CK20">
        <f t="shared" si="4"/>
        <v>7166.7449961461361</v>
      </c>
      <c r="CN20">
        <v>17</v>
      </c>
      <c r="CO20">
        <f t="shared" si="5"/>
        <v>6742.1930521034101</v>
      </c>
      <c r="CP20">
        <f t="shared" si="6"/>
        <v>6699.7173616883001</v>
      </c>
      <c r="CQ20">
        <f t="shared" si="7"/>
        <v>6676.4585627428851</v>
      </c>
      <c r="CR20">
        <f t="shared" si="8"/>
        <v>6669.8904565844596</v>
      </c>
      <c r="CS20">
        <f t="shared" si="9"/>
        <v>6666.6534712520988</v>
      </c>
      <c r="CT20">
        <f t="shared" si="10"/>
        <v>6668.0286039285866</v>
      </c>
      <c r="CU20">
        <f t="shared" si="11"/>
        <v>6667.8057682764029</v>
      </c>
      <c r="CW20">
        <v>17</v>
      </c>
      <c r="CX20" s="2">
        <f t="shared" si="18"/>
        <v>7.0938721591593784E-2</v>
      </c>
      <c r="CY20" s="2">
        <f t="shared" si="18"/>
        <v>6.0555056548372045E-2</v>
      </c>
      <c r="CZ20" s="2">
        <f t="shared" si="18"/>
        <v>6.9961431681802702E-2</v>
      </c>
      <c r="DA20" s="2">
        <f t="shared" si="18"/>
        <v>6.7694530466512692E-2</v>
      </c>
      <c r="DB20" s="2">
        <f t="shared" si="18"/>
        <v>6.1954931359293378E-2</v>
      </c>
      <c r="DC20" s="2">
        <f t="shared" si="18"/>
        <v>7.3563880271206972E-2</v>
      </c>
      <c r="DD20" s="2">
        <f t="shared" si="18"/>
        <v>6.9618666233838944E-2</v>
      </c>
      <c r="DH20">
        <v>17</v>
      </c>
      <c r="DI20">
        <v>0</v>
      </c>
      <c r="DJ20">
        <f t="shared" si="19"/>
        <v>7152</v>
      </c>
      <c r="DK20">
        <f t="shared" si="20"/>
        <v>6742</v>
      </c>
      <c r="DM20" t="s">
        <v>23</v>
      </c>
      <c r="DN20">
        <f t="shared" si="21"/>
        <v>0</v>
      </c>
      <c r="DO20" t="s">
        <v>24</v>
      </c>
      <c r="DP20">
        <f t="shared" si="22"/>
        <v>7152</v>
      </c>
      <c r="DQ20" t="s">
        <v>25</v>
      </c>
      <c r="DR20" t="str">
        <f t="shared" si="13"/>
        <v>( 0 , 7152 )</v>
      </c>
      <c r="DT20" t="s">
        <v>23</v>
      </c>
      <c r="DU20">
        <f t="shared" si="23"/>
        <v>0</v>
      </c>
      <c r="DV20" t="s">
        <v>24</v>
      </c>
      <c r="DW20">
        <f t="shared" si="24"/>
        <v>6742</v>
      </c>
      <c r="DX20" t="s">
        <v>25</v>
      </c>
      <c r="DY20" t="str">
        <f t="shared" si="14"/>
        <v>( 0 , 6742 )</v>
      </c>
      <c r="EJ20" s="1">
        <v>0.3</v>
      </c>
      <c r="EK20" s="7">
        <f t="shared" si="40"/>
        <v>0.99461441723641908</v>
      </c>
      <c r="EL20" s="7">
        <f t="shared" si="40"/>
        <v>0.99244906680091238</v>
      </c>
      <c r="EM20" s="7">
        <f t="shared" si="40"/>
        <v>0.99186064685025865</v>
      </c>
      <c r="EN20" s="7">
        <f t="shared" si="40"/>
        <v>0.98916331935614099</v>
      </c>
      <c r="EO20" s="7">
        <f t="shared" si="41"/>
        <v>0.99513783462001315</v>
      </c>
      <c r="EP20" s="7">
        <f t="shared" si="41"/>
        <v>0.7191022863839821</v>
      </c>
      <c r="EQ20" s="7">
        <f t="shared" si="41"/>
        <v>0.54977321875745344</v>
      </c>
      <c r="ER20" s="7">
        <f t="shared" si="42"/>
        <v>0.8854842286432314</v>
      </c>
      <c r="ES20" s="7">
        <f t="shared" si="42"/>
        <v>0.98777124377906977</v>
      </c>
      <c r="ET20" s="7">
        <f t="shared" si="42"/>
        <v>0.9907429673336775</v>
      </c>
      <c r="EU20" s="7">
        <f t="shared" si="42"/>
        <v>0.98776837383193339</v>
      </c>
      <c r="EV20" s="7">
        <f t="shared" si="43"/>
        <v>0.99498299601883577</v>
      </c>
      <c r="EW20" s="7">
        <f t="shared" si="43"/>
        <v>0.72292539258148059</v>
      </c>
      <c r="EX20" s="7">
        <f t="shared" si="43"/>
        <v>0.55404926286368883</v>
      </c>
      <c r="EY20" s="7">
        <f t="shared" si="44"/>
        <v>0.82235952892808939</v>
      </c>
      <c r="EZ20" s="7">
        <f t="shared" si="44"/>
        <v>0.98250696769210843</v>
      </c>
      <c r="FA20" s="7">
        <f t="shared" si="44"/>
        <v>0.989462503210913</v>
      </c>
      <c r="FB20" s="7">
        <f t="shared" si="44"/>
        <v>0.98895034959115058</v>
      </c>
      <c r="FC20" s="7">
        <f t="shared" si="45"/>
        <v>0.99446295194698575</v>
      </c>
      <c r="FD20" s="7">
        <f t="shared" si="45"/>
        <v>0.73322794283653259</v>
      </c>
      <c r="FE20" s="7">
        <f t="shared" si="45"/>
        <v>0.56794705186414063</v>
      </c>
      <c r="FF20" s="7">
        <f t="shared" si="46"/>
        <v>0.89754107381930481</v>
      </c>
      <c r="FG20" s="7">
        <f t="shared" si="46"/>
        <v>0.98557823311501291</v>
      </c>
      <c r="FH20" s="7">
        <f t="shared" si="46"/>
        <v>0.99219529122142369</v>
      </c>
      <c r="FI20" s="7">
        <f t="shared" si="46"/>
        <v>0.99076170163027122</v>
      </c>
      <c r="FJ20" s="7">
        <f t="shared" si="47"/>
        <v>0.99496192645916426</v>
      </c>
      <c r="FK20" s="7">
        <f t="shared" si="47"/>
        <v>0.77689910895333425</v>
      </c>
      <c r="FL20" s="7">
        <f t="shared" si="47"/>
        <v>0.63059586037552173</v>
      </c>
      <c r="FN20">
        <v>0.3</v>
      </c>
      <c r="FO20" s="7">
        <f t="shared" si="48"/>
        <v>0.35014852404570307</v>
      </c>
      <c r="FP20" s="7">
        <f t="shared" si="48"/>
        <v>0.48020453629434356</v>
      </c>
      <c r="FQ20" s="7">
        <f t="shared" si="48"/>
        <v>0.83822202959726178</v>
      </c>
      <c r="FR20" s="7">
        <f t="shared" si="48"/>
        <v>0.88261415059711978</v>
      </c>
      <c r="FS20" s="7">
        <f t="shared" si="49"/>
        <v>0.90703673457830747</v>
      </c>
      <c r="FT20" s="7">
        <f t="shared" si="49"/>
        <v>0.21643312779897997</v>
      </c>
      <c r="FU20" s="7">
        <f t="shared" si="50"/>
        <v>0</v>
      </c>
      <c r="FV20" s="7">
        <f t="shared" si="51"/>
        <v>0.74740949745008234</v>
      </c>
      <c r="FW20" s="7">
        <f t="shared" si="51"/>
        <v>0.83296225055410433</v>
      </c>
      <c r="FX20" s="7">
        <f t="shared" si="51"/>
        <v>0.93308950152407399</v>
      </c>
      <c r="FY20" s="7">
        <f t="shared" si="51"/>
        <v>0.89253415640083866</v>
      </c>
      <c r="FZ20" s="7">
        <f t="shared" si="52"/>
        <v>0.92112502908270888</v>
      </c>
      <c r="GA20" s="7">
        <f t="shared" si="52"/>
        <v>0.23038040301685753</v>
      </c>
      <c r="GB20" s="7">
        <f t="shared" si="53"/>
        <v>0</v>
      </c>
      <c r="GC20" s="7">
        <f t="shared" si="54"/>
        <v>0.71196872614864393</v>
      </c>
      <c r="GD20" s="7">
        <f t="shared" si="54"/>
        <v>0.87292754587301324</v>
      </c>
      <c r="GE20" s="7">
        <f t="shared" si="54"/>
        <v>0.90529178906688756</v>
      </c>
      <c r="GF20" s="7">
        <f t="shared" si="54"/>
        <v>0.91457286335708654</v>
      </c>
      <c r="GG20" s="7">
        <f t="shared" si="55"/>
        <v>0.94161726853975447</v>
      </c>
      <c r="GH20" s="7">
        <f t="shared" si="55"/>
        <v>0.20790346962861722</v>
      </c>
      <c r="GI20" s="7">
        <f t="shared" si="56"/>
        <v>0</v>
      </c>
      <c r="GJ20" s="7">
        <f t="shared" si="57"/>
        <v>0.94108515659982384</v>
      </c>
      <c r="GK20" s="7">
        <f t="shared" si="57"/>
        <v>0.954416063118527</v>
      </c>
      <c r="GL20" s="7">
        <f t="shared" si="57"/>
        <v>0.97477069236784086</v>
      </c>
      <c r="GM20" s="7">
        <f t="shared" si="57"/>
        <v>0.98004822962923133</v>
      </c>
      <c r="GN20" s="7">
        <f t="shared" si="58"/>
        <v>0.98648222254990003</v>
      </c>
      <c r="GO20" s="7">
        <f t="shared" si="58"/>
        <v>0.22531606362905762</v>
      </c>
      <c r="GP20" s="7">
        <f t="shared" si="59"/>
        <v>0</v>
      </c>
      <c r="GR20">
        <v>0.54902350004450162</v>
      </c>
      <c r="GS20">
        <v>0.55123615099951284</v>
      </c>
      <c r="GT20">
        <v>0.54739383214140136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0.4</v>
      </c>
      <c r="F21">
        <v>9366.2150000000001</v>
      </c>
      <c r="G21">
        <v>9013.8926166500714</v>
      </c>
      <c r="H21">
        <v>3.7616303207851698E-2</v>
      </c>
      <c r="I21">
        <v>1200.0942687988279</v>
      </c>
      <c r="J21" t="s">
        <v>16</v>
      </c>
      <c r="K21" t="s">
        <v>13</v>
      </c>
      <c r="L21" t="s">
        <v>45</v>
      </c>
      <c r="M21">
        <v>9358.42</v>
      </c>
      <c r="N21">
        <v>9095.3144586128037</v>
      </c>
      <c r="O21">
        <v>2.8114312179534189E-2</v>
      </c>
      <c r="P21">
        <v>120.175838470459</v>
      </c>
      <c r="Q21" t="s">
        <v>16</v>
      </c>
      <c r="R21" t="s">
        <v>13</v>
      </c>
      <c r="S21">
        <v>9358.42</v>
      </c>
      <c r="T21">
        <v>9013.8926166500714</v>
      </c>
      <c r="U21">
        <v>3.6814695573604159E-2</v>
      </c>
      <c r="V21" t="s">
        <v>13</v>
      </c>
      <c r="W21">
        <v>23.939732504844731</v>
      </c>
      <c r="X21">
        <v>23.846477598955001</v>
      </c>
      <c r="Y21">
        <v>23.848299646007451</v>
      </c>
      <c r="Z21">
        <v>23.624510805063348</v>
      </c>
      <c r="AA21">
        <v>19.500511016518491</v>
      </c>
      <c r="AB21">
        <v>14.324483472467969</v>
      </c>
      <c r="AC21">
        <v>10.980447391547941</v>
      </c>
      <c r="AD21">
        <v>21.366391215158082</v>
      </c>
      <c r="AE21">
        <v>23.8506154449109</v>
      </c>
      <c r="AF21">
        <v>23.82551698571115</v>
      </c>
      <c r="AG21">
        <v>23.560741286766511</v>
      </c>
      <c r="AH21">
        <v>19.522321981820529</v>
      </c>
      <c r="AI21">
        <v>14.32616319078222</v>
      </c>
      <c r="AJ21">
        <v>11.11895592303526</v>
      </c>
      <c r="AK21">
        <v>20.071459373955751</v>
      </c>
      <c r="AL21">
        <v>23.745997857892469</v>
      </c>
      <c r="AM21">
        <v>23.816044532906741</v>
      </c>
      <c r="AN21">
        <v>23.710737598519628</v>
      </c>
      <c r="AO21">
        <v>19.483552354516181</v>
      </c>
      <c r="AP21">
        <v>14.060154070627551</v>
      </c>
      <c r="AQ21">
        <v>10.67252295811698</v>
      </c>
      <c r="AR21">
        <v>21.186056524356911</v>
      </c>
      <c r="AS21">
        <v>23.538911233812939</v>
      </c>
      <c r="AT21">
        <v>23.748580034149342</v>
      </c>
      <c r="AU21">
        <v>23.695192447170349</v>
      </c>
      <c r="AV21">
        <v>19.495997645464328</v>
      </c>
      <c r="AW21">
        <v>15.05590076922909</v>
      </c>
      <c r="AX21">
        <v>12.13172633742801</v>
      </c>
      <c r="AY21" t="s">
        <v>13</v>
      </c>
      <c r="AZ21" t="s">
        <v>13</v>
      </c>
      <c r="BA21">
        <v>1.4811748916013829</v>
      </c>
      <c r="BB21">
        <v>2.3193130805792861</v>
      </c>
      <c r="BC21">
        <v>3.9071239277715009</v>
      </c>
      <c r="BD21">
        <v>3.848068632139785</v>
      </c>
      <c r="BE21">
        <v>2.3198130376523491</v>
      </c>
      <c r="BF21">
        <v>0.62638829722979572</v>
      </c>
      <c r="BG21">
        <v>0</v>
      </c>
      <c r="BH21">
        <v>3.5689975384857289</v>
      </c>
      <c r="BI21">
        <v>3.819111391524411</v>
      </c>
      <c r="BJ21">
        <v>3.983122129590206</v>
      </c>
      <c r="BK21">
        <v>4.1513137704996641</v>
      </c>
      <c r="BL21">
        <v>2.16993107694167</v>
      </c>
      <c r="BM21">
        <v>0.45602692093839592</v>
      </c>
      <c r="BN21">
        <v>0</v>
      </c>
      <c r="BO21">
        <v>2.9417530281914668</v>
      </c>
      <c r="BP21">
        <v>3.5381795081185188</v>
      </c>
      <c r="BQ21">
        <v>3.5477009600100549</v>
      </c>
      <c r="BR21">
        <v>4.0373016322251871</v>
      </c>
      <c r="BS21">
        <v>2.2740989232220921</v>
      </c>
      <c r="BT21">
        <v>0.43802783077172458</v>
      </c>
      <c r="BU21">
        <v>0</v>
      </c>
      <c r="BV21">
        <v>4.1528785300132194</v>
      </c>
      <c r="BW21">
        <v>4.1662930492706431</v>
      </c>
      <c r="BX21">
        <v>4.2122769698042459</v>
      </c>
      <c r="BY21">
        <v>4.3450133505903219</v>
      </c>
      <c r="BZ21">
        <v>2.3528936799923792</v>
      </c>
      <c r="CA21">
        <v>0.54430683070620145</v>
      </c>
      <c r="CB21">
        <v>0</v>
      </c>
      <c r="CD21">
        <v>18</v>
      </c>
      <c r="CE21">
        <f t="shared" si="16"/>
        <v>9366.2150000000001</v>
      </c>
      <c r="CF21">
        <f t="shared" si="0"/>
        <v>9481.369999999999</v>
      </c>
      <c r="CG21">
        <f t="shared" si="1"/>
        <v>9399.3550000000014</v>
      </c>
      <c r="CH21">
        <f t="shared" si="17"/>
        <v>9395.4549863923221</v>
      </c>
      <c r="CI21">
        <f t="shared" si="2"/>
        <v>9395.4499927392917</v>
      </c>
      <c r="CJ21">
        <f t="shared" si="3"/>
        <v>9526.8299999999981</v>
      </c>
      <c r="CK21">
        <f t="shared" si="4"/>
        <v>9439.2799413593002</v>
      </c>
      <c r="CN21">
        <v>18</v>
      </c>
      <c r="CO21">
        <f t="shared" si="5"/>
        <v>9013.8926166500714</v>
      </c>
      <c r="CP21">
        <f t="shared" si="6"/>
        <v>8977.965001363691</v>
      </c>
      <c r="CQ21">
        <f t="shared" si="7"/>
        <v>8955.8057782040905</v>
      </c>
      <c r="CR21">
        <f t="shared" si="8"/>
        <v>8948.644985410825</v>
      </c>
      <c r="CS21">
        <f t="shared" si="9"/>
        <v>8943.1505176327391</v>
      </c>
      <c r="CT21">
        <f t="shared" si="10"/>
        <v>8942.2294294470921</v>
      </c>
      <c r="CU21">
        <f t="shared" si="11"/>
        <v>8942.4874432425186</v>
      </c>
      <c r="CW21">
        <v>18</v>
      </c>
      <c r="CX21" s="2">
        <f t="shared" si="18"/>
        <v>3.7616303207851698E-2</v>
      </c>
      <c r="CY21" s="2">
        <f t="shared" si="18"/>
        <v>5.3094120220633513E-2</v>
      </c>
      <c r="CZ21" s="2">
        <f t="shared" si="18"/>
        <v>4.7189325416042996E-2</v>
      </c>
      <c r="DA21" s="2">
        <f t="shared" si="18"/>
        <v>4.7555972715384559E-2</v>
      </c>
      <c r="DB21" s="2">
        <f t="shared" si="18"/>
        <v>4.8140267412001024E-2</v>
      </c>
      <c r="DC21" s="2">
        <f t="shared" si="18"/>
        <v>6.1363598442809003E-2</v>
      </c>
      <c r="DD21" s="2">
        <f t="shared" si="18"/>
        <v>5.2630338458342321E-2</v>
      </c>
      <c r="DH21">
        <v>18</v>
      </c>
      <c r="DI21">
        <v>0</v>
      </c>
      <c r="DJ21">
        <f t="shared" si="19"/>
        <v>9358</v>
      </c>
      <c r="DK21">
        <f t="shared" si="20"/>
        <v>9014</v>
      </c>
      <c r="DM21" t="s">
        <v>23</v>
      </c>
      <c r="DN21">
        <f t="shared" si="21"/>
        <v>0</v>
      </c>
      <c r="DO21" t="s">
        <v>24</v>
      </c>
      <c r="DP21">
        <f t="shared" si="22"/>
        <v>9358</v>
      </c>
      <c r="DQ21" t="s">
        <v>25</v>
      </c>
      <c r="DR21" t="str">
        <f t="shared" si="13"/>
        <v>( 0 , 9358 )</v>
      </c>
      <c r="DT21" t="s">
        <v>23</v>
      </c>
      <c r="DU21">
        <f t="shared" si="23"/>
        <v>0</v>
      </c>
      <c r="DV21" t="s">
        <v>24</v>
      </c>
      <c r="DW21">
        <f t="shared" si="24"/>
        <v>9014</v>
      </c>
      <c r="DX21" t="s">
        <v>25</v>
      </c>
      <c r="DY21" t="str">
        <f t="shared" si="14"/>
        <v>( 0 , 9014 )</v>
      </c>
      <c r="EB21" t="s">
        <v>36</v>
      </c>
      <c r="EJ21" s="1"/>
      <c r="EK21" s="1"/>
      <c r="GR21">
        <v>0.88339721753856959</v>
      </c>
      <c r="GS21">
        <v>0.8854842286432314</v>
      </c>
      <c r="GT21">
        <v>0.88072289360525502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0.4</v>
      </c>
      <c r="F22">
        <v>9246.8000000000011</v>
      </c>
      <c r="G22">
        <v>8748.495652496822</v>
      </c>
      <c r="H22">
        <v>5.3889383084221462E-2</v>
      </c>
      <c r="I22">
        <v>1200.0285110473631</v>
      </c>
      <c r="J22" t="s">
        <v>16</v>
      </c>
      <c r="K22" t="s">
        <v>13</v>
      </c>
      <c r="L22" t="s">
        <v>45</v>
      </c>
      <c r="M22">
        <v>9136.2649999999976</v>
      </c>
      <c r="N22">
        <v>8847.7444354184863</v>
      </c>
      <c r="O22">
        <v>3.1579706212715081E-2</v>
      </c>
      <c r="P22">
        <v>120.19548988342289</v>
      </c>
      <c r="Q22" t="s">
        <v>16</v>
      </c>
      <c r="R22" t="s">
        <v>13</v>
      </c>
      <c r="S22">
        <v>9136.2649999999976</v>
      </c>
      <c r="T22">
        <v>8748.495652496822</v>
      </c>
      <c r="U22">
        <v>4.2442874358742409E-2</v>
      </c>
      <c r="V22" t="s">
        <v>13</v>
      </c>
      <c r="W22">
        <v>23.979632364170669</v>
      </c>
      <c r="X22">
        <v>23.7861171825359</v>
      </c>
      <c r="Y22">
        <v>23.818606628211558</v>
      </c>
      <c r="Z22">
        <v>23.694854172069689</v>
      </c>
      <c r="AA22">
        <v>19.440539458617611</v>
      </c>
      <c r="AB22">
        <v>14.30429756628736</v>
      </c>
      <c r="AC22">
        <v>11.11322123320161</v>
      </c>
      <c r="AD22">
        <v>21.572840546071689</v>
      </c>
      <c r="AE22">
        <v>23.635031354895691</v>
      </c>
      <c r="AF22">
        <v>23.77783300023161</v>
      </c>
      <c r="AG22">
        <v>23.636365078325429</v>
      </c>
      <c r="AH22">
        <v>19.426023040105651</v>
      </c>
      <c r="AI22">
        <v>14.366397391932351</v>
      </c>
      <c r="AJ22">
        <v>11.16330788540837</v>
      </c>
      <c r="AK22">
        <v>20.11507150597755</v>
      </c>
      <c r="AL22">
        <v>23.49759045735922</v>
      </c>
      <c r="AM22">
        <v>23.790385026539042</v>
      </c>
      <c r="AN22">
        <v>23.652783536141659</v>
      </c>
      <c r="AO22">
        <v>19.502461303056471</v>
      </c>
      <c r="AP22">
        <v>14.608122117144401</v>
      </c>
      <c r="AQ22">
        <v>11.501790242330159</v>
      </c>
      <c r="AR22">
        <v>21.932844457436261</v>
      </c>
      <c r="AS22">
        <v>23.613667409209999</v>
      </c>
      <c r="AT22">
        <v>23.790068659825071</v>
      </c>
      <c r="AU22">
        <v>23.66097583930901</v>
      </c>
      <c r="AV22">
        <v>19.502274355255711</v>
      </c>
      <c r="AW22">
        <v>15.34797123493812</v>
      </c>
      <c r="AX22">
        <v>12.52675445795917</v>
      </c>
      <c r="AY22" t="s">
        <v>13</v>
      </c>
      <c r="AZ22" t="s">
        <v>13</v>
      </c>
      <c r="BA22">
        <v>1.41501962394936</v>
      </c>
      <c r="BB22">
        <v>2.301479814136937</v>
      </c>
      <c r="BC22">
        <v>4.0394214605648893</v>
      </c>
      <c r="BD22">
        <v>3.8598404093839238</v>
      </c>
      <c r="BE22">
        <v>2.2384339842638918</v>
      </c>
      <c r="BF22">
        <v>0.59559141895716294</v>
      </c>
      <c r="BG22">
        <v>0</v>
      </c>
      <c r="BH22">
        <v>3.5759800821266272</v>
      </c>
      <c r="BI22">
        <v>3.6913563882323128</v>
      </c>
      <c r="BJ22">
        <v>4.1394843551936287</v>
      </c>
      <c r="BK22">
        <v>3.966101909916961</v>
      </c>
      <c r="BL22">
        <v>2.2023699234615428</v>
      </c>
      <c r="BM22">
        <v>0.54280259669590913</v>
      </c>
      <c r="BN22">
        <v>0</v>
      </c>
      <c r="BO22">
        <v>3.1734330927646832</v>
      </c>
      <c r="BP22">
        <v>3.7811767992502192</v>
      </c>
      <c r="BQ22">
        <v>4.0651202038672469</v>
      </c>
      <c r="BR22">
        <v>4.1044195916283019</v>
      </c>
      <c r="BS22">
        <v>2.3137080307213731</v>
      </c>
      <c r="BT22">
        <v>0.52468907128480102</v>
      </c>
      <c r="BU22">
        <v>0</v>
      </c>
      <c r="BV22">
        <v>4.2901205983439699</v>
      </c>
      <c r="BW22">
        <v>4.2184238611388594</v>
      </c>
      <c r="BX22">
        <v>4.2850270140538322</v>
      </c>
      <c r="BY22">
        <v>4.3300360854687643</v>
      </c>
      <c r="BZ22">
        <v>2.3731368766747152</v>
      </c>
      <c r="CA22">
        <v>0.54409418985023261</v>
      </c>
      <c r="CB22">
        <v>0</v>
      </c>
      <c r="CD22">
        <v>19</v>
      </c>
      <c r="CE22">
        <f t="shared" si="16"/>
        <v>9246.8000000000011</v>
      </c>
      <c r="CF22">
        <f t="shared" si="0"/>
        <v>9139.7099700129475</v>
      </c>
      <c r="CG22">
        <f t="shared" si="1"/>
        <v>9073.0799982340031</v>
      </c>
      <c r="CH22">
        <f t="shared" si="17"/>
        <v>9166.0700000000015</v>
      </c>
      <c r="CI22">
        <f t="shared" si="2"/>
        <v>9101.9900000000016</v>
      </c>
      <c r="CJ22">
        <f t="shared" si="3"/>
        <v>9190.5399885273946</v>
      </c>
      <c r="CK22">
        <f t="shared" si="4"/>
        <v>9188.3950000000004</v>
      </c>
      <c r="CN22">
        <v>19</v>
      </c>
      <c r="CO22">
        <f t="shared" si="5"/>
        <v>8748.495652496822</v>
      </c>
      <c r="CP22">
        <f t="shared" si="6"/>
        <v>8694.1675282991855</v>
      </c>
      <c r="CQ22">
        <f t="shared" si="7"/>
        <v>8677.0491395934914</v>
      </c>
      <c r="CR22">
        <f t="shared" si="8"/>
        <v>8670.4112484097277</v>
      </c>
      <c r="CS22">
        <f t="shared" si="9"/>
        <v>8668.2404761766629</v>
      </c>
      <c r="CT22">
        <f t="shared" si="10"/>
        <v>8668.1580571726263</v>
      </c>
      <c r="CU22">
        <f t="shared" si="11"/>
        <v>8668.1296020662303</v>
      </c>
      <c r="CW22">
        <v>19</v>
      </c>
      <c r="CX22" s="2">
        <f t="shared" si="18"/>
        <v>5.3889383084221462E-2</v>
      </c>
      <c r="CY22" s="2">
        <f t="shared" si="18"/>
        <v>4.8747984692683939E-2</v>
      </c>
      <c r="CZ22" s="2">
        <f t="shared" si="18"/>
        <v>4.3648998875530219E-2</v>
      </c>
      <c r="DA22" s="2">
        <f t="shared" si="18"/>
        <v>5.4075383625727683E-2</v>
      </c>
      <c r="DB22" s="2">
        <f t="shared" si="18"/>
        <v>4.7654361719067874E-2</v>
      </c>
      <c r="DC22" s="2">
        <f t="shared" si="18"/>
        <v>5.683909019566432E-2</v>
      </c>
      <c r="DD22" s="2">
        <f t="shared" si="18"/>
        <v>5.6622010474492022E-2</v>
      </c>
      <c r="DH22">
        <v>19</v>
      </c>
      <c r="DI22">
        <v>0</v>
      </c>
      <c r="DJ22">
        <f t="shared" si="19"/>
        <v>9136</v>
      </c>
      <c r="DK22">
        <f t="shared" si="20"/>
        <v>8748</v>
      </c>
      <c r="DM22" t="s">
        <v>23</v>
      </c>
      <c r="DN22">
        <f t="shared" si="21"/>
        <v>0</v>
      </c>
      <c r="DO22" t="s">
        <v>24</v>
      </c>
      <c r="DP22">
        <f t="shared" si="22"/>
        <v>9136</v>
      </c>
      <c r="DQ22" t="s">
        <v>25</v>
      </c>
      <c r="DR22" t="str">
        <f t="shared" si="13"/>
        <v>( 0 , 9136 )</v>
      </c>
      <c r="DT22" t="s">
        <v>23</v>
      </c>
      <c r="DU22">
        <f t="shared" si="23"/>
        <v>0</v>
      </c>
      <c r="DV22" t="s">
        <v>24</v>
      </c>
      <c r="DW22">
        <f t="shared" si="24"/>
        <v>8748</v>
      </c>
      <c r="DX22" t="s">
        <v>25</v>
      </c>
      <c r="DY22" t="str">
        <f t="shared" si="14"/>
        <v>( 0 , 8748 )</v>
      </c>
      <c r="EA22" t="s">
        <v>23</v>
      </c>
      <c r="EB22">
        <f>DI22</f>
        <v>0</v>
      </c>
      <c r="EC22" t="s">
        <v>24</v>
      </c>
      <c r="ED22" cm="1">
        <f t="array" ref="ED22:ED28">TRANSPOSE(ROUND(CE90:CK90,0))</f>
        <v>7841</v>
      </c>
      <c r="EE22" t="s">
        <v>25</v>
      </c>
      <c r="EF22" t="str">
        <f t="shared" ref="EF22:EF28" si="69">EA22&amp;" "&amp;EB22&amp;" "&amp;EC22&amp;" "&amp;ED22&amp;" "&amp;EE22</f>
        <v>( 0 , 7841 )</v>
      </c>
      <c r="EJ22" t="s">
        <v>50</v>
      </c>
      <c r="EK22" s="7">
        <f>AVERAGE(EK14:EK20)</f>
        <v>0.99420082955322131</v>
      </c>
      <c r="EL22" s="7">
        <f t="shared" ref="EL22:FL22" si="70">AVERAGE(EL14:EL20)</f>
        <v>0.99239437364631355</v>
      </c>
      <c r="EM22" s="7">
        <f t="shared" si="70"/>
        <v>0.99219113186711871</v>
      </c>
      <c r="EN22" s="7">
        <f t="shared" si="70"/>
        <v>0.98976249418655138</v>
      </c>
      <c r="EO22" s="7">
        <f t="shared" si="70"/>
        <v>0.99476555842636216</v>
      </c>
      <c r="EP22" s="7">
        <f t="shared" si="70"/>
        <v>0.7189059097084135</v>
      </c>
      <c r="EQ22" s="7">
        <f t="shared" si="70"/>
        <v>0.54902350004450162</v>
      </c>
      <c r="ER22" s="7">
        <f t="shared" si="70"/>
        <v>0.88339721753856959</v>
      </c>
      <c r="ES22" s="7">
        <f t="shared" si="70"/>
        <v>0.98780990845586558</v>
      </c>
      <c r="ET22" s="7">
        <f t="shared" si="70"/>
        <v>0.99160450862316929</v>
      </c>
      <c r="EU22" s="7">
        <f t="shared" si="70"/>
        <v>0.98818697507704023</v>
      </c>
      <c r="EV22" s="7">
        <f t="shared" si="70"/>
        <v>0.99450882020114562</v>
      </c>
      <c r="EW22" s="7">
        <f t="shared" si="70"/>
        <v>0.72462126716719888</v>
      </c>
      <c r="EX22" s="7">
        <f t="shared" si="70"/>
        <v>0.55687683788831621</v>
      </c>
      <c r="EY22" s="7">
        <f t="shared" si="70"/>
        <v>0.82409446102765371</v>
      </c>
      <c r="EZ22" s="7">
        <f t="shared" si="70"/>
        <v>0.9809873030789491</v>
      </c>
      <c r="FA22" s="7">
        <f t="shared" si="70"/>
        <v>0.98977785637625815</v>
      </c>
      <c r="FB22" s="7">
        <f t="shared" si="70"/>
        <v>0.98919070996299685</v>
      </c>
      <c r="FC22" s="7">
        <f t="shared" si="70"/>
        <v>0.99399489870323576</v>
      </c>
      <c r="FD22" s="7">
        <f t="shared" si="70"/>
        <v>0.73125719993356442</v>
      </c>
      <c r="FE22" s="7">
        <f t="shared" si="70"/>
        <v>0.56574480275444783</v>
      </c>
      <c r="FF22" s="7">
        <f t="shared" si="70"/>
        <v>0.89498615453196206</v>
      </c>
      <c r="FG22" s="7">
        <f t="shared" si="70"/>
        <v>0.98511253235861107</v>
      </c>
      <c r="FH22" s="7">
        <f t="shared" si="70"/>
        <v>0.9919659768656921</v>
      </c>
      <c r="FI22" s="7">
        <f t="shared" si="70"/>
        <v>0.98982633134635123</v>
      </c>
      <c r="FJ22" s="7">
        <f t="shared" si="70"/>
        <v>0.99422690662455759</v>
      </c>
      <c r="FK22" s="7">
        <f t="shared" si="70"/>
        <v>0.77543636389378512</v>
      </c>
      <c r="FL22" s="7">
        <f t="shared" si="70"/>
        <v>0.6288540823163099</v>
      </c>
      <c r="FN22" t="s">
        <v>50</v>
      </c>
      <c r="FO22" s="7">
        <f>AVERAGE(FO14:FO20)</f>
        <v>0.3485285018670945</v>
      </c>
      <c r="FP22" s="7">
        <f t="shared" ref="FP22:GP22" si="71">AVERAGE(FP14:FP20)</f>
        <v>0.47642565051486691</v>
      </c>
      <c r="FQ22" s="7">
        <f t="shared" si="71"/>
        <v>0.83626288862900189</v>
      </c>
      <c r="FR22" s="7">
        <f t="shared" si="71"/>
        <v>0.88232652336414785</v>
      </c>
      <c r="FS22" s="7">
        <f t="shared" si="71"/>
        <v>0.90981648480393607</v>
      </c>
      <c r="FT22" s="7">
        <f t="shared" si="71"/>
        <v>0.2183105586663206</v>
      </c>
      <c r="FU22" s="7">
        <f t="shared" si="71"/>
        <v>0</v>
      </c>
      <c r="FV22" s="7">
        <f t="shared" si="71"/>
        <v>0.76360453031057862</v>
      </c>
      <c r="FW22" s="7">
        <f t="shared" si="71"/>
        <v>0.85049457854659694</v>
      </c>
      <c r="FX22" s="7">
        <f t="shared" si="71"/>
        <v>0.92766122651530536</v>
      </c>
      <c r="FY22" s="7">
        <f t="shared" si="71"/>
        <v>0.89316211103299037</v>
      </c>
      <c r="FZ22" s="7">
        <f t="shared" si="71"/>
        <v>0.91942182822070229</v>
      </c>
      <c r="GA22" s="7">
        <f t="shared" si="71"/>
        <v>0.22616972301719346</v>
      </c>
      <c r="GB22" s="7">
        <f t="shared" si="71"/>
        <v>0</v>
      </c>
      <c r="GC22" s="7">
        <f t="shared" si="71"/>
        <v>0.70930707427797401</v>
      </c>
      <c r="GD22" s="7">
        <f t="shared" si="71"/>
        <v>0.85616117908064371</v>
      </c>
      <c r="GE22" s="7">
        <f t="shared" si="71"/>
        <v>0.89651375404022038</v>
      </c>
      <c r="GF22" s="7">
        <f t="shared" si="71"/>
        <v>0.90282715353361076</v>
      </c>
      <c r="GG22" s="7">
        <f t="shared" si="71"/>
        <v>0.94413831007654736</v>
      </c>
      <c r="GH22" s="7">
        <f t="shared" si="71"/>
        <v>0.2151858917073195</v>
      </c>
      <c r="GI22" s="7">
        <f t="shared" si="71"/>
        <v>0</v>
      </c>
      <c r="GJ22" s="7">
        <f t="shared" si="71"/>
        <v>0.94408305565543138</v>
      </c>
      <c r="GK22" s="7">
        <f t="shared" si="71"/>
        <v>0.95484259787180237</v>
      </c>
      <c r="GL22" s="7">
        <f t="shared" si="71"/>
        <v>0.97137589287659964</v>
      </c>
      <c r="GM22" s="7">
        <f t="shared" si="71"/>
        <v>0.98164923419904138</v>
      </c>
      <c r="GN22" s="7">
        <f t="shared" si="71"/>
        <v>0.98620820857399083</v>
      </c>
      <c r="GO22" s="7">
        <f t="shared" si="71"/>
        <v>0.22518152191682633</v>
      </c>
      <c r="GP22" s="7">
        <f t="shared" si="71"/>
        <v>0</v>
      </c>
      <c r="GR22">
        <v>0.98780990845586558</v>
      </c>
      <c r="GS22">
        <v>0.98864698047243416</v>
      </c>
      <c r="GT22">
        <v>0.98696053227061131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0.4</v>
      </c>
      <c r="F23">
        <v>8728.2350000000006</v>
      </c>
      <c r="G23">
        <v>8267.7026770608427</v>
      </c>
      <c r="H23">
        <v>5.2763510943410419E-2</v>
      </c>
      <c r="I23">
        <v>1200.070951461792</v>
      </c>
      <c r="J23" t="s">
        <v>16</v>
      </c>
      <c r="K23" t="s">
        <v>13</v>
      </c>
      <c r="L23" t="s">
        <v>45</v>
      </c>
      <c r="M23">
        <v>8632.8850000000002</v>
      </c>
      <c r="N23">
        <v>8350.2637913685176</v>
      </c>
      <c r="O23">
        <v>3.2737747419487533E-2</v>
      </c>
      <c r="P23">
        <v>120.1746463775635</v>
      </c>
      <c r="Q23" t="s">
        <v>16</v>
      </c>
      <c r="R23" t="s">
        <v>13</v>
      </c>
      <c r="S23">
        <v>8632.8850000000002</v>
      </c>
      <c r="T23">
        <v>8267.7026770608427</v>
      </c>
      <c r="U23">
        <v>4.2301307493283827E-2</v>
      </c>
      <c r="V23" t="s">
        <v>13</v>
      </c>
      <c r="W23">
        <v>23.90097401575489</v>
      </c>
      <c r="X23">
        <v>23.844180820142</v>
      </c>
      <c r="Y23">
        <v>23.807840817523459</v>
      </c>
      <c r="Z23">
        <v>23.900437027847602</v>
      </c>
      <c r="AA23">
        <v>19.470949408467881</v>
      </c>
      <c r="AB23">
        <v>14.078544920111471</v>
      </c>
      <c r="AC23">
        <v>10.69534862685447</v>
      </c>
      <c r="AD23">
        <v>21.15142342150191</v>
      </c>
      <c r="AE23">
        <v>23.843014046962569</v>
      </c>
      <c r="AF23">
        <v>23.73459467726472</v>
      </c>
      <c r="AG23">
        <v>23.652180276204369</v>
      </c>
      <c r="AH23">
        <v>19.473930085300779</v>
      </c>
      <c r="AI23">
        <v>14.332732154465839</v>
      </c>
      <c r="AJ23">
        <v>11.137708242867079</v>
      </c>
      <c r="AK23">
        <v>20.126336895795021</v>
      </c>
      <c r="AL23">
        <v>23.773624354339589</v>
      </c>
      <c r="AM23">
        <v>23.727288861271241</v>
      </c>
      <c r="AN23">
        <v>23.705731960898898</v>
      </c>
      <c r="AO23">
        <v>19.42352687088815</v>
      </c>
      <c r="AP23">
        <v>14.28582733036721</v>
      </c>
      <c r="AQ23">
        <v>11.030912984244679</v>
      </c>
      <c r="AR23">
        <v>21.50413601627498</v>
      </c>
      <c r="AS23">
        <v>23.802023562311611</v>
      </c>
      <c r="AT23">
        <v>23.771845715613068</v>
      </c>
      <c r="AU23">
        <v>23.619032000221999</v>
      </c>
      <c r="AV23">
        <v>19.46490399343427</v>
      </c>
      <c r="AW23">
        <v>15.260240296031499</v>
      </c>
      <c r="AX23">
        <v>12.39307802802711</v>
      </c>
      <c r="AY23" t="s">
        <v>13</v>
      </c>
      <c r="AZ23" t="s">
        <v>13</v>
      </c>
      <c r="BA23">
        <v>1.4327601046002181</v>
      </c>
      <c r="BB23">
        <v>2.0646636438689892</v>
      </c>
      <c r="BC23">
        <v>3.7146952196710079</v>
      </c>
      <c r="BD23">
        <v>3.878347972215451</v>
      </c>
      <c r="BE23">
        <v>2.1483644116976448</v>
      </c>
      <c r="BF23">
        <v>0.50431126389666447</v>
      </c>
      <c r="BG23">
        <v>0</v>
      </c>
      <c r="BH23">
        <v>3.6480923881124521</v>
      </c>
      <c r="BI23">
        <v>3.739784992570697</v>
      </c>
      <c r="BJ23">
        <v>4.1170312759099312</v>
      </c>
      <c r="BK23">
        <v>3.8865034835941752</v>
      </c>
      <c r="BL23">
        <v>2.293767154149696</v>
      </c>
      <c r="BM23">
        <v>0.64505075507488752</v>
      </c>
      <c r="BN23">
        <v>0</v>
      </c>
      <c r="BO23">
        <v>2.9417530281914668</v>
      </c>
      <c r="BP23">
        <v>3.5716312074262642</v>
      </c>
      <c r="BQ23">
        <v>3.9417294278208952</v>
      </c>
      <c r="BR23">
        <v>3.9174762754168961</v>
      </c>
      <c r="BS23">
        <v>2.318829697284714</v>
      </c>
      <c r="BT23">
        <v>0.5471385944288506</v>
      </c>
      <c r="BU23">
        <v>0</v>
      </c>
      <c r="BV23">
        <v>4.2971031419848673</v>
      </c>
      <c r="BW23">
        <v>4.1749052262979038</v>
      </c>
      <c r="BX23">
        <v>4.2560479014340524</v>
      </c>
      <c r="BY23">
        <v>4.3416318803979248</v>
      </c>
      <c r="BZ23">
        <v>2.3590726580238388</v>
      </c>
      <c r="CA23">
        <v>0.53327381219960412</v>
      </c>
      <c r="CB23">
        <v>0</v>
      </c>
      <c r="CD23">
        <v>20</v>
      </c>
      <c r="CE23">
        <f t="shared" si="16"/>
        <v>8728.2350000000006</v>
      </c>
      <c r="CF23">
        <f t="shared" si="0"/>
        <v>8780.0048887087833</v>
      </c>
      <c r="CG23">
        <f t="shared" si="1"/>
        <v>8648.0949999999993</v>
      </c>
      <c r="CH23">
        <f t="shared" si="17"/>
        <v>8634.2399946693058</v>
      </c>
      <c r="CI23">
        <f t="shared" si="2"/>
        <v>8687.3449846976146</v>
      </c>
      <c r="CJ23">
        <f t="shared" si="3"/>
        <v>8784.9049856613165</v>
      </c>
      <c r="CK23">
        <f t="shared" si="4"/>
        <v>8693.5549936097486</v>
      </c>
      <c r="CN23">
        <v>20</v>
      </c>
      <c r="CO23">
        <f t="shared" si="5"/>
        <v>8267.7026770608427</v>
      </c>
      <c r="CP23">
        <f t="shared" si="6"/>
        <v>8233.5130980924005</v>
      </c>
      <c r="CQ23">
        <f t="shared" si="7"/>
        <v>8211.1831070055869</v>
      </c>
      <c r="CR23">
        <f t="shared" si="8"/>
        <v>8204.0245662661837</v>
      </c>
      <c r="CS23">
        <f t="shared" si="9"/>
        <v>8200.3617770020192</v>
      </c>
      <c r="CT23">
        <f t="shared" si="10"/>
        <v>8200.000692516558</v>
      </c>
      <c r="CU23">
        <f t="shared" si="11"/>
        <v>8200.6648171349516</v>
      </c>
      <c r="CW23">
        <v>20</v>
      </c>
      <c r="CX23" s="2">
        <f t="shared" si="18"/>
        <v>5.2763510943410419E-2</v>
      </c>
      <c r="CY23" s="2">
        <f t="shared" si="18"/>
        <v>6.2242766096768279E-2</v>
      </c>
      <c r="CZ23" s="2">
        <f t="shared" si="18"/>
        <v>5.0521171771865658E-2</v>
      </c>
      <c r="DA23" s="2">
        <f t="shared" si="18"/>
        <v>4.9826670172329342E-2</v>
      </c>
      <c r="DB23" s="2">
        <f t="shared" si="18"/>
        <v>5.605662127536036E-2</v>
      </c>
      <c r="DC23" s="2">
        <f t="shared" si="18"/>
        <v>6.6580605493108541E-2</v>
      </c>
      <c r="DD23" s="2">
        <f t="shared" si="18"/>
        <v>5.6696044004679216E-2</v>
      </c>
      <c r="DH23">
        <v>20</v>
      </c>
      <c r="DI23">
        <v>0</v>
      </c>
      <c r="DJ23">
        <f t="shared" si="19"/>
        <v>8633</v>
      </c>
      <c r="DK23">
        <f t="shared" si="20"/>
        <v>8268</v>
      </c>
      <c r="DM23" t="s">
        <v>23</v>
      </c>
      <c r="DN23">
        <f t="shared" si="21"/>
        <v>0</v>
      </c>
      <c r="DO23" t="s">
        <v>24</v>
      </c>
      <c r="DP23">
        <f t="shared" si="22"/>
        <v>8633</v>
      </c>
      <c r="DQ23" t="s">
        <v>25</v>
      </c>
      <c r="DR23" t="str">
        <f t="shared" si="13"/>
        <v>( 0 , 8633 )</v>
      </c>
      <c r="DT23" t="s">
        <v>23</v>
      </c>
      <c r="DU23">
        <f t="shared" si="23"/>
        <v>0</v>
      </c>
      <c r="DV23" t="s">
        <v>24</v>
      </c>
      <c r="DW23">
        <f t="shared" si="24"/>
        <v>8268</v>
      </c>
      <c r="DX23" t="s">
        <v>25</v>
      </c>
      <c r="DY23" t="str">
        <f t="shared" si="14"/>
        <v>( 0 , 8268 )</v>
      </c>
      <c r="EA23" t="s">
        <v>23</v>
      </c>
      <c r="EB23" t="s">
        <v>28</v>
      </c>
      <c r="EC23" t="s">
        <v>24</v>
      </c>
      <c r="ED23">
        <v>7921</v>
      </c>
      <c r="EE23" t="s">
        <v>25</v>
      </c>
      <c r="EF23" t="str">
        <f t="shared" si="69"/>
        <v>( 0.05 , 7921 )</v>
      </c>
      <c r="EJ23" t="s">
        <v>48</v>
      </c>
      <c r="EK23" s="9">
        <f>MAX(EK14:EK20)</f>
        <v>0.99544365446286986</v>
      </c>
      <c r="EL23" s="9">
        <f t="shared" ref="EL23:FL23" si="72">MAX(EL14:EL20)</f>
        <v>0.9929434990030539</v>
      </c>
      <c r="EM23" s="9">
        <f t="shared" si="72"/>
        <v>0.99261303186069672</v>
      </c>
      <c r="EN23" s="9">
        <f t="shared" si="72"/>
        <v>0.9906909953866968</v>
      </c>
      <c r="EO23" s="9">
        <f t="shared" si="72"/>
        <v>0.99513783462001315</v>
      </c>
      <c r="EP23" s="9">
        <f t="shared" si="72"/>
        <v>0.72010350810324053</v>
      </c>
      <c r="EQ23" s="9">
        <f t="shared" si="72"/>
        <v>0.55123615099951284</v>
      </c>
      <c r="ER23" s="9">
        <f t="shared" si="72"/>
        <v>0.8854842286432314</v>
      </c>
      <c r="ES23" s="9">
        <f t="shared" si="72"/>
        <v>0.98864698047243416</v>
      </c>
      <c r="ET23" s="9">
        <f t="shared" si="72"/>
        <v>0.99219604831813168</v>
      </c>
      <c r="EU23" s="9">
        <f t="shared" si="72"/>
        <v>0.98925669664832216</v>
      </c>
      <c r="EV23" s="9">
        <f t="shared" si="72"/>
        <v>0.99515366477137834</v>
      </c>
      <c r="EW23" s="9">
        <f t="shared" si="72"/>
        <v>0.72690932199131975</v>
      </c>
      <c r="EX23" s="9">
        <f t="shared" si="72"/>
        <v>0.56044096132813048</v>
      </c>
      <c r="EY23" s="9">
        <f t="shared" si="72"/>
        <v>0.82906595875121247</v>
      </c>
      <c r="EZ23" s="9">
        <f t="shared" si="72"/>
        <v>0.98432520596631268</v>
      </c>
      <c r="FA23" s="9">
        <f t="shared" si="72"/>
        <v>0.99056593554555417</v>
      </c>
      <c r="FB23" s="9">
        <f t="shared" si="72"/>
        <v>0.98986934681356586</v>
      </c>
      <c r="FC23" s="9">
        <f t="shared" si="72"/>
        <v>0.99446295194698575</v>
      </c>
      <c r="FD23" s="9">
        <f t="shared" si="72"/>
        <v>0.73322794283653259</v>
      </c>
      <c r="FE23" s="9">
        <f t="shared" si="72"/>
        <v>0.56794705186414063</v>
      </c>
      <c r="FF23" s="9">
        <f t="shared" si="72"/>
        <v>0.89754107381930481</v>
      </c>
      <c r="FG23" s="9">
        <f t="shared" si="72"/>
        <v>0.98618900554040689</v>
      </c>
      <c r="FH23" s="9">
        <f>MAX(FH14:FH20)</f>
        <v>0.99267622454472459</v>
      </c>
      <c r="FI23" s="9">
        <f t="shared" si="72"/>
        <v>0.99120633598220154</v>
      </c>
      <c r="FJ23" s="9">
        <f t="shared" si="72"/>
        <v>0.99496192645916426</v>
      </c>
      <c r="FK23" s="9">
        <f t="shared" si="72"/>
        <v>0.77719178691440838</v>
      </c>
      <c r="FL23" s="9">
        <f t="shared" si="72"/>
        <v>0.63062814426845704</v>
      </c>
      <c r="FN23" t="s">
        <v>48</v>
      </c>
      <c r="FO23" s="9">
        <f>MAX(FO14:FO20)</f>
        <v>0.35792050968857164</v>
      </c>
      <c r="FP23" s="9">
        <f t="shared" ref="FP23:GP23" si="73">MAX(FP14:FP20)</f>
        <v>0.48575327893083542</v>
      </c>
      <c r="FQ23" s="9">
        <f t="shared" si="73"/>
        <v>0.84360733799618626</v>
      </c>
      <c r="FR23" s="9">
        <f t="shared" si="73"/>
        <v>0.88878616675173983</v>
      </c>
      <c r="FS23" s="9">
        <f t="shared" si="73"/>
        <v>0.91379349699548407</v>
      </c>
      <c r="FT23" s="9">
        <f t="shared" si="73"/>
        <v>0.2258886672674093</v>
      </c>
      <c r="FU23" s="9">
        <f t="shared" si="73"/>
        <v>0</v>
      </c>
      <c r="FV23" s="9">
        <f t="shared" si="73"/>
        <v>0.78753730234521868</v>
      </c>
      <c r="FW23" s="9">
        <f t="shared" si="73"/>
        <v>0.87455056391303654</v>
      </c>
      <c r="FX23" s="9">
        <f t="shared" si="73"/>
        <v>0.93308950152407399</v>
      </c>
      <c r="FY23" s="9">
        <f t="shared" si="73"/>
        <v>0.89741125920633769</v>
      </c>
      <c r="FZ23" s="9">
        <f t="shared" si="73"/>
        <v>0.9228309953521393</v>
      </c>
      <c r="GA23" s="9">
        <f t="shared" si="73"/>
        <v>0.23038040301685753</v>
      </c>
      <c r="GB23" s="9">
        <f t="shared" si="73"/>
        <v>0</v>
      </c>
      <c r="GC23" s="9">
        <f t="shared" si="73"/>
        <v>0.71591104148565032</v>
      </c>
      <c r="GD23" s="9">
        <f t="shared" si="73"/>
        <v>0.87292754587301324</v>
      </c>
      <c r="GE23" s="9">
        <f t="shared" si="73"/>
        <v>0.90710053682234304</v>
      </c>
      <c r="GF23" s="9">
        <f t="shared" si="73"/>
        <v>0.91457286335708654</v>
      </c>
      <c r="GG23" s="9">
        <f t="shared" si="73"/>
        <v>0.9480993892904771</v>
      </c>
      <c r="GH23" s="9">
        <f t="shared" si="73"/>
        <v>0.21967499123284043</v>
      </c>
      <c r="GI23" s="9">
        <f t="shared" si="73"/>
        <v>0</v>
      </c>
      <c r="GJ23" s="9">
        <f t="shared" si="73"/>
        <v>0.95062964560397389</v>
      </c>
      <c r="GK23" s="9">
        <f t="shared" si="73"/>
        <v>0.95843983000517885</v>
      </c>
      <c r="GL23" s="9">
        <f t="shared" si="73"/>
        <v>0.97477069236784086</v>
      </c>
      <c r="GM23" s="9">
        <f>MAX(GM14:GM20)</f>
        <v>0.98314354303246765</v>
      </c>
      <c r="GN23" s="9">
        <f t="shared" si="73"/>
        <v>0.98754731394519146</v>
      </c>
      <c r="GO23" s="9">
        <f t="shared" si="73"/>
        <v>0.22581812007892851</v>
      </c>
      <c r="GP23" s="9">
        <f t="shared" si="73"/>
        <v>0</v>
      </c>
      <c r="GR23">
        <v>0.99160450862316929</v>
      </c>
      <c r="GS23">
        <v>0.99219604831813168</v>
      </c>
      <c r="GT23">
        <v>0.9907429673336775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0.4</v>
      </c>
      <c r="F24">
        <v>8366.83</v>
      </c>
      <c r="G24">
        <v>7933.1552625806926</v>
      </c>
      <c r="H24">
        <v>5.1832622082593691E-2</v>
      </c>
      <c r="I24">
        <v>1200.0977191925051</v>
      </c>
      <c r="J24" t="s">
        <v>16</v>
      </c>
      <c r="K24" t="s">
        <v>13</v>
      </c>
      <c r="L24" t="s">
        <v>45</v>
      </c>
      <c r="M24">
        <v>8273.5049999999992</v>
      </c>
      <c r="N24">
        <v>8024.7885796417413</v>
      </c>
      <c r="O24">
        <v>3.0061796101925109E-2</v>
      </c>
      <c r="P24">
        <v>120.1586093902588</v>
      </c>
      <c r="Q24" t="s">
        <v>16</v>
      </c>
      <c r="R24" t="s">
        <v>13</v>
      </c>
      <c r="S24">
        <v>8273.5049999999992</v>
      </c>
      <c r="T24">
        <v>7933.1552625806926</v>
      </c>
      <c r="U24">
        <v>4.113730969151607E-2</v>
      </c>
      <c r="V24" t="s">
        <v>13</v>
      </c>
      <c r="W24">
        <v>23.879375821918551</v>
      </c>
      <c r="X24">
        <v>23.813581465526479</v>
      </c>
      <c r="Y24">
        <v>23.752397518603541</v>
      </c>
      <c r="Z24">
        <v>23.721696654684109</v>
      </c>
      <c r="AA24">
        <v>19.539660794966569</v>
      </c>
      <c r="AB24">
        <v>14.385640836140009</v>
      </c>
      <c r="AC24">
        <v>11.183155486812341</v>
      </c>
      <c r="AD24">
        <v>21.70435029013721</v>
      </c>
      <c r="AE24">
        <v>23.707760098361678</v>
      </c>
      <c r="AF24">
        <v>23.876119967988888</v>
      </c>
      <c r="AG24">
        <v>23.822242971014902</v>
      </c>
      <c r="AH24">
        <v>19.48468761454718</v>
      </c>
      <c r="AI24">
        <v>14.12810238954191</v>
      </c>
      <c r="AJ24">
        <v>10.83253620954495</v>
      </c>
      <c r="AK24">
        <v>19.75203181219177</v>
      </c>
      <c r="AL24">
        <v>23.89585787951976</v>
      </c>
      <c r="AM24">
        <v>23.839705874227711</v>
      </c>
      <c r="AN24">
        <v>23.860699411807349</v>
      </c>
      <c r="AO24">
        <v>19.509908814810501</v>
      </c>
      <c r="AP24">
        <v>14.057730806977281</v>
      </c>
      <c r="AQ24">
        <v>10.72383576129273</v>
      </c>
      <c r="AR24">
        <v>21.230967466115061</v>
      </c>
      <c r="AS24">
        <v>23.566001972401029</v>
      </c>
      <c r="AT24">
        <v>23.78581857192</v>
      </c>
      <c r="AU24">
        <v>23.738118604938741</v>
      </c>
      <c r="AV24">
        <v>19.487545446891129</v>
      </c>
      <c r="AW24">
        <v>15.17693973531934</v>
      </c>
      <c r="AX24">
        <v>12.30815696395751</v>
      </c>
      <c r="AY24" t="s">
        <v>13</v>
      </c>
      <c r="AZ24" t="s">
        <v>13</v>
      </c>
      <c r="BA24">
        <v>1.512467289847738</v>
      </c>
      <c r="BB24">
        <v>2.619983320679443</v>
      </c>
      <c r="BC24">
        <v>3.9873053104346332</v>
      </c>
      <c r="BD24">
        <v>3.8656977920480551</v>
      </c>
      <c r="BE24">
        <v>2.2515403927369291</v>
      </c>
      <c r="BF24">
        <v>0.58201068162639491</v>
      </c>
      <c r="BG24">
        <v>0</v>
      </c>
      <c r="BH24">
        <v>3.5759800821266272</v>
      </c>
      <c r="BI24">
        <v>3.1700895191560421</v>
      </c>
      <c r="BJ24">
        <v>3.7874000365869041</v>
      </c>
      <c r="BK24">
        <v>3.9048045597708581</v>
      </c>
      <c r="BL24">
        <v>2.2239272378554809</v>
      </c>
      <c r="BM24">
        <v>0.59772881014843893</v>
      </c>
      <c r="BN24">
        <v>0</v>
      </c>
      <c r="BO24">
        <v>2.9417530281914668</v>
      </c>
      <c r="BP24">
        <v>3.9332681702856762</v>
      </c>
      <c r="BQ24">
        <v>3.6795753177109032</v>
      </c>
      <c r="BR24">
        <v>3.8905686217305409</v>
      </c>
      <c r="BS24">
        <v>2.272182660944162</v>
      </c>
      <c r="BT24">
        <v>0.47328109772189492</v>
      </c>
      <c r="BU24">
        <v>0</v>
      </c>
      <c r="BV24">
        <v>4.2971031419848673</v>
      </c>
      <c r="BW24">
        <v>4.1936466044472489</v>
      </c>
      <c r="BX24">
        <v>4.2426167204752936</v>
      </c>
      <c r="BY24">
        <v>4.3264026023869313</v>
      </c>
      <c r="BZ24">
        <v>2.3372282384170648</v>
      </c>
      <c r="CA24">
        <v>0.53483821536984166</v>
      </c>
      <c r="CB24">
        <v>0</v>
      </c>
      <c r="CD24">
        <v>21</v>
      </c>
      <c r="CE24">
        <f t="shared" si="16"/>
        <v>8366.83</v>
      </c>
      <c r="CF24">
        <f t="shared" si="0"/>
        <v>8318.0049923553597</v>
      </c>
      <c r="CG24">
        <f t="shared" si="1"/>
        <v>8362.1750000000011</v>
      </c>
      <c r="CH24">
        <f t="shared" si="17"/>
        <v>8340.5650000000005</v>
      </c>
      <c r="CI24">
        <f t="shared" si="2"/>
        <v>8334.7200000000012</v>
      </c>
      <c r="CJ24">
        <f t="shared" si="3"/>
        <v>8371.5849999999991</v>
      </c>
      <c r="CK24">
        <f t="shared" si="4"/>
        <v>8412.3399909397049</v>
      </c>
      <c r="CN24">
        <v>21</v>
      </c>
      <c r="CO24">
        <f t="shared" si="5"/>
        <v>7933.1552625806926</v>
      </c>
      <c r="CP24">
        <f t="shared" si="6"/>
        <v>7896.3303946776232</v>
      </c>
      <c r="CQ24">
        <f t="shared" si="7"/>
        <v>7876.3727052374552</v>
      </c>
      <c r="CR24">
        <f t="shared" si="8"/>
        <v>7869.6963252418655</v>
      </c>
      <c r="CS24">
        <f t="shared" si="9"/>
        <v>7867.3686179658316</v>
      </c>
      <c r="CT24">
        <f t="shared" si="10"/>
        <v>7868.0981939086978</v>
      </c>
      <c r="CU24">
        <f t="shared" si="11"/>
        <v>7867.9565930901999</v>
      </c>
      <c r="CW24">
        <v>21</v>
      </c>
      <c r="CX24" s="2">
        <f t="shared" si="18"/>
        <v>5.1832622082593691E-2</v>
      </c>
      <c r="CY24" s="2">
        <f t="shared" si="18"/>
        <v>5.0694198676879305E-2</v>
      </c>
      <c r="CZ24" s="2">
        <f t="shared" si="18"/>
        <v>5.8095207857112037E-2</v>
      </c>
      <c r="DA24" s="2">
        <f t="shared" si="18"/>
        <v>5.6455249105802185E-2</v>
      </c>
      <c r="DB24" s="2">
        <f t="shared" si="18"/>
        <v>5.6072835324302371E-2</v>
      </c>
      <c r="DC24" s="2">
        <f t="shared" si="18"/>
        <v>6.0142351309973127E-2</v>
      </c>
      <c r="DD24" s="2">
        <f t="shared" si="18"/>
        <v>6.471248171564857E-2</v>
      </c>
      <c r="DH24">
        <v>21</v>
      </c>
      <c r="DI24">
        <v>0</v>
      </c>
      <c r="DJ24">
        <f t="shared" si="19"/>
        <v>8274</v>
      </c>
      <c r="DK24">
        <f t="shared" si="20"/>
        <v>7933</v>
      </c>
      <c r="DM24" t="s">
        <v>23</v>
      </c>
      <c r="DN24">
        <f t="shared" si="21"/>
        <v>0</v>
      </c>
      <c r="DO24" t="s">
        <v>24</v>
      </c>
      <c r="DP24">
        <f t="shared" si="22"/>
        <v>8274</v>
      </c>
      <c r="DQ24" t="s">
        <v>25</v>
      </c>
      <c r="DR24" t="str">
        <f t="shared" si="13"/>
        <v>( 0 , 8274 )</v>
      </c>
      <c r="DT24" t="s">
        <v>23</v>
      </c>
      <c r="DU24">
        <f t="shared" si="23"/>
        <v>0</v>
      </c>
      <c r="DV24" t="s">
        <v>24</v>
      </c>
      <c r="DW24">
        <f t="shared" si="24"/>
        <v>7933</v>
      </c>
      <c r="DX24" t="s">
        <v>25</v>
      </c>
      <c r="DY24" t="str">
        <f t="shared" si="14"/>
        <v>( 0 , 7933 )</v>
      </c>
      <c r="EA24" t="s">
        <v>23</v>
      </c>
      <c r="EB24" t="s">
        <v>29</v>
      </c>
      <c r="EC24" t="s">
        <v>24</v>
      </c>
      <c r="ED24">
        <v>7807</v>
      </c>
      <c r="EE24" t="s">
        <v>25</v>
      </c>
      <c r="EF24" t="str">
        <f t="shared" si="69"/>
        <v>( 0.10 , 7807 )</v>
      </c>
      <c r="EJ24" t="s">
        <v>49</v>
      </c>
      <c r="EK24" s="9">
        <f>MIN(EK14:EK20)</f>
        <v>0.99344163266267105</v>
      </c>
      <c r="EL24" s="9">
        <f t="shared" ref="EL24:FL24" si="74">MIN(EL14:EL20)</f>
        <v>0.99180736128169567</v>
      </c>
      <c r="EM24" s="9">
        <f t="shared" si="74"/>
        <v>0.99169692614879867</v>
      </c>
      <c r="EN24" s="9">
        <f t="shared" si="74"/>
        <v>0.98902459555136601</v>
      </c>
      <c r="EO24" s="9">
        <f t="shared" si="74"/>
        <v>0.99420024164926124</v>
      </c>
      <c r="EP24" s="9">
        <f t="shared" si="74"/>
        <v>0.71802716159211477</v>
      </c>
      <c r="EQ24" s="9">
        <f t="shared" si="74"/>
        <v>0.54739383214140136</v>
      </c>
      <c r="ER24" s="9">
        <f t="shared" si="74"/>
        <v>0.88072289360525502</v>
      </c>
      <c r="ES24" s="9">
        <f t="shared" si="74"/>
        <v>0.98696053227061131</v>
      </c>
      <c r="ET24" s="9">
        <f t="shared" si="74"/>
        <v>0.9907429673336775</v>
      </c>
      <c r="EU24" s="9">
        <f t="shared" si="74"/>
        <v>0.98703387385887442</v>
      </c>
      <c r="EV24" s="9">
        <f t="shared" si="74"/>
        <v>0.9934634819828827</v>
      </c>
      <c r="EW24" s="9">
        <f t="shared" si="74"/>
        <v>0.72254404038449516</v>
      </c>
      <c r="EX24" s="9">
        <f t="shared" si="74"/>
        <v>0.55319397738692055</v>
      </c>
      <c r="EY24" s="9">
        <f t="shared" si="74"/>
        <v>0.81927124483733593</v>
      </c>
      <c r="EZ24" s="9">
        <f t="shared" si="74"/>
        <v>0.97526725023413174</v>
      </c>
      <c r="FA24" s="9">
        <f t="shared" si="74"/>
        <v>0.98836739050076072</v>
      </c>
      <c r="FB24" s="9">
        <f t="shared" si="74"/>
        <v>0.98848861354558881</v>
      </c>
      <c r="FC24" s="9">
        <f t="shared" si="74"/>
        <v>0.9935282994218505</v>
      </c>
      <c r="FD24" s="9">
        <f t="shared" si="74"/>
        <v>0.72800778112842746</v>
      </c>
      <c r="FE24" s="9">
        <f t="shared" si="74"/>
        <v>0.56246681039086965</v>
      </c>
      <c r="FF24" s="9">
        <f t="shared" si="74"/>
        <v>0.89228813612999147</v>
      </c>
      <c r="FG24" s="9">
        <f t="shared" si="74"/>
        <v>0.98419961971933079</v>
      </c>
      <c r="FH24" s="9">
        <f t="shared" si="74"/>
        <v>0.99146963613696959</v>
      </c>
      <c r="FI24" s="9">
        <f t="shared" si="74"/>
        <v>0.98738612853514007</v>
      </c>
      <c r="FJ24" s="9">
        <f t="shared" si="74"/>
        <v>0.99326744813662637</v>
      </c>
      <c r="FK24" s="9">
        <f t="shared" si="74"/>
        <v>0.77354319557611895</v>
      </c>
      <c r="FL24" s="9">
        <f t="shared" si="74"/>
        <v>0.62667407096680361</v>
      </c>
      <c r="FN24" t="s">
        <v>49</v>
      </c>
      <c r="FO24" s="9">
        <f>MIN(FO14:FO20)</f>
        <v>0.33898399355844483</v>
      </c>
      <c r="FP24" s="9">
        <f t="shared" ref="FP24:GP24" si="75">MIN(FP14:FP20)</f>
        <v>0.4685148877910954</v>
      </c>
      <c r="FQ24" s="9">
        <f t="shared" si="75"/>
        <v>0.83107802884719784</v>
      </c>
      <c r="FR24" s="9">
        <f t="shared" si="75"/>
        <v>0.87318127993502415</v>
      </c>
      <c r="FS24" s="9">
        <f t="shared" si="75"/>
        <v>0.90579298827146981</v>
      </c>
      <c r="FT24" s="9">
        <f t="shared" si="75"/>
        <v>0.21084923273445</v>
      </c>
      <c r="FU24" s="9">
        <f t="shared" si="75"/>
        <v>0</v>
      </c>
      <c r="FV24" s="9">
        <f t="shared" si="75"/>
        <v>0.74271442586425063</v>
      </c>
      <c r="FW24" s="9">
        <f t="shared" si="75"/>
        <v>0.83296225055410433</v>
      </c>
      <c r="FX24" s="9">
        <f t="shared" si="75"/>
        <v>0.92273946738695078</v>
      </c>
      <c r="FY24" s="9">
        <f t="shared" si="75"/>
        <v>0.88988498282965944</v>
      </c>
      <c r="FZ24" s="9">
        <f t="shared" si="75"/>
        <v>0.91413737126900452</v>
      </c>
      <c r="GA24" s="9">
        <f t="shared" si="75"/>
        <v>0.22003634366858238</v>
      </c>
      <c r="GB24" s="9">
        <f t="shared" si="75"/>
        <v>0</v>
      </c>
      <c r="GC24" s="9">
        <f t="shared" si="75"/>
        <v>0.70453186034871029</v>
      </c>
      <c r="GD24" s="9">
        <f t="shared" si="75"/>
        <v>0.84413354038674082</v>
      </c>
      <c r="GE24" s="9">
        <f t="shared" si="75"/>
        <v>0.88073450164305678</v>
      </c>
      <c r="GF24" s="9">
        <f t="shared" si="75"/>
        <v>0.88988017260676366</v>
      </c>
      <c r="GG24" s="9">
        <f t="shared" si="75"/>
        <v>0.94095320932224502</v>
      </c>
      <c r="GH24" s="9">
        <f t="shared" si="75"/>
        <v>0.20790346962861722</v>
      </c>
      <c r="GI24" s="9">
        <f t="shared" si="75"/>
        <v>0</v>
      </c>
      <c r="GJ24" s="9">
        <f t="shared" si="75"/>
        <v>0.93977329620730998</v>
      </c>
      <c r="GK24" s="9">
        <f t="shared" si="75"/>
        <v>0.95210150997127563</v>
      </c>
      <c r="GL24" s="9">
        <f t="shared" si="75"/>
        <v>0.96789110900055464</v>
      </c>
      <c r="GM24" s="9">
        <f t="shared" si="75"/>
        <v>0.97954163233727132</v>
      </c>
      <c r="GN24" s="9">
        <f t="shared" si="75"/>
        <v>0.98415184290849111</v>
      </c>
      <c r="GO24" s="9">
        <f t="shared" si="75"/>
        <v>0.2243389351495452</v>
      </c>
      <c r="GP24" s="9">
        <f t="shared" si="75"/>
        <v>0</v>
      </c>
      <c r="GR24">
        <v>0.98818697507704023</v>
      </c>
      <c r="GS24">
        <v>0.98925669664832216</v>
      </c>
      <c r="GT24">
        <v>0.98703387385887442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0.4</v>
      </c>
      <c r="F25">
        <v>8526.1999999999989</v>
      </c>
      <c r="G25">
        <v>8058.0332870093407</v>
      </c>
      <c r="H25">
        <v>5.4909187327374237E-2</v>
      </c>
      <c r="I25">
        <v>1200.054235458374</v>
      </c>
      <c r="J25" t="s">
        <v>16</v>
      </c>
      <c r="K25" t="s">
        <v>13</v>
      </c>
      <c r="L25" t="s">
        <v>45</v>
      </c>
      <c r="M25">
        <v>8458.659999999998</v>
      </c>
      <c r="N25">
        <v>8187.3725633984504</v>
      </c>
      <c r="O25">
        <v>3.2072152870732201E-2</v>
      </c>
      <c r="P25">
        <v>120.1653614044189</v>
      </c>
      <c r="Q25" t="s">
        <v>16</v>
      </c>
      <c r="R25" t="s">
        <v>13</v>
      </c>
      <c r="S25">
        <v>8458.659999999998</v>
      </c>
      <c r="T25">
        <v>8058.0332870093407</v>
      </c>
      <c r="U25">
        <v>4.7362905352698582E-2</v>
      </c>
      <c r="V25" t="s">
        <v>13</v>
      </c>
      <c r="W25">
        <v>23.926677086156289</v>
      </c>
      <c r="X25">
        <v>23.734404102889979</v>
      </c>
      <c r="Y25">
        <v>23.857119029427789</v>
      </c>
      <c r="Z25">
        <v>23.685297992239491</v>
      </c>
      <c r="AA25">
        <v>19.49191005068533</v>
      </c>
      <c r="AB25">
        <v>14.21739542896041</v>
      </c>
      <c r="AC25">
        <v>10.91464633581967</v>
      </c>
      <c r="AD25">
        <v>21.41343472174507</v>
      </c>
      <c r="AE25">
        <v>23.75208311139345</v>
      </c>
      <c r="AF25">
        <v>23.782633641781331</v>
      </c>
      <c r="AG25">
        <v>23.735004198661251</v>
      </c>
      <c r="AH25">
        <v>19.490660054796891</v>
      </c>
      <c r="AI25">
        <v>14.543209193397891</v>
      </c>
      <c r="AJ25">
        <v>11.33609545948757</v>
      </c>
      <c r="AK25">
        <v>19.478056026185421</v>
      </c>
      <c r="AL25">
        <v>23.562176039350771</v>
      </c>
      <c r="AM25">
        <v>23.771832022744899</v>
      </c>
      <c r="AN25">
        <v>23.748011490642511</v>
      </c>
      <c r="AO25">
        <v>19.510457446124072</v>
      </c>
      <c r="AP25">
        <v>14.46161285918634</v>
      </c>
      <c r="AQ25">
        <v>11.20953182186943</v>
      </c>
      <c r="AR25">
        <v>21.698421086519389</v>
      </c>
      <c r="AS25">
        <v>23.806344011413259</v>
      </c>
      <c r="AT25">
        <v>23.846735030680541</v>
      </c>
      <c r="AU25">
        <v>23.70029406825229</v>
      </c>
      <c r="AV25">
        <v>19.500263805511331</v>
      </c>
      <c r="AW25">
        <v>15.31478429568582</v>
      </c>
      <c r="AX25">
        <v>12.3973083218184</v>
      </c>
      <c r="AY25" t="s">
        <v>13</v>
      </c>
      <c r="AZ25" t="s">
        <v>13</v>
      </c>
      <c r="BA25">
        <v>1.532383364794337</v>
      </c>
      <c r="BB25">
        <v>2.2632450185787629</v>
      </c>
      <c r="BC25">
        <v>3.773701087817273</v>
      </c>
      <c r="BD25">
        <v>3.958555206463402</v>
      </c>
      <c r="BE25">
        <v>2.169529458537129</v>
      </c>
      <c r="BF25">
        <v>0.4957824858207619</v>
      </c>
      <c r="BG25">
        <v>0</v>
      </c>
      <c r="BH25">
        <v>3.525741847348657</v>
      </c>
      <c r="BI25">
        <v>4.0118293665641582</v>
      </c>
      <c r="BJ25">
        <v>4.183446606283737</v>
      </c>
      <c r="BK25">
        <v>3.880692814973917</v>
      </c>
      <c r="BL25">
        <v>2.2723538183821832</v>
      </c>
      <c r="BM25">
        <v>0.59173290835704961</v>
      </c>
      <c r="BN25">
        <v>0</v>
      </c>
      <c r="BO25">
        <v>3.2203934108990122</v>
      </c>
      <c r="BP25">
        <v>3.9405881042686608</v>
      </c>
      <c r="BQ25">
        <v>4.1153065807443374</v>
      </c>
      <c r="BR25">
        <v>3.9031720767852351</v>
      </c>
      <c r="BS25">
        <v>2.2421570911305508</v>
      </c>
      <c r="BT25">
        <v>0.5236440342941534</v>
      </c>
      <c r="BU25">
        <v>0</v>
      </c>
      <c r="BV25">
        <v>4.1026402952352514</v>
      </c>
      <c r="BW25">
        <v>4.2461162833127304</v>
      </c>
      <c r="BX25">
        <v>4.3378169203956221</v>
      </c>
      <c r="BY25">
        <v>4.3557583306296923</v>
      </c>
      <c r="BZ25">
        <v>2.358966545780369</v>
      </c>
      <c r="CA25">
        <v>0.53445008567589114</v>
      </c>
      <c r="CB25">
        <v>0</v>
      </c>
      <c r="CD25">
        <v>22</v>
      </c>
      <c r="CE25">
        <f t="shared" si="16"/>
        <v>8526.1999999999989</v>
      </c>
      <c r="CF25">
        <f t="shared" si="0"/>
        <v>8544.0649950213992</v>
      </c>
      <c r="CG25">
        <f t="shared" si="1"/>
        <v>8427.6299728470985</v>
      </c>
      <c r="CH25">
        <f t="shared" si="17"/>
        <v>8467.56</v>
      </c>
      <c r="CI25">
        <f t="shared" si="2"/>
        <v>8483.9249999999993</v>
      </c>
      <c r="CJ25">
        <f t="shared" si="3"/>
        <v>8507.6449904696001</v>
      </c>
      <c r="CK25">
        <f t="shared" si="4"/>
        <v>8504.9349911365553</v>
      </c>
      <c r="CN25">
        <v>22</v>
      </c>
      <c r="CO25">
        <f t="shared" si="5"/>
        <v>8058.0332870093407</v>
      </c>
      <c r="CP25">
        <f t="shared" si="6"/>
        <v>8022.3061836154166</v>
      </c>
      <c r="CQ25">
        <f t="shared" si="7"/>
        <v>8003.0857346913517</v>
      </c>
      <c r="CR25">
        <f t="shared" si="8"/>
        <v>7995.1952554897771</v>
      </c>
      <c r="CS25">
        <f t="shared" si="9"/>
        <v>7990.4511367049299</v>
      </c>
      <c r="CT25">
        <f t="shared" si="10"/>
        <v>7990.3873000007361</v>
      </c>
      <c r="CU25">
        <f t="shared" si="11"/>
        <v>7989.9366203092613</v>
      </c>
      <c r="CW25">
        <v>22</v>
      </c>
      <c r="CX25" s="2">
        <f t="shared" si="18"/>
        <v>5.4909187327374244E-2</v>
      </c>
      <c r="CY25" s="2">
        <f t="shared" si="18"/>
        <v>6.1066812074815673E-2</v>
      </c>
      <c r="CZ25" s="2">
        <f t="shared" si="18"/>
        <v>5.0375282199572345E-2</v>
      </c>
      <c r="DA25" s="2">
        <f t="shared" si="18"/>
        <v>5.5785225556148697E-2</v>
      </c>
      <c r="DB25" s="2">
        <f t="shared" si="18"/>
        <v>5.8165750321351191E-2</v>
      </c>
      <c r="DC25" s="2">
        <f t="shared" si="18"/>
        <v>6.0799162523624849E-2</v>
      </c>
      <c r="DD25" s="2">
        <f t="shared" si="18"/>
        <v>6.0552887395847362E-2</v>
      </c>
      <c r="DH25">
        <v>22</v>
      </c>
      <c r="DI25">
        <v>0</v>
      </c>
      <c r="DJ25">
        <f t="shared" si="19"/>
        <v>8459</v>
      </c>
      <c r="DK25">
        <f t="shared" si="20"/>
        <v>8058</v>
      </c>
      <c r="DM25" t="s">
        <v>23</v>
      </c>
      <c r="DN25">
        <f t="shared" si="21"/>
        <v>0</v>
      </c>
      <c r="DO25" t="s">
        <v>24</v>
      </c>
      <c r="DP25">
        <f t="shared" si="22"/>
        <v>8459</v>
      </c>
      <c r="DQ25" t="s">
        <v>25</v>
      </c>
      <c r="DR25" t="str">
        <f t="shared" si="13"/>
        <v>( 0 , 8459 )</v>
      </c>
      <c r="DT25" t="s">
        <v>23</v>
      </c>
      <c r="DU25">
        <f t="shared" si="23"/>
        <v>0</v>
      </c>
      <c r="DV25" t="s">
        <v>24</v>
      </c>
      <c r="DW25">
        <f t="shared" si="24"/>
        <v>8058</v>
      </c>
      <c r="DX25" t="s">
        <v>25</v>
      </c>
      <c r="DY25" t="str">
        <f t="shared" si="14"/>
        <v>( 0 , 8058 )</v>
      </c>
      <c r="EA25" t="s">
        <v>23</v>
      </c>
      <c r="EB25" t="s">
        <v>30</v>
      </c>
      <c r="EC25" t="s">
        <v>24</v>
      </c>
      <c r="ED25">
        <v>7845</v>
      </c>
      <c r="EE25" t="s">
        <v>25</v>
      </c>
      <c r="EF25" t="str">
        <f t="shared" si="69"/>
        <v>( 0.15 , 7845 )</v>
      </c>
      <c r="GR25">
        <v>0.99450882020114562</v>
      </c>
      <c r="GS25">
        <v>0.99515366477137834</v>
      </c>
      <c r="GT25">
        <v>0.9934634819828827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0.4</v>
      </c>
      <c r="F26">
        <v>7948.0349999999999</v>
      </c>
      <c r="G26">
        <v>7311.8874020531084</v>
      </c>
      <c r="H26">
        <v>8.003834884306528E-2</v>
      </c>
      <c r="I26">
        <v>1200.065870285034</v>
      </c>
      <c r="J26" t="s">
        <v>16</v>
      </c>
      <c r="K26" t="s">
        <v>13</v>
      </c>
      <c r="L26" t="s">
        <v>45</v>
      </c>
      <c r="M26">
        <v>7755.579999999999</v>
      </c>
      <c r="N26">
        <v>7489.030701912493</v>
      </c>
      <c r="O26">
        <v>3.4368712344854432E-2</v>
      </c>
      <c r="P26">
        <v>120.228401184082</v>
      </c>
      <c r="Q26" t="s">
        <v>16</v>
      </c>
      <c r="R26" t="s">
        <v>13</v>
      </c>
      <c r="S26">
        <v>7755.579999999999</v>
      </c>
      <c r="T26">
        <v>7311.8874020531084</v>
      </c>
      <c r="U26">
        <v>5.7209466983370892E-2</v>
      </c>
      <c r="V26" t="s">
        <v>13</v>
      </c>
      <c r="W26">
        <v>23.847172032614189</v>
      </c>
      <c r="X26">
        <v>23.844236674020809</v>
      </c>
      <c r="Y26">
        <v>23.81465834355058</v>
      </c>
      <c r="Z26">
        <v>23.614674997787851</v>
      </c>
      <c r="AA26">
        <v>19.412252322394519</v>
      </c>
      <c r="AB26">
        <v>14.1726437977118</v>
      </c>
      <c r="AC26">
        <v>10.98557816064123</v>
      </c>
      <c r="AD26">
        <v>21.50395774915944</v>
      </c>
      <c r="AE26">
        <v>23.65071192738823</v>
      </c>
      <c r="AF26">
        <v>23.9173540205805</v>
      </c>
      <c r="AG26">
        <v>23.59636112175199</v>
      </c>
      <c r="AH26">
        <v>19.481709853277099</v>
      </c>
      <c r="AI26">
        <v>14.038449462145451</v>
      </c>
      <c r="AJ26">
        <v>10.734249412722811</v>
      </c>
      <c r="AK26">
        <v>19.588805003072871</v>
      </c>
      <c r="AL26">
        <v>23.80232848086078</v>
      </c>
      <c r="AM26">
        <v>23.74927715004727</v>
      </c>
      <c r="AN26">
        <v>23.659542231031612</v>
      </c>
      <c r="AO26">
        <v>19.481840721308352</v>
      </c>
      <c r="AP26">
        <v>14.33474129585834</v>
      </c>
      <c r="AQ26">
        <v>11.21151558846795</v>
      </c>
      <c r="AR26">
        <v>21.766393143758499</v>
      </c>
      <c r="AS26">
        <v>23.802619095643959</v>
      </c>
      <c r="AT26">
        <v>23.801532307188371</v>
      </c>
      <c r="AU26">
        <v>23.736746768985348</v>
      </c>
      <c r="AV26">
        <v>19.509709456561541</v>
      </c>
      <c r="AW26">
        <v>15.062402796625729</v>
      </c>
      <c r="AX26">
        <v>12.214953409674161</v>
      </c>
      <c r="AY26" t="s">
        <v>13</v>
      </c>
      <c r="AZ26" t="s">
        <v>13</v>
      </c>
      <c r="BA26">
        <v>1.975752060687791</v>
      </c>
      <c r="BB26">
        <v>2.1226789518508609</v>
      </c>
      <c r="BC26">
        <v>3.6438512041282651</v>
      </c>
      <c r="BD26">
        <v>4.0835775871436457</v>
      </c>
      <c r="BE26">
        <v>2.199161945520415</v>
      </c>
      <c r="BF26">
        <v>0.47740771159939449</v>
      </c>
      <c r="BG26">
        <v>0</v>
      </c>
      <c r="BH26">
        <v>3.0742679592676732</v>
      </c>
      <c r="BI26">
        <v>3.5830142901483288</v>
      </c>
      <c r="BJ26">
        <v>4.0177794228539971</v>
      </c>
      <c r="BK26">
        <v>3.7966002669966281</v>
      </c>
      <c r="BL26">
        <v>2.2104134739030332</v>
      </c>
      <c r="BM26">
        <v>0.57329888239118787</v>
      </c>
      <c r="BN26">
        <v>0</v>
      </c>
      <c r="BO26">
        <v>3.4027910276765261</v>
      </c>
      <c r="BP26">
        <v>3.7108515990783748</v>
      </c>
      <c r="BQ26">
        <v>3.9961578281145611</v>
      </c>
      <c r="BR26">
        <v>4.100473193369182</v>
      </c>
      <c r="BS26">
        <v>2.320204974546427</v>
      </c>
      <c r="BT26">
        <v>0.54239925502261155</v>
      </c>
      <c r="BU26">
        <v>0</v>
      </c>
      <c r="BV26">
        <v>3.8518594101196428</v>
      </c>
      <c r="BW26">
        <v>4.2751997582150372</v>
      </c>
      <c r="BX26">
        <v>4.3053823379158089</v>
      </c>
      <c r="BY26">
        <v>4.2959633971796407</v>
      </c>
      <c r="BZ26">
        <v>2.3541264256542571</v>
      </c>
      <c r="CA26">
        <v>0.53771114138980336</v>
      </c>
      <c r="CB26">
        <v>0</v>
      </c>
      <c r="CD26">
        <v>23</v>
      </c>
      <c r="CE26">
        <f>F26</f>
        <v>7948.0349999999999</v>
      </c>
      <c r="CF26">
        <f t="shared" si="0"/>
        <v>7715.1100000000006</v>
      </c>
      <c r="CG26">
        <f t="shared" si="1"/>
        <v>7758.7049999999999</v>
      </c>
      <c r="CH26">
        <f t="shared" si="17"/>
        <v>7700.9148487708499</v>
      </c>
      <c r="CI26">
        <f t="shared" si="2"/>
        <v>7685.3899822517606</v>
      </c>
      <c r="CJ26">
        <f t="shared" si="3"/>
        <v>7726.4199905633541</v>
      </c>
      <c r="CK26">
        <f t="shared" si="4"/>
        <v>7730.9099942320208</v>
      </c>
      <c r="CN26">
        <v>23</v>
      </c>
      <c r="CO26">
        <f t="shared" si="5"/>
        <v>7311.8874020531084</v>
      </c>
      <c r="CP26">
        <f t="shared" si="6"/>
        <v>7266.3433088540023</v>
      </c>
      <c r="CQ26">
        <f t="shared" si="7"/>
        <v>7246.148792922012</v>
      </c>
      <c r="CR26">
        <f t="shared" si="8"/>
        <v>7237.4295839031329</v>
      </c>
      <c r="CS26">
        <f t="shared" si="9"/>
        <v>7232.8810739672526</v>
      </c>
      <c r="CT26">
        <f t="shared" si="10"/>
        <v>7232.4241548279397</v>
      </c>
      <c r="CU26">
        <f t="shared" si="11"/>
        <v>7232.6534954649296</v>
      </c>
      <c r="CW26">
        <v>23</v>
      </c>
      <c r="CX26" s="2">
        <f t="shared" si="18"/>
        <v>8.0038348843065169E-2</v>
      </c>
      <c r="CY26" s="2">
        <f t="shared" si="18"/>
        <v>5.8167244685558367E-2</v>
      </c>
      <c r="CZ26" s="2">
        <f t="shared" si="18"/>
        <v>6.6062082148759096E-2</v>
      </c>
      <c r="DA26" s="2">
        <f t="shared" si="18"/>
        <v>6.018574078139486E-2</v>
      </c>
      <c r="DB26" s="2">
        <f t="shared" si="18"/>
        <v>5.887910819483571E-2</v>
      </c>
      <c r="DC26" s="2">
        <f t="shared" si="18"/>
        <v>6.3935928455708488E-2</v>
      </c>
      <c r="DD26" s="2">
        <f t="shared" si="18"/>
        <v>6.4449915875212233E-2</v>
      </c>
      <c r="DH26">
        <v>23</v>
      </c>
      <c r="DI26">
        <v>0</v>
      </c>
      <c r="DJ26">
        <f t="shared" si="19"/>
        <v>7756</v>
      </c>
      <c r="DK26">
        <f t="shared" si="20"/>
        <v>7312</v>
      </c>
      <c r="DM26" t="s">
        <v>23</v>
      </c>
      <c r="DN26">
        <f t="shared" si="21"/>
        <v>0</v>
      </c>
      <c r="DO26" t="s">
        <v>24</v>
      </c>
      <c r="DP26">
        <f t="shared" si="22"/>
        <v>7756</v>
      </c>
      <c r="DQ26" t="s">
        <v>25</v>
      </c>
      <c r="DR26" t="str">
        <f t="shared" si="13"/>
        <v>( 0 , 7756 )</v>
      </c>
      <c r="DT26" t="s">
        <v>23</v>
      </c>
      <c r="DU26">
        <f t="shared" si="23"/>
        <v>0</v>
      </c>
      <c r="DV26" t="s">
        <v>24</v>
      </c>
      <c r="DW26">
        <f t="shared" si="24"/>
        <v>7312</v>
      </c>
      <c r="DX26" t="s">
        <v>25</v>
      </c>
      <c r="DY26" t="str">
        <f t="shared" si="14"/>
        <v>( 0 , 7312 )</v>
      </c>
      <c r="EA26" t="s">
        <v>23</v>
      </c>
      <c r="EB26" t="s">
        <v>31</v>
      </c>
      <c r="EC26" t="s">
        <v>24</v>
      </c>
      <c r="ED26">
        <v>7803</v>
      </c>
      <c r="EE26" t="s">
        <v>25</v>
      </c>
      <c r="EF26" t="str">
        <f t="shared" si="69"/>
        <v>( 0.20 , 7803 )</v>
      </c>
      <c r="EJ26" t="s">
        <v>50</v>
      </c>
      <c r="EK26" s="10">
        <f>AVERAGE(EK5:EK11)</f>
        <v>23.860819909277314</v>
      </c>
      <c r="EL26" s="10">
        <f t="shared" ref="EL26:FL26" si="76">AVERAGE(EL5:EL11)</f>
        <v>23.81746496751153</v>
      </c>
      <c r="EM26" s="10">
        <f t="shared" si="76"/>
        <v>23.81258716481085</v>
      </c>
      <c r="EN26" s="10">
        <f t="shared" si="76"/>
        <v>23.754299860477232</v>
      </c>
      <c r="EO26" s="10">
        <f t="shared" si="76"/>
        <v>19.497404945156699</v>
      </c>
      <c r="EP26" s="10">
        <f t="shared" si="76"/>
        <v>14.090555830284908</v>
      </c>
      <c r="EQ26" s="10">
        <f t="shared" si="76"/>
        <v>10.760860600872231</v>
      </c>
      <c r="ER26" s="10">
        <f t="shared" si="76"/>
        <v>21.201533220925672</v>
      </c>
      <c r="ES26" s="10">
        <f t="shared" si="76"/>
        <v>23.707437802940774</v>
      </c>
      <c r="ET26" s="10">
        <f t="shared" si="76"/>
        <v>23.798508206956065</v>
      </c>
      <c r="EU26" s="10">
        <f t="shared" si="76"/>
        <v>23.716487401848969</v>
      </c>
      <c r="EV26" s="10">
        <f t="shared" si="76"/>
        <v>19.492372875942454</v>
      </c>
      <c r="EW26" s="10">
        <f t="shared" si="76"/>
        <v>14.202576836477101</v>
      </c>
      <c r="EX26" s="10">
        <f t="shared" si="76"/>
        <v>10.914786022611001</v>
      </c>
      <c r="EY26" s="10">
        <f t="shared" si="76"/>
        <v>19.778267064663687</v>
      </c>
      <c r="EZ26" s="10">
        <f t="shared" si="76"/>
        <v>23.543695273894777</v>
      </c>
      <c r="FA26" s="10">
        <f t="shared" si="76"/>
        <v>23.754668553030196</v>
      </c>
      <c r="FB26" s="10">
        <f t="shared" si="76"/>
        <v>23.740577039111923</v>
      </c>
      <c r="FC26" s="10">
        <f t="shared" si="76"/>
        <v>19.482300014583423</v>
      </c>
      <c r="FD26" s="10">
        <f t="shared" si="76"/>
        <v>14.332641118697863</v>
      </c>
      <c r="FE26" s="10">
        <f t="shared" si="76"/>
        <v>11.088598133987178</v>
      </c>
      <c r="FF26" s="10">
        <f t="shared" si="76"/>
        <v>21.479667708767092</v>
      </c>
      <c r="FG26" s="10">
        <f t="shared" si="76"/>
        <v>23.642700776606663</v>
      </c>
      <c r="FH26" s="10">
        <f t="shared" si="76"/>
        <v>23.807183444776616</v>
      </c>
      <c r="FI26" s="10">
        <f t="shared" si="76"/>
        <v>23.75583195231243</v>
      </c>
      <c r="FJ26" s="10">
        <f t="shared" si="76"/>
        <v>19.486847369841332</v>
      </c>
      <c r="FK26" s="10">
        <f t="shared" si="76"/>
        <v>15.198552732318188</v>
      </c>
      <c r="FL26" s="10">
        <f t="shared" si="76"/>
        <v>12.325540013399673</v>
      </c>
      <c r="FN26" t="s">
        <v>50</v>
      </c>
      <c r="FO26" s="10">
        <f>AVERAGE(FO5:FO11)</f>
        <v>1.5335254082152159</v>
      </c>
      <c r="FP26" s="10">
        <f t="shared" ref="FP26:GP26" si="77">AVERAGE(FP5:FP11)</f>
        <v>2.0962728622654145</v>
      </c>
      <c r="FQ26" s="10">
        <f t="shared" si="77"/>
        <v>3.679556709967609</v>
      </c>
      <c r="FR26" s="10">
        <f t="shared" si="77"/>
        <v>3.8822367028022513</v>
      </c>
      <c r="FS26" s="10">
        <f t="shared" si="77"/>
        <v>2.1835595635294469</v>
      </c>
      <c r="FT26" s="10">
        <f t="shared" si="77"/>
        <v>0.52394534079916955</v>
      </c>
      <c r="FU26" s="10">
        <f t="shared" si="77"/>
        <v>0</v>
      </c>
      <c r="FV26" s="10">
        <f t="shared" si="77"/>
        <v>3.359859933366546</v>
      </c>
      <c r="FW26" s="10">
        <f t="shared" si="77"/>
        <v>3.7421761456050269</v>
      </c>
      <c r="FX26" s="10">
        <f t="shared" si="77"/>
        <v>4.0817093966673443</v>
      </c>
      <c r="FY26" s="10">
        <f t="shared" si="77"/>
        <v>3.9299132885451584</v>
      </c>
      <c r="FZ26" s="10">
        <f t="shared" si="77"/>
        <v>2.2066123877296859</v>
      </c>
      <c r="GA26" s="10">
        <f t="shared" si="77"/>
        <v>0.54280733524126434</v>
      </c>
      <c r="GB26" s="10">
        <f t="shared" si="77"/>
        <v>0</v>
      </c>
      <c r="GC26" s="10">
        <f t="shared" si="77"/>
        <v>3.1209511268230861</v>
      </c>
      <c r="GD26" s="10">
        <f t="shared" si="77"/>
        <v>3.7671091879548326</v>
      </c>
      <c r="GE26" s="10">
        <f t="shared" si="77"/>
        <v>3.94466051777697</v>
      </c>
      <c r="GF26" s="10">
        <f t="shared" si="77"/>
        <v>3.9724394755478865</v>
      </c>
      <c r="GG26" s="10">
        <f t="shared" si="77"/>
        <v>2.2659319441837145</v>
      </c>
      <c r="GH26" s="10">
        <f t="shared" si="77"/>
        <v>0.51644614009756695</v>
      </c>
      <c r="GI26" s="10">
        <f t="shared" si="77"/>
        <v>0</v>
      </c>
      <c r="GJ26" s="10">
        <f t="shared" si="77"/>
        <v>4.153965444883899</v>
      </c>
      <c r="GK26" s="10">
        <f t="shared" si="77"/>
        <v>4.2013074306359313</v>
      </c>
      <c r="GL26" s="10">
        <f t="shared" si="77"/>
        <v>4.2740539286570387</v>
      </c>
      <c r="GM26" s="10">
        <f t="shared" si="77"/>
        <v>4.319256630475782</v>
      </c>
      <c r="GN26" s="10">
        <f t="shared" si="77"/>
        <v>2.3668997005775787</v>
      </c>
      <c r="GO26" s="10">
        <f t="shared" si="77"/>
        <v>0.54043565260038318</v>
      </c>
      <c r="GP26" s="10">
        <f t="shared" si="77"/>
        <v>0</v>
      </c>
      <c r="GR26">
        <v>0.72462126716719888</v>
      </c>
      <c r="GS26">
        <v>0.72690932199131975</v>
      </c>
      <c r="GT26">
        <v>0.72254404038449516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0.4</v>
      </c>
      <c r="F27">
        <v>10431.875</v>
      </c>
      <c r="G27">
        <v>10003.46504139404</v>
      </c>
      <c r="H27">
        <v>4.1067397625638387E-2</v>
      </c>
      <c r="I27">
        <v>1200.095922470093</v>
      </c>
      <c r="J27" t="s">
        <v>16</v>
      </c>
      <c r="K27" t="s">
        <v>13</v>
      </c>
      <c r="L27" t="s">
        <v>45</v>
      </c>
      <c r="M27">
        <v>10358.955</v>
      </c>
      <c r="N27">
        <v>10124.17200715378</v>
      </c>
      <c r="O27">
        <v>2.2664737210097111E-2</v>
      </c>
      <c r="P27">
        <v>120.22257614135739</v>
      </c>
      <c r="Q27" t="s">
        <v>16</v>
      </c>
      <c r="R27" t="s">
        <v>13</v>
      </c>
      <c r="S27">
        <v>10358.955</v>
      </c>
      <c r="T27">
        <v>10003.46504139404</v>
      </c>
      <c r="U27">
        <v>3.4317164096760382E-2</v>
      </c>
      <c r="V27" t="s">
        <v>13</v>
      </c>
      <c r="W27">
        <v>23.880269514457201</v>
      </c>
      <c r="X27">
        <v>23.861785504488239</v>
      </c>
      <c r="Y27">
        <v>23.859937507318701</v>
      </c>
      <c r="Z27">
        <v>23.592505717709411</v>
      </c>
      <c r="AA27">
        <v>19.531414498549729</v>
      </c>
      <c r="AB27">
        <v>13.98616946194903</v>
      </c>
      <c r="AC27">
        <v>10.57794391684798</v>
      </c>
      <c r="AD27">
        <v>21.092106628285009</v>
      </c>
      <c r="AE27">
        <v>23.543895775088458</v>
      </c>
      <c r="AF27">
        <v>23.804781953476169</v>
      </c>
      <c r="AG27">
        <v>23.603413754908491</v>
      </c>
      <c r="AH27">
        <v>19.468611557999449</v>
      </c>
      <c r="AI27">
        <v>14.125797649887479</v>
      </c>
      <c r="AJ27">
        <v>10.87633826865375</v>
      </c>
      <c r="AK27">
        <v>19.799796112834098</v>
      </c>
      <c r="AL27">
        <v>23.499311056137941</v>
      </c>
      <c r="AM27">
        <v>23.732075192553729</v>
      </c>
      <c r="AN27">
        <v>23.656122872755191</v>
      </c>
      <c r="AO27">
        <v>19.47383956248202</v>
      </c>
      <c r="AP27">
        <v>14.06526451337783</v>
      </c>
      <c r="AQ27">
        <v>10.694625307595629</v>
      </c>
      <c r="AR27">
        <v>21.267405700205011</v>
      </c>
      <c r="AS27">
        <v>23.586180657438071</v>
      </c>
      <c r="AT27">
        <v>23.738873977891771</v>
      </c>
      <c r="AU27">
        <v>23.778603668858981</v>
      </c>
      <c r="AV27">
        <v>19.404740018843619</v>
      </c>
      <c r="AW27">
        <v>14.945438626939231</v>
      </c>
      <c r="AX27">
        <v>12.064629344201411</v>
      </c>
      <c r="AY27" t="s">
        <v>13</v>
      </c>
      <c r="AZ27" t="s">
        <v>13</v>
      </c>
      <c r="BA27">
        <v>1.6870849877043419</v>
      </c>
      <c r="BB27">
        <v>1.9501320885910789</v>
      </c>
      <c r="BC27">
        <v>3.4304529330980809</v>
      </c>
      <c r="BD27">
        <v>4.0334301900966461</v>
      </c>
      <c r="BE27">
        <v>2.118460367981807</v>
      </c>
      <c r="BF27">
        <v>0.41545683039868242</v>
      </c>
      <c r="BG27">
        <v>0</v>
      </c>
      <c r="BH27">
        <v>3.525741847348657</v>
      </c>
      <c r="BI27">
        <v>3.7652238210431341</v>
      </c>
      <c r="BJ27">
        <v>3.9160938692548699</v>
      </c>
      <c r="BK27">
        <v>3.808986787265618</v>
      </c>
      <c r="BL27">
        <v>2.141750789500847</v>
      </c>
      <c r="BM27">
        <v>0.49729564386197028</v>
      </c>
      <c r="BN27">
        <v>0</v>
      </c>
      <c r="BO27">
        <v>3.136215874941084</v>
      </c>
      <c r="BP27">
        <v>3.3549609691956759</v>
      </c>
      <c r="BQ27">
        <v>3.6842583491060781</v>
      </c>
      <c r="BR27">
        <v>3.7618391130825199</v>
      </c>
      <c r="BS27">
        <v>2.243716990721349</v>
      </c>
      <c r="BT27">
        <v>0.54572761081932486</v>
      </c>
      <c r="BU27">
        <v>0</v>
      </c>
      <c r="BV27">
        <v>4.0305279892494257</v>
      </c>
      <c r="BW27">
        <v>4.0239384933728237</v>
      </c>
      <c r="BX27">
        <v>4.2958073073326686</v>
      </c>
      <c r="BY27">
        <v>4.3274338076478847</v>
      </c>
      <c r="BZ27">
        <v>2.3595755130413392</v>
      </c>
      <c r="CA27">
        <v>0.54276933634447211</v>
      </c>
      <c r="CB27">
        <v>0</v>
      </c>
      <c r="CD27">
        <v>24</v>
      </c>
      <c r="CE27">
        <f t="shared" si="16"/>
        <v>10431.875</v>
      </c>
      <c r="CF27">
        <f t="shared" si="0"/>
        <v>10354.164991930091</v>
      </c>
      <c r="CG27">
        <f t="shared" si="1"/>
        <v>10245.97999162206</v>
      </c>
      <c r="CH27">
        <f t="shared" si="17"/>
        <v>10442.634982781119</v>
      </c>
      <c r="CI27">
        <f t="shared" si="2"/>
        <v>10277.644997159199</v>
      </c>
      <c r="CJ27">
        <f t="shared" si="3"/>
        <v>10331.39</v>
      </c>
      <c r="CK27">
        <f t="shared" si="4"/>
        <v>10401.864974915519</v>
      </c>
      <c r="CN27">
        <v>24</v>
      </c>
      <c r="CO27">
        <f t="shared" si="5"/>
        <v>10003.46504139404</v>
      </c>
      <c r="CP27">
        <f t="shared" si="6"/>
        <v>9939.956942240995</v>
      </c>
      <c r="CQ27">
        <f t="shared" si="7"/>
        <v>9899.1329491153483</v>
      </c>
      <c r="CR27">
        <f t="shared" si="8"/>
        <v>9887.2487169825981</v>
      </c>
      <c r="CS27">
        <f t="shared" si="9"/>
        <v>9880.6724554154534</v>
      </c>
      <c r="CT27">
        <f t="shared" si="10"/>
        <v>9880.3277043757644</v>
      </c>
      <c r="CU27">
        <f t="shared" si="11"/>
        <v>9881.0222568812551</v>
      </c>
      <c r="CW27">
        <v>24</v>
      </c>
      <c r="CX27" s="2">
        <f t="shared" si="18"/>
        <v>4.1067397625638741E-2</v>
      </c>
      <c r="CY27" s="2">
        <f t="shared" si="18"/>
        <v>4.0004003221111938E-2</v>
      </c>
      <c r="CZ27" s="2">
        <f t="shared" si="18"/>
        <v>3.3852012476143986E-2</v>
      </c>
      <c r="DA27" s="2">
        <f t="shared" si="18"/>
        <v>5.3184494786449828E-2</v>
      </c>
      <c r="DB27" s="2">
        <f t="shared" si="18"/>
        <v>3.8624854414943427E-2</v>
      </c>
      <c r="DC27" s="2">
        <f t="shared" si="18"/>
        <v>4.365940068318349E-2</v>
      </c>
      <c r="DD27" s="2">
        <f t="shared" si="18"/>
        <v>5.0072051434074137E-2</v>
      </c>
      <c r="DH27">
        <v>24</v>
      </c>
      <c r="DI27">
        <v>0</v>
      </c>
      <c r="DJ27">
        <f t="shared" si="19"/>
        <v>10359</v>
      </c>
      <c r="DK27">
        <f t="shared" si="20"/>
        <v>10003</v>
      </c>
      <c r="DM27" t="s">
        <v>23</v>
      </c>
      <c r="DN27">
        <f t="shared" si="21"/>
        <v>0</v>
      </c>
      <c r="DO27" t="s">
        <v>24</v>
      </c>
      <c r="DP27">
        <f t="shared" si="22"/>
        <v>10359</v>
      </c>
      <c r="DQ27" t="s">
        <v>25</v>
      </c>
      <c r="DR27" t="str">
        <f t="shared" si="13"/>
        <v>( 0 , 10359 )</v>
      </c>
      <c r="DT27" t="s">
        <v>23</v>
      </c>
      <c r="DU27">
        <f t="shared" si="23"/>
        <v>0</v>
      </c>
      <c r="DV27" t="s">
        <v>24</v>
      </c>
      <c r="DW27">
        <f t="shared" si="24"/>
        <v>10003</v>
      </c>
      <c r="DX27" t="s">
        <v>25</v>
      </c>
      <c r="DY27" t="str">
        <f t="shared" si="14"/>
        <v>( 0 , 10003 )</v>
      </c>
      <c r="EA27" t="s">
        <v>23</v>
      </c>
      <c r="EB27" t="s">
        <v>32</v>
      </c>
      <c r="EC27" t="s">
        <v>24</v>
      </c>
      <c r="ED27">
        <v>7790</v>
      </c>
      <c r="EE27" t="s">
        <v>25</v>
      </c>
      <c r="EF27" t="str">
        <f t="shared" si="69"/>
        <v>( 0.25 , 7790 )</v>
      </c>
      <c r="EJ27" t="s">
        <v>48</v>
      </c>
      <c r="EK27" s="11">
        <f>MAX(EK5:EK11)</f>
        <v>23.890647707108876</v>
      </c>
      <c r="EL27" s="11">
        <f t="shared" ref="EL27:FL27" si="78">MAX(EL5:EL11)</f>
        <v>23.830643976073294</v>
      </c>
      <c r="EM27" s="11">
        <f t="shared" si="78"/>
        <v>23.822712764656721</v>
      </c>
      <c r="EN27" s="11">
        <f t="shared" si="78"/>
        <v>23.776583889280722</v>
      </c>
      <c r="EO27" s="11">
        <f t="shared" si="78"/>
        <v>19.504701558552259</v>
      </c>
      <c r="EP27" s="11">
        <f t="shared" si="78"/>
        <v>14.114028758823515</v>
      </c>
      <c r="EQ27" s="11">
        <f t="shared" si="78"/>
        <v>10.804228559590452</v>
      </c>
      <c r="ER27" s="11">
        <f t="shared" si="78"/>
        <v>21.251621487437554</v>
      </c>
      <c r="ES27" s="11">
        <f t="shared" si="78"/>
        <v>23.727527531338421</v>
      </c>
      <c r="ET27" s="11">
        <f t="shared" si="78"/>
        <v>23.812705159635161</v>
      </c>
      <c r="EU27" s="11">
        <f t="shared" si="78"/>
        <v>23.742160719559731</v>
      </c>
      <c r="EV27" s="11">
        <f t="shared" si="78"/>
        <v>19.505011829519017</v>
      </c>
      <c r="EW27" s="11">
        <f t="shared" si="78"/>
        <v>14.247422711029868</v>
      </c>
      <c r="EX27" s="11">
        <f t="shared" si="78"/>
        <v>10.984642842031359</v>
      </c>
      <c r="EY27" s="11">
        <f t="shared" si="78"/>
        <v>19.897583010029098</v>
      </c>
      <c r="EZ27" s="11">
        <f t="shared" si="78"/>
        <v>23.623804943191505</v>
      </c>
      <c r="FA27" s="11">
        <f t="shared" si="78"/>
        <v>23.773582453093301</v>
      </c>
      <c r="FB27" s="11">
        <f t="shared" si="78"/>
        <v>23.75686432352558</v>
      </c>
      <c r="FC27" s="11">
        <f t="shared" si="78"/>
        <v>19.491473858160923</v>
      </c>
      <c r="FD27" s="11">
        <f t="shared" si="78"/>
        <v>14.371267679596039</v>
      </c>
      <c r="FE27" s="11">
        <f t="shared" si="78"/>
        <v>11.131762216537158</v>
      </c>
      <c r="FF27" s="11">
        <f t="shared" si="78"/>
        <v>21.540985771663316</v>
      </c>
      <c r="FG27" s="11">
        <f t="shared" si="78"/>
        <v>23.668536132969766</v>
      </c>
      <c r="FH27" s="11">
        <f t="shared" si="78"/>
        <v>23.824229389073391</v>
      </c>
      <c r="FI27" s="11">
        <f t="shared" si="78"/>
        <v>23.788952063572836</v>
      </c>
      <c r="FJ27" s="11">
        <f t="shared" si="78"/>
        <v>19.501253758599621</v>
      </c>
      <c r="FK27" s="11">
        <f t="shared" si="78"/>
        <v>15.232959023522406</v>
      </c>
      <c r="FL27" s="11">
        <f t="shared" si="78"/>
        <v>12.360311627661758</v>
      </c>
      <c r="FN27" t="s">
        <v>48</v>
      </c>
      <c r="FO27" s="11">
        <f>MAX(FO5:FO11)</f>
        <v>1.5748502426297153</v>
      </c>
      <c r="FP27" s="11">
        <f t="shared" ref="FP27:GP27" si="79">MAX(FP5:FP11)</f>
        <v>2.1373144272956761</v>
      </c>
      <c r="FQ27" s="11">
        <f t="shared" si="79"/>
        <v>3.7118722871832199</v>
      </c>
      <c r="FR27" s="11">
        <f t="shared" si="79"/>
        <v>3.9106591337076555</v>
      </c>
      <c r="FS27" s="11">
        <f t="shared" si="79"/>
        <v>2.193104392789162</v>
      </c>
      <c r="FT27" s="11">
        <f t="shared" si="79"/>
        <v>0.54213280144178244</v>
      </c>
      <c r="FU27" s="11">
        <f t="shared" si="79"/>
        <v>0</v>
      </c>
      <c r="FV27" s="11">
        <f t="shared" si="79"/>
        <v>3.4651641303189624</v>
      </c>
      <c r="FW27" s="11">
        <f t="shared" si="79"/>
        <v>3.8480224812173609</v>
      </c>
      <c r="FX27" s="11">
        <f t="shared" si="79"/>
        <v>4.1055938067059259</v>
      </c>
      <c r="FY27" s="11">
        <f t="shared" si="79"/>
        <v>3.9486095405078863</v>
      </c>
      <c r="FZ27" s="11">
        <f t="shared" si="79"/>
        <v>2.2147943888451347</v>
      </c>
      <c r="GA27" s="11">
        <f t="shared" si="79"/>
        <v>0.55291296724045813</v>
      </c>
      <c r="GB27" s="11">
        <f t="shared" si="79"/>
        <v>0</v>
      </c>
      <c r="GC27" s="11">
        <f t="shared" si="79"/>
        <v>3.1500085825368616</v>
      </c>
      <c r="GD27" s="11">
        <f t="shared" si="79"/>
        <v>3.8408812018412584</v>
      </c>
      <c r="GE27" s="11">
        <f t="shared" si="79"/>
        <v>3.9912423620183097</v>
      </c>
      <c r="GF27" s="11">
        <f t="shared" si="79"/>
        <v>4.024120598771181</v>
      </c>
      <c r="GG27" s="11">
        <f t="shared" si="79"/>
        <v>2.2754385342971455</v>
      </c>
      <c r="GH27" s="11">
        <f t="shared" si="79"/>
        <v>0.52721997895881711</v>
      </c>
      <c r="GI27" s="11">
        <f t="shared" si="79"/>
        <v>0</v>
      </c>
      <c r="GJ27" s="11">
        <f t="shared" si="79"/>
        <v>4.1827704406574853</v>
      </c>
      <c r="GK27" s="11">
        <f t="shared" si="79"/>
        <v>4.2171352520227874</v>
      </c>
      <c r="GL27" s="11">
        <f t="shared" si="79"/>
        <v>4.2889910464185004</v>
      </c>
      <c r="GM27" s="11">
        <f t="shared" si="79"/>
        <v>4.3258315893428581</v>
      </c>
      <c r="GN27" s="11">
        <f t="shared" si="79"/>
        <v>2.3701135534684599</v>
      </c>
      <c r="GO27" s="11">
        <f t="shared" si="79"/>
        <v>0.54196348818942852</v>
      </c>
      <c r="GP27" s="11">
        <f t="shared" si="79"/>
        <v>0</v>
      </c>
      <c r="GR27">
        <v>0.55687683788831621</v>
      </c>
      <c r="GS27">
        <v>0.56044096132813048</v>
      </c>
      <c r="GT27">
        <v>0.55319397738692055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0.4</v>
      </c>
      <c r="F28">
        <v>8959.8849999999984</v>
      </c>
      <c r="G28">
        <v>8437.5834254308102</v>
      </c>
      <c r="H28">
        <v>5.8293334631994542E-2</v>
      </c>
      <c r="I28">
        <v>1200.0699844360349</v>
      </c>
      <c r="J28" t="s">
        <v>16</v>
      </c>
      <c r="K28" t="s">
        <v>13</v>
      </c>
      <c r="L28" t="s">
        <v>45</v>
      </c>
      <c r="M28">
        <v>8830.11</v>
      </c>
      <c r="N28">
        <v>8559.9991173474809</v>
      </c>
      <c r="O28">
        <v>3.0589752862933719E-2</v>
      </c>
      <c r="P28">
        <v>120.2692527770996</v>
      </c>
      <c r="Q28" t="s">
        <v>16</v>
      </c>
      <c r="R28" t="s">
        <v>13</v>
      </c>
      <c r="S28">
        <v>8830.11</v>
      </c>
      <c r="T28">
        <v>8437.5834254308102</v>
      </c>
      <c r="U28">
        <v>4.4453191927302203E-2</v>
      </c>
      <c r="V28" t="s">
        <v>13</v>
      </c>
      <c r="W28">
        <v>23.786962477589519</v>
      </c>
      <c r="X28">
        <v>23.878536868114171</v>
      </c>
      <c r="Y28">
        <v>23.858898326057769</v>
      </c>
      <c r="Z28">
        <v>23.713791466434859</v>
      </c>
      <c r="AA28">
        <v>19.470567658867989</v>
      </c>
      <c r="AB28">
        <v>14.38340059674738</v>
      </c>
      <c r="AC28">
        <v>11.20355269092201</v>
      </c>
      <c r="AD28">
        <v>21.72596036645588</v>
      </c>
      <c r="AE28">
        <v>23.757188853552769</v>
      </c>
      <c r="AF28">
        <v>23.884502182299212</v>
      </c>
      <c r="AG28">
        <v>23.727156140950228</v>
      </c>
      <c r="AH28">
        <v>19.512090980239691</v>
      </c>
      <c r="AI28">
        <v>14.06801939107009</v>
      </c>
      <c r="AJ28">
        <v>10.76423597018788</v>
      </c>
      <c r="AK28">
        <v>19.64511063200084</v>
      </c>
      <c r="AL28">
        <v>23.692200638756411</v>
      </c>
      <c r="AM28">
        <v>23.804094477949409</v>
      </c>
      <c r="AN28">
        <v>23.801700114816342</v>
      </c>
      <c r="AO28">
        <v>19.492292313719151</v>
      </c>
      <c r="AP28">
        <v>14.545667249432769</v>
      </c>
      <c r="AQ28">
        <v>11.407474442160691</v>
      </c>
      <c r="AR28">
        <v>21.599736790408901</v>
      </c>
      <c r="AS28">
        <v>23.54780846479882</v>
      </c>
      <c r="AT28">
        <v>23.809302833359091</v>
      </c>
      <c r="AU28">
        <v>23.714091793671759</v>
      </c>
      <c r="AV28">
        <v>19.446706673667851</v>
      </c>
      <c r="AW28">
        <v>15.24349722639526</v>
      </c>
      <c r="AX28">
        <v>12.37573652045425</v>
      </c>
      <c r="AY28" t="s">
        <v>13</v>
      </c>
      <c r="AZ28" t="s">
        <v>13</v>
      </c>
      <c r="BA28">
        <v>1.8293070848666919</v>
      </c>
      <c r="BB28">
        <v>2.3616502670334039</v>
      </c>
      <c r="BC28">
        <v>3.843046637555608</v>
      </c>
      <c r="BD28">
        <v>3.9363338385837912</v>
      </c>
      <c r="BE28">
        <v>2.2988829633816281</v>
      </c>
      <c r="BF28">
        <v>0.60231543004836197</v>
      </c>
      <c r="BG28">
        <v>0</v>
      </c>
      <c r="BH28">
        <v>3.0004768255715502</v>
      </c>
      <c r="BI28">
        <v>3.6761340350908078</v>
      </c>
      <c r="BJ28">
        <v>4.1551857507588128</v>
      </c>
      <c r="BK28">
        <v>3.88219490409262</v>
      </c>
      <c r="BL28">
        <v>2.189954163303208</v>
      </c>
      <c r="BM28">
        <v>0.52676695347402458</v>
      </c>
      <c r="BN28">
        <v>0</v>
      </c>
      <c r="BO28">
        <v>3.4967774048702052</v>
      </c>
      <c r="BP28">
        <v>3.8124695533075328</v>
      </c>
      <c r="BQ28">
        <v>3.8924126367031699</v>
      </c>
      <c r="BR28">
        <v>4.1398468706284923</v>
      </c>
      <c r="BS28">
        <v>2.344470532496747</v>
      </c>
      <c r="BT28">
        <v>0.5233420247802606</v>
      </c>
      <c r="BU28">
        <v>0</v>
      </c>
      <c r="BV28">
        <v>4.1663867989659948</v>
      </c>
      <c r="BW28">
        <v>4.1533112225255691</v>
      </c>
      <c r="BX28">
        <v>4.218828218007256</v>
      </c>
      <c r="BY28">
        <v>4.3006271655855146</v>
      </c>
      <c r="BZ28">
        <v>2.370587246096568</v>
      </c>
      <c r="CA28">
        <v>0.54084678088708249</v>
      </c>
      <c r="CB28">
        <v>0</v>
      </c>
      <c r="CD28">
        <v>25</v>
      </c>
      <c r="CE28">
        <f t="shared" si="16"/>
        <v>8959.8849999999984</v>
      </c>
      <c r="CF28">
        <f t="shared" si="0"/>
        <v>8857.5299281651787</v>
      </c>
      <c r="CG28">
        <f t="shared" si="1"/>
        <v>8808.8900000000012</v>
      </c>
      <c r="CH28">
        <f t="shared" si="17"/>
        <v>8766.5849952094341</v>
      </c>
      <c r="CI28">
        <f t="shared" si="2"/>
        <v>8976.1</v>
      </c>
      <c r="CJ28">
        <f t="shared" si="3"/>
        <v>8875.6650000000009</v>
      </c>
      <c r="CK28">
        <f t="shared" si="4"/>
        <v>8809.2200000000012</v>
      </c>
      <c r="CN28">
        <v>25</v>
      </c>
      <c r="CO28">
        <f t="shared" si="5"/>
        <v>8437.5834254308102</v>
      </c>
      <c r="CP28">
        <f t="shared" si="6"/>
        <v>8405.1860125389539</v>
      </c>
      <c r="CQ28">
        <f t="shared" si="7"/>
        <v>8381.0061705053431</v>
      </c>
      <c r="CR28">
        <f t="shared" si="8"/>
        <v>8371.3798182481351</v>
      </c>
      <c r="CS28">
        <f t="shared" si="9"/>
        <v>8364.4728667421914</v>
      </c>
      <c r="CT28">
        <f t="shared" si="10"/>
        <v>8362.7285493664058</v>
      </c>
      <c r="CU28">
        <f t="shared" si="11"/>
        <v>8363.1268456398921</v>
      </c>
      <c r="CW28">
        <v>25</v>
      </c>
      <c r="CX28" s="2">
        <f t="shared" si="18"/>
        <v>5.8293334631994535E-2</v>
      </c>
      <c r="CY28" s="2">
        <f t="shared" si="18"/>
        <v>5.1068855459111835E-2</v>
      </c>
      <c r="CZ28" s="2">
        <f t="shared" si="18"/>
        <v>4.8574091570522289E-2</v>
      </c>
      <c r="DA28" s="2">
        <f t="shared" si="18"/>
        <v>4.5080858416049328E-2</v>
      </c>
      <c r="DB28" s="2">
        <f t="shared" si="18"/>
        <v>6.8139518639254118E-2</v>
      </c>
      <c r="DC28" s="2">
        <f t="shared" si="18"/>
        <v>5.7791326129771128E-2</v>
      </c>
      <c r="DD28" s="2">
        <f t="shared" si="18"/>
        <v>5.0639347678921524E-2</v>
      </c>
      <c r="DH28">
        <v>25</v>
      </c>
      <c r="DI28">
        <v>0</v>
      </c>
      <c r="DJ28">
        <f t="shared" si="19"/>
        <v>8830</v>
      </c>
      <c r="DK28">
        <f t="shared" si="20"/>
        <v>8438</v>
      </c>
      <c r="DM28" t="s">
        <v>23</v>
      </c>
      <c r="DN28">
        <f t="shared" si="21"/>
        <v>0</v>
      </c>
      <c r="DO28" t="s">
        <v>24</v>
      </c>
      <c r="DP28">
        <f t="shared" si="22"/>
        <v>8830</v>
      </c>
      <c r="DQ28" t="s">
        <v>25</v>
      </c>
      <c r="DR28" t="str">
        <f t="shared" si="13"/>
        <v>( 0 , 8830 )</v>
      </c>
      <c r="DT28" t="s">
        <v>23</v>
      </c>
      <c r="DU28">
        <f t="shared" si="23"/>
        <v>0</v>
      </c>
      <c r="DV28" t="s">
        <v>24</v>
      </c>
      <c r="DW28">
        <f t="shared" si="24"/>
        <v>8438</v>
      </c>
      <c r="DX28" t="s">
        <v>25</v>
      </c>
      <c r="DY28" t="str">
        <f t="shared" si="14"/>
        <v>( 0 , 8438 )</v>
      </c>
      <c r="EA28" t="s">
        <v>23</v>
      </c>
      <c r="EB28" t="s">
        <v>33</v>
      </c>
      <c r="EC28" t="s">
        <v>24</v>
      </c>
      <c r="ED28">
        <v>7757</v>
      </c>
      <c r="EE28" t="s">
        <v>25</v>
      </c>
      <c r="EF28" t="str">
        <f t="shared" si="69"/>
        <v>( 0.30 , 7757 )</v>
      </c>
      <c r="EJ28" t="s">
        <v>49</v>
      </c>
      <c r="EK28" s="11">
        <f>MIN(EK5:EK11)</f>
        <v>23.842599183904106</v>
      </c>
      <c r="EL28" s="11">
        <f t="shared" ref="EL28:FL28" si="80">MIN(EL5:EL11)</f>
        <v>23.803376670760695</v>
      </c>
      <c r="EM28" s="11">
        <f t="shared" si="80"/>
        <v>23.800726227571168</v>
      </c>
      <c r="EN28" s="11">
        <f t="shared" si="80"/>
        <v>23.736590293232783</v>
      </c>
      <c r="EO28" s="11">
        <f t="shared" si="80"/>
        <v>19.486324736325521</v>
      </c>
      <c r="EP28" s="11">
        <f t="shared" si="80"/>
        <v>14.073332367205451</v>
      </c>
      <c r="EQ28" s="11">
        <f t="shared" si="80"/>
        <v>10.728919109971468</v>
      </c>
      <c r="ER28" s="11">
        <f t="shared" si="80"/>
        <v>21.13734944652612</v>
      </c>
      <c r="ES28" s="11">
        <f t="shared" si="80"/>
        <v>23.687052774494671</v>
      </c>
      <c r="ET28" s="11">
        <f t="shared" si="80"/>
        <v>23.777831216008259</v>
      </c>
      <c r="EU28" s="11">
        <f t="shared" si="80"/>
        <v>23.688812972612986</v>
      </c>
      <c r="EV28" s="11">
        <f t="shared" si="80"/>
        <v>19.471884246864501</v>
      </c>
      <c r="EW28" s="11">
        <f t="shared" si="80"/>
        <v>14.161863191536106</v>
      </c>
      <c r="EX28" s="11">
        <f t="shared" si="80"/>
        <v>10.842601956783644</v>
      </c>
      <c r="EY28" s="11">
        <f t="shared" si="80"/>
        <v>19.662509876096063</v>
      </c>
      <c r="EZ28" s="11">
        <f t="shared" si="80"/>
        <v>23.406414005619162</v>
      </c>
      <c r="FA28" s="11">
        <f t="shared" si="80"/>
        <v>23.720817372018256</v>
      </c>
      <c r="FB28" s="11">
        <f t="shared" si="80"/>
        <v>23.723726725094131</v>
      </c>
      <c r="FC28" s="11">
        <f t="shared" si="80"/>
        <v>19.473154668668272</v>
      </c>
      <c r="FD28" s="11">
        <f t="shared" si="80"/>
        <v>14.268952510117179</v>
      </c>
      <c r="FE28" s="11">
        <f t="shared" si="80"/>
        <v>11.024349483661046</v>
      </c>
      <c r="FF28" s="11">
        <f t="shared" si="80"/>
        <v>21.414915267119795</v>
      </c>
      <c r="FG28" s="11">
        <f t="shared" si="80"/>
        <v>23.620790873263939</v>
      </c>
      <c r="FH28" s="11">
        <f t="shared" si="80"/>
        <v>23.795271267287269</v>
      </c>
      <c r="FI28" s="11">
        <f t="shared" si="80"/>
        <v>23.697267084843361</v>
      </c>
      <c r="FJ28" s="11">
        <f t="shared" si="80"/>
        <v>19.468041983477878</v>
      </c>
      <c r="FK28" s="11">
        <f t="shared" si="80"/>
        <v>15.161446633291932</v>
      </c>
      <c r="FL28" s="11">
        <f t="shared" si="80"/>
        <v>12.282811790949351</v>
      </c>
      <c r="FN28" t="s">
        <v>49</v>
      </c>
      <c r="FO28" s="11">
        <f>MIN(FO5:FO11)</f>
        <v>1.4915295716571573</v>
      </c>
      <c r="FP28" s="11">
        <f t="shared" ref="FP28:GP28" si="81">MIN(FP5:FP11)</f>
        <v>2.06146550628082</v>
      </c>
      <c r="FQ28" s="11">
        <f t="shared" si="81"/>
        <v>3.6567433269276708</v>
      </c>
      <c r="FR28" s="11">
        <f t="shared" si="81"/>
        <v>3.8419976317141065</v>
      </c>
      <c r="FS28" s="11">
        <f t="shared" si="81"/>
        <v>2.1739031718515278</v>
      </c>
      <c r="FT28" s="11">
        <f t="shared" si="81"/>
        <v>0.50603815856268008</v>
      </c>
      <c r="FU28" s="11">
        <f t="shared" si="81"/>
        <v>0</v>
      </c>
      <c r="FV28" s="11">
        <f t="shared" si="81"/>
        <v>3.2679434738027031</v>
      </c>
      <c r="FW28" s="11">
        <f t="shared" si="81"/>
        <v>3.6650339024380596</v>
      </c>
      <c r="FX28" s="11">
        <f t="shared" si="81"/>
        <v>4.0600536565025838</v>
      </c>
      <c r="FY28" s="11">
        <f t="shared" si="81"/>
        <v>3.915493924450502</v>
      </c>
      <c r="FZ28" s="11">
        <f t="shared" si="81"/>
        <v>2.1939296910456112</v>
      </c>
      <c r="GA28" s="11">
        <f t="shared" si="81"/>
        <v>0.5280872248045978</v>
      </c>
      <c r="GB28" s="11">
        <f t="shared" si="81"/>
        <v>0</v>
      </c>
      <c r="GC28" s="11">
        <f t="shared" si="81"/>
        <v>3.0999401855343254</v>
      </c>
      <c r="GD28" s="11">
        <f t="shared" si="81"/>
        <v>3.7141875777016597</v>
      </c>
      <c r="GE28" s="11">
        <f t="shared" si="81"/>
        <v>3.8752318072294503</v>
      </c>
      <c r="GF28" s="11">
        <f t="shared" si="81"/>
        <v>3.9154727594697603</v>
      </c>
      <c r="GG28" s="11">
        <f t="shared" si="81"/>
        <v>2.2582877023733885</v>
      </c>
      <c r="GH28" s="11">
        <f t="shared" si="81"/>
        <v>0.49896832710868139</v>
      </c>
      <c r="GI28" s="11">
        <f t="shared" si="81"/>
        <v>0</v>
      </c>
      <c r="GJ28" s="11">
        <f t="shared" si="81"/>
        <v>4.1350025033121645</v>
      </c>
      <c r="GK28" s="11">
        <f t="shared" si="81"/>
        <v>4.1892466438736129</v>
      </c>
      <c r="GL28" s="11">
        <f t="shared" si="81"/>
        <v>4.2587208796024409</v>
      </c>
      <c r="GM28" s="11">
        <f t="shared" si="81"/>
        <v>4.309983182283994</v>
      </c>
      <c r="GN28" s="11">
        <f t="shared" si="81"/>
        <v>2.3619644229803791</v>
      </c>
      <c r="GO28" s="11">
        <f t="shared" si="81"/>
        <v>0.53841344435890859</v>
      </c>
      <c r="GP28" s="11">
        <f t="shared" si="81"/>
        <v>0</v>
      </c>
      <c r="GR28">
        <v>0.82409446102765371</v>
      </c>
      <c r="GS28">
        <v>0.82906595875121247</v>
      </c>
      <c r="GT28">
        <v>0.81927124483733593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0.4</v>
      </c>
      <c r="F29">
        <v>10066.42</v>
      </c>
      <c r="G29">
        <v>9607.6221402813517</v>
      </c>
      <c r="H29">
        <v>4.5577063118630717E-2</v>
      </c>
      <c r="I29">
        <v>1200.1033954620359</v>
      </c>
      <c r="J29" t="s">
        <v>16</v>
      </c>
      <c r="K29" t="s">
        <v>13</v>
      </c>
      <c r="L29" t="s">
        <v>45</v>
      </c>
      <c r="M29">
        <v>10060.915000000001</v>
      </c>
      <c r="N29">
        <v>9762.2070004244524</v>
      </c>
      <c r="O29">
        <v>2.9689943665715139E-2</v>
      </c>
      <c r="P29">
        <v>120.2330131530762</v>
      </c>
      <c r="Q29" t="s">
        <v>16</v>
      </c>
      <c r="R29" t="s">
        <v>13</v>
      </c>
      <c r="S29">
        <v>10060.915000000001</v>
      </c>
      <c r="T29">
        <v>9607.6221402813517</v>
      </c>
      <c r="U29">
        <v>4.5054834447825987E-2</v>
      </c>
      <c r="V29" t="s">
        <v>13</v>
      </c>
      <c r="W29">
        <v>23.763669338280089</v>
      </c>
      <c r="X29">
        <v>23.8384734873895</v>
      </c>
      <c r="Y29">
        <v>23.81169547221965</v>
      </c>
      <c r="Z29">
        <v>23.778540763958549</v>
      </c>
      <c r="AA29">
        <v>19.472559093737289</v>
      </c>
      <c r="AB29">
        <v>13.740325372571609</v>
      </c>
      <c r="AC29">
        <v>10.263919166262459</v>
      </c>
      <c r="AD29">
        <v>20.674713061791248</v>
      </c>
      <c r="AE29">
        <v>23.67525476849584</v>
      </c>
      <c r="AF29">
        <v>23.609931057970432</v>
      </c>
      <c r="AG29">
        <v>23.479857746929959</v>
      </c>
      <c r="AH29">
        <v>19.507027766018521</v>
      </c>
      <c r="AI29">
        <v>14.324784577912551</v>
      </c>
      <c r="AJ29">
        <v>11.055610202961971</v>
      </c>
      <c r="AK29">
        <v>19.66387069600416</v>
      </c>
      <c r="AL29">
        <v>23.379321341073361</v>
      </c>
      <c r="AM29">
        <v>23.763303266662099</v>
      </c>
      <c r="AN29">
        <v>23.762473104186508</v>
      </c>
      <c r="AO29">
        <v>19.480624594038058</v>
      </c>
      <c r="AP29">
        <v>14.302763062307831</v>
      </c>
      <c r="AQ29">
        <v>11.151995934437499</v>
      </c>
      <c r="AR29">
        <v>21.58434455807954</v>
      </c>
      <c r="AS29">
        <v>23.671231235043539</v>
      </c>
      <c r="AT29">
        <v>23.854439929610919</v>
      </c>
      <c r="AU29">
        <v>23.63262275023018</v>
      </c>
      <c r="AV29">
        <v>19.48433720077648</v>
      </c>
      <c r="AW29">
        <v>15.301944382143921</v>
      </c>
      <c r="AX29">
        <v>12.40680686417425</v>
      </c>
      <c r="AY29" t="s">
        <v>13</v>
      </c>
      <c r="AZ29" t="s">
        <v>13</v>
      </c>
      <c r="BA29">
        <v>1.3331602662631761</v>
      </c>
      <c r="BB29">
        <v>1.809391629429302</v>
      </c>
      <c r="BC29">
        <v>3.3717766204611261</v>
      </c>
      <c r="BD29">
        <v>3.7942375049332231</v>
      </c>
      <c r="BE29">
        <v>2.1355695724843988</v>
      </c>
      <c r="BF29">
        <v>0.46162859675361589</v>
      </c>
      <c r="BG29">
        <v>0</v>
      </c>
      <c r="BH29">
        <v>3.5759800821266272</v>
      </c>
      <c r="BI29">
        <v>3.8467571334206538</v>
      </c>
      <c r="BJ29">
        <v>4.1622476714601726</v>
      </c>
      <c r="BK29">
        <v>3.940850582766986</v>
      </c>
      <c r="BL29">
        <v>2.1723987482406608</v>
      </c>
      <c r="BM29">
        <v>0.53051727914337088</v>
      </c>
      <c r="BN29">
        <v>0</v>
      </c>
      <c r="BO29">
        <v>3.182932758436519</v>
      </c>
      <c r="BP29">
        <v>3.99295665269723</v>
      </c>
      <c r="BQ29">
        <v>4.0086234186779919</v>
      </c>
      <c r="BR29">
        <v>3.886502161844323</v>
      </c>
      <c r="BS29">
        <v>2.2184754792359871</v>
      </c>
      <c r="BT29">
        <v>0.4930765781208285</v>
      </c>
      <c r="BU29">
        <v>0</v>
      </c>
      <c r="BV29">
        <v>4.2971031419848673</v>
      </c>
      <c r="BW29">
        <v>4.1640441869136291</v>
      </c>
      <c r="BX29">
        <v>4.2919079156495297</v>
      </c>
      <c r="BY29">
        <v>4.3520684431998671</v>
      </c>
      <c r="BZ29">
        <v>2.3686311881518192</v>
      </c>
      <c r="CA29">
        <v>0.54290654672867622</v>
      </c>
      <c r="CB29">
        <v>0</v>
      </c>
      <c r="CD29">
        <v>26</v>
      </c>
      <c r="CE29">
        <f t="shared" si="16"/>
        <v>10066.42</v>
      </c>
      <c r="CF29">
        <f t="shared" si="0"/>
        <v>10002.414989690509</v>
      </c>
      <c r="CG29">
        <f t="shared" si="1"/>
        <v>10007.254974764939</v>
      </c>
      <c r="CH29">
        <f t="shared" si="17"/>
        <v>9919.6150000000016</v>
      </c>
      <c r="CI29">
        <f t="shared" si="2"/>
        <v>9967.510000000002</v>
      </c>
      <c r="CJ29">
        <f t="shared" si="3"/>
        <v>9949.375</v>
      </c>
      <c r="CK29">
        <f t="shared" si="4"/>
        <v>9929.9250000000011</v>
      </c>
      <c r="CN29">
        <v>26</v>
      </c>
      <c r="CO29">
        <f t="shared" si="5"/>
        <v>9607.6221402813517</v>
      </c>
      <c r="CP29">
        <f t="shared" si="6"/>
        <v>9543.1017190422226</v>
      </c>
      <c r="CQ29">
        <f t="shared" si="7"/>
        <v>9519.9625138429201</v>
      </c>
      <c r="CR29">
        <f t="shared" si="8"/>
        <v>9511.4867529170078</v>
      </c>
      <c r="CS29">
        <f t="shared" si="9"/>
        <v>9506.3637428898364</v>
      </c>
      <c r="CT29">
        <f t="shared" si="10"/>
        <v>9506.6447306788286</v>
      </c>
      <c r="CU29">
        <f t="shared" si="11"/>
        <v>9505.3767311629017</v>
      </c>
      <c r="CW29">
        <v>26</v>
      </c>
      <c r="CX29" s="2">
        <f t="shared" si="18"/>
        <v>4.5577063118630891E-2</v>
      </c>
      <c r="CY29" s="2">
        <f t="shared" si="18"/>
        <v>4.5920237374844061E-2</v>
      </c>
      <c r="CZ29" s="2">
        <f t="shared" si="18"/>
        <v>4.8693918777008585E-2</v>
      </c>
      <c r="DA29" s="2">
        <f t="shared" si="18"/>
        <v>4.1143557192793639E-2</v>
      </c>
      <c r="DB29" s="2">
        <f t="shared" si="18"/>
        <v>4.6264940502709857E-2</v>
      </c>
      <c r="DC29" s="2">
        <f t="shared" si="18"/>
        <v>4.4498299573709037E-2</v>
      </c>
      <c r="DD29" s="2">
        <f t="shared" si="18"/>
        <v>4.2754428541716009E-2</v>
      </c>
      <c r="DH29">
        <v>26</v>
      </c>
      <c r="DI29">
        <v>0</v>
      </c>
      <c r="DJ29">
        <f t="shared" si="19"/>
        <v>10061</v>
      </c>
      <c r="DK29">
        <f t="shared" si="20"/>
        <v>9608</v>
      </c>
      <c r="DM29" t="s">
        <v>23</v>
      </c>
      <c r="DN29">
        <f t="shared" si="21"/>
        <v>0</v>
      </c>
      <c r="DO29" t="s">
        <v>24</v>
      </c>
      <c r="DP29">
        <f t="shared" si="22"/>
        <v>10061</v>
      </c>
      <c r="DQ29" t="s">
        <v>25</v>
      </c>
      <c r="DR29" t="str">
        <f t="shared" si="13"/>
        <v>( 0 , 10061 )</v>
      </c>
      <c r="DT29" t="s">
        <v>23</v>
      </c>
      <c r="DU29">
        <f t="shared" si="23"/>
        <v>0</v>
      </c>
      <c r="DV29" t="s">
        <v>24</v>
      </c>
      <c r="DW29">
        <f t="shared" si="24"/>
        <v>9608</v>
      </c>
      <c r="DX29" t="s">
        <v>25</v>
      </c>
      <c r="DY29" t="str">
        <f t="shared" si="14"/>
        <v>( 0 , 9608 )</v>
      </c>
      <c r="GR29">
        <v>0.9809873030789491</v>
      </c>
      <c r="GS29">
        <v>0.98432520596631268</v>
      </c>
      <c r="GT29">
        <v>0.97526725023413174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0.4</v>
      </c>
      <c r="F30">
        <v>9709.369999999999</v>
      </c>
      <c r="G30">
        <v>9320.3480872292566</v>
      </c>
      <c r="H30">
        <v>4.0066648275917223E-2</v>
      </c>
      <c r="I30">
        <v>1200.083299636841</v>
      </c>
      <c r="J30" t="s">
        <v>16</v>
      </c>
      <c r="K30" t="s">
        <v>13</v>
      </c>
      <c r="L30" t="s">
        <v>45</v>
      </c>
      <c r="M30">
        <v>9673.6400000000012</v>
      </c>
      <c r="N30">
        <v>9402.9789290417975</v>
      </c>
      <c r="O30">
        <v>2.7979237490562359E-2</v>
      </c>
      <c r="P30">
        <v>120.2154750823975</v>
      </c>
      <c r="Q30" t="s">
        <v>16</v>
      </c>
      <c r="R30" t="s">
        <v>13</v>
      </c>
      <c r="S30">
        <v>9673.6400000000012</v>
      </c>
      <c r="T30">
        <v>9320.3480872292566</v>
      </c>
      <c r="U30">
        <v>3.6521093690766303E-2</v>
      </c>
      <c r="V30" t="s">
        <v>13</v>
      </c>
      <c r="W30">
        <v>23.924782795626879</v>
      </c>
      <c r="X30">
        <v>23.830594122250091</v>
      </c>
      <c r="Y30">
        <v>23.831752288072529</v>
      </c>
      <c r="Z30">
        <v>23.72041523277462</v>
      </c>
      <c r="AA30">
        <v>19.449674615285709</v>
      </c>
      <c r="AB30">
        <v>14.09895280143434</v>
      </c>
      <c r="AC30">
        <v>10.75644207396012</v>
      </c>
      <c r="AD30">
        <v>21.173940984948921</v>
      </c>
      <c r="AE30">
        <v>23.762178223014889</v>
      </c>
      <c r="AF30">
        <v>23.761241524368469</v>
      </c>
      <c r="AG30">
        <v>23.81422088032372</v>
      </c>
      <c r="AH30">
        <v>19.51764623951501</v>
      </c>
      <c r="AI30">
        <v>14.34583851079619</v>
      </c>
      <c r="AJ30">
        <v>11.033686107589309</v>
      </c>
      <c r="AK30">
        <v>19.920489292090309</v>
      </c>
      <c r="AL30">
        <v>23.722376837537801</v>
      </c>
      <c r="AM30">
        <v>23.53887317454403</v>
      </c>
      <c r="AN30">
        <v>23.767213280358639</v>
      </c>
      <c r="AO30">
        <v>19.45300308235991</v>
      </c>
      <c r="AP30">
        <v>14.229041371449741</v>
      </c>
      <c r="AQ30">
        <v>10.923711173347</v>
      </c>
      <c r="AR30">
        <v>21.4520845730218</v>
      </c>
      <c r="AS30">
        <v>23.76894745591559</v>
      </c>
      <c r="AT30">
        <v>23.839706282254639</v>
      </c>
      <c r="AU30">
        <v>23.83843609307063</v>
      </c>
      <c r="AV30">
        <v>19.456821663101191</v>
      </c>
      <c r="AW30">
        <v>15.116736645771249</v>
      </c>
      <c r="AX30">
        <v>12.207513138434029</v>
      </c>
      <c r="AY30" t="s">
        <v>13</v>
      </c>
      <c r="AZ30" t="s">
        <v>13</v>
      </c>
      <c r="BA30">
        <v>1.463636816812504</v>
      </c>
      <c r="BB30">
        <v>2.411794891068674</v>
      </c>
      <c r="BC30">
        <v>3.64409109055208</v>
      </c>
      <c r="BD30">
        <v>3.961339877125662</v>
      </c>
      <c r="BE30">
        <v>2.145572980850512</v>
      </c>
      <c r="BF30">
        <v>0.44079952285546398</v>
      </c>
      <c r="BG30">
        <v>0</v>
      </c>
      <c r="BH30">
        <v>3.6480923881124521</v>
      </c>
      <c r="BI30">
        <v>3.8944279429809678</v>
      </c>
      <c r="BJ30">
        <v>3.989046910997966</v>
      </c>
      <c r="BK30">
        <v>3.9228869073100379</v>
      </c>
      <c r="BL30">
        <v>2.193665264067858</v>
      </c>
      <c r="BM30">
        <v>0.51975521581263517</v>
      </c>
      <c r="BN30">
        <v>0</v>
      </c>
      <c r="BO30">
        <v>3.0859776401631152</v>
      </c>
      <c r="BP30">
        <v>3.6309615633950241</v>
      </c>
      <c r="BQ30">
        <v>3.8193985438343621</v>
      </c>
      <c r="BR30">
        <v>4.0461421126726407</v>
      </c>
      <c r="BS30">
        <v>2.291156948079232</v>
      </c>
      <c r="BT30">
        <v>0.50469332570290226</v>
      </c>
      <c r="BU30">
        <v>0</v>
      </c>
      <c r="BV30">
        <v>4.2249908359990433</v>
      </c>
      <c r="BW30">
        <v>4.258869117724398</v>
      </c>
      <c r="BX30">
        <v>4.1510476101856018</v>
      </c>
      <c r="BY30">
        <v>4.2908244458652502</v>
      </c>
      <c r="BZ30">
        <v>2.359144870327825</v>
      </c>
      <c r="CA30">
        <v>0.5401481577354672</v>
      </c>
      <c r="CB30">
        <v>0</v>
      </c>
      <c r="CD30">
        <v>27</v>
      </c>
      <c r="CE30">
        <f t="shared" si="16"/>
        <v>9709.369999999999</v>
      </c>
      <c r="CF30">
        <f t="shared" si="0"/>
        <v>9771.2149879244407</v>
      </c>
      <c r="CG30">
        <f t="shared" si="1"/>
        <v>9717.1349999999984</v>
      </c>
      <c r="CH30">
        <f t="shared" si="17"/>
        <v>9698.2999910742692</v>
      </c>
      <c r="CI30">
        <f t="shared" si="2"/>
        <v>9684.43</v>
      </c>
      <c r="CJ30">
        <f t="shared" si="3"/>
        <v>9732.8449925528184</v>
      </c>
      <c r="CK30">
        <f t="shared" si="4"/>
        <v>9732.4499999999989</v>
      </c>
      <c r="CN30">
        <v>27</v>
      </c>
      <c r="CO30">
        <f t="shared" si="5"/>
        <v>9320.3480872292566</v>
      </c>
      <c r="CP30">
        <f t="shared" si="6"/>
        <v>9276.1713145571466</v>
      </c>
      <c r="CQ30">
        <f t="shared" si="7"/>
        <v>9251.3833311319922</v>
      </c>
      <c r="CR30">
        <f t="shared" si="8"/>
        <v>9240.4362436163938</v>
      </c>
      <c r="CS30">
        <f t="shared" si="9"/>
        <v>9231.4049183815368</v>
      </c>
      <c r="CT30">
        <f t="shared" si="10"/>
        <v>9230.3977340982365</v>
      </c>
      <c r="CU30">
        <f t="shared" si="11"/>
        <v>9231.8596239870058</v>
      </c>
      <c r="CW30">
        <v>27</v>
      </c>
      <c r="CX30" s="2">
        <f t="shared" si="18"/>
        <v>4.0066648275917223E-2</v>
      </c>
      <c r="CY30" s="2">
        <f t="shared" si="18"/>
        <v>5.066347163367952E-2</v>
      </c>
      <c r="CZ30" s="2">
        <f t="shared" si="18"/>
        <v>4.7930966161117063E-2</v>
      </c>
      <c r="DA30" s="2">
        <f t="shared" si="18"/>
        <v>4.7210722279086605E-2</v>
      </c>
      <c r="DB30" s="2">
        <f t="shared" si="18"/>
        <v>4.6778703714979969E-2</v>
      </c>
      <c r="DC30" s="2">
        <f t="shared" si="18"/>
        <v>5.1623883750232781E-2</v>
      </c>
      <c r="DD30" s="2">
        <f t="shared" si="18"/>
        <v>5.1435186002804348E-2</v>
      </c>
      <c r="DH30">
        <v>27</v>
      </c>
      <c r="DI30">
        <v>0</v>
      </c>
      <c r="DJ30">
        <f t="shared" si="19"/>
        <v>9674</v>
      </c>
      <c r="DK30">
        <f t="shared" si="20"/>
        <v>9320</v>
      </c>
      <c r="DM30" t="s">
        <v>23</v>
      </c>
      <c r="DN30">
        <f t="shared" si="21"/>
        <v>0</v>
      </c>
      <c r="DO30" t="s">
        <v>24</v>
      </c>
      <c r="DP30">
        <f t="shared" si="22"/>
        <v>9674</v>
      </c>
      <c r="DQ30" t="s">
        <v>25</v>
      </c>
      <c r="DR30" t="str">
        <f t="shared" si="13"/>
        <v>( 0 , 9674 )</v>
      </c>
      <c r="DT30" t="s">
        <v>23</v>
      </c>
      <c r="DU30">
        <f t="shared" si="23"/>
        <v>0</v>
      </c>
      <c r="DV30" t="s">
        <v>24</v>
      </c>
      <c r="DW30">
        <f t="shared" si="24"/>
        <v>9320</v>
      </c>
      <c r="DX30" t="s">
        <v>25</v>
      </c>
      <c r="DY30" t="str">
        <f t="shared" si="14"/>
        <v>( 0 , 9320 )</v>
      </c>
      <c r="GR30">
        <v>0.98977785637625815</v>
      </c>
      <c r="GS30">
        <v>0.99056593554555417</v>
      </c>
      <c r="GT30">
        <v>0.98836739050076072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0.4</v>
      </c>
      <c r="F31">
        <v>9447.3049999999985</v>
      </c>
      <c r="G31">
        <v>9072.3801604584205</v>
      </c>
      <c r="H31">
        <v>3.9685904026765098E-2</v>
      </c>
      <c r="I31">
        <v>1200.133695602417</v>
      </c>
      <c r="J31" t="s">
        <v>16</v>
      </c>
      <c r="K31" t="s">
        <v>13</v>
      </c>
      <c r="L31" t="s">
        <v>45</v>
      </c>
      <c r="M31">
        <v>9411.4249999999993</v>
      </c>
      <c r="N31">
        <v>9183.9530521718098</v>
      </c>
      <c r="O31">
        <v>2.4169766834266811E-2</v>
      </c>
      <c r="P31">
        <v>120.1441707611084</v>
      </c>
      <c r="Q31" t="s">
        <v>16</v>
      </c>
      <c r="R31" t="s">
        <v>13</v>
      </c>
      <c r="S31">
        <v>9411.4249999999993</v>
      </c>
      <c r="T31">
        <v>9072.3801604584205</v>
      </c>
      <c r="U31">
        <v>3.6024814471940093E-2</v>
      </c>
      <c r="V31" t="s">
        <v>13</v>
      </c>
      <c r="W31">
        <v>23.892746090497219</v>
      </c>
      <c r="X31">
        <v>23.856201702871079</v>
      </c>
      <c r="Y31">
        <v>23.781233463366931</v>
      </c>
      <c r="Z31">
        <v>23.600328384671549</v>
      </c>
      <c r="AA31">
        <v>19.518226439288949</v>
      </c>
      <c r="AB31">
        <v>13.60329778472375</v>
      </c>
      <c r="AC31">
        <v>10.087516097527301</v>
      </c>
      <c r="AD31">
        <v>20.588241112545091</v>
      </c>
      <c r="AE31">
        <v>23.72512698020957</v>
      </c>
      <c r="AF31">
        <v>23.79002418430618</v>
      </c>
      <c r="AG31">
        <v>23.642349785259299</v>
      </c>
      <c r="AH31">
        <v>19.43693050918019</v>
      </c>
      <c r="AI31">
        <v>14.163783033628309</v>
      </c>
      <c r="AJ31">
        <v>10.908152027086279</v>
      </c>
      <c r="AK31">
        <v>19.518938727244478</v>
      </c>
      <c r="AL31">
        <v>23.553783145689099</v>
      </c>
      <c r="AM31">
        <v>23.843984313209031</v>
      </c>
      <c r="AN31">
        <v>23.871247661700242</v>
      </c>
      <c r="AO31">
        <v>19.454657914483469</v>
      </c>
      <c r="AP31">
        <v>13.838726657638659</v>
      </c>
      <c r="AQ31">
        <v>10.52935191698813</v>
      </c>
      <c r="AR31">
        <v>21.00606758976641</v>
      </c>
      <c r="AS31">
        <v>23.737680320191441</v>
      </c>
      <c r="AT31">
        <v>23.839315580742621</v>
      </c>
      <c r="AU31">
        <v>23.467022629470272</v>
      </c>
      <c r="AV31">
        <v>19.542299913087451</v>
      </c>
      <c r="AW31">
        <v>15.01904965609824</v>
      </c>
      <c r="AX31">
        <v>12.033279882942839</v>
      </c>
      <c r="AY31" t="s">
        <v>13</v>
      </c>
      <c r="AZ31" t="s">
        <v>13</v>
      </c>
      <c r="BA31">
        <v>1.333776876153026</v>
      </c>
      <c r="BB31">
        <v>1.864876436850964</v>
      </c>
      <c r="BC31">
        <v>3.2507902590694679</v>
      </c>
      <c r="BD31">
        <v>3.620121344009203</v>
      </c>
      <c r="BE31">
        <v>2.068275515832882</v>
      </c>
      <c r="BF31">
        <v>0.47649121243858122</v>
      </c>
      <c r="BG31">
        <v>0</v>
      </c>
      <c r="BH31">
        <v>3.5759800821266272</v>
      </c>
      <c r="BI31">
        <v>3.7936980167069279</v>
      </c>
      <c r="BJ31">
        <v>3.9422914965568401</v>
      </c>
      <c r="BK31">
        <v>4.0522375240595929</v>
      </c>
      <c r="BL31">
        <v>2.316801542139538</v>
      </c>
      <c r="BM31">
        <v>0.56127747804294148</v>
      </c>
      <c r="BN31">
        <v>0</v>
      </c>
      <c r="BO31">
        <v>2.7314956451840362</v>
      </c>
      <c r="BP31">
        <v>3.6896529025674329</v>
      </c>
      <c r="BQ31">
        <v>3.4681261193025361</v>
      </c>
      <c r="BR31">
        <v>3.7861274913814058</v>
      </c>
      <c r="BS31">
        <v>2.2024728383126249</v>
      </c>
      <c r="BT31">
        <v>0.44532180994971082</v>
      </c>
      <c r="BU31">
        <v>0</v>
      </c>
      <c r="BV31">
        <v>3.9941478634288869</v>
      </c>
      <c r="BW31">
        <v>4.1794701165704558</v>
      </c>
      <c r="BX31">
        <v>4.283638643045391</v>
      </c>
      <c r="BY31">
        <v>4.3177268511960794</v>
      </c>
      <c r="BZ31">
        <v>2.3721213698851611</v>
      </c>
      <c r="CA31">
        <v>0.55513936706688072</v>
      </c>
      <c r="CB31">
        <v>0</v>
      </c>
      <c r="CD31">
        <v>28</v>
      </c>
      <c r="CE31">
        <f t="shared" si="16"/>
        <v>9447.3049999999985</v>
      </c>
      <c r="CF31">
        <f t="shared" si="0"/>
        <v>9349.664970208145</v>
      </c>
      <c r="CG31">
        <f t="shared" si="1"/>
        <v>9381.6599891219139</v>
      </c>
      <c r="CH31">
        <f t="shared" si="17"/>
        <v>9414.0749865353555</v>
      </c>
      <c r="CI31">
        <f t="shared" si="2"/>
        <v>9408.5799661249785</v>
      </c>
      <c r="CJ31">
        <f t="shared" si="3"/>
        <v>9365.9899957938487</v>
      </c>
      <c r="CK31">
        <f t="shared" si="4"/>
        <v>9369.1849905995969</v>
      </c>
      <c r="CN31">
        <v>28</v>
      </c>
      <c r="CO31">
        <f t="shared" si="5"/>
        <v>9072.3801604584205</v>
      </c>
      <c r="CP31">
        <f t="shared" si="6"/>
        <v>8984.8772096914836</v>
      </c>
      <c r="CQ31">
        <f t="shared" si="7"/>
        <v>8946.2033521454014</v>
      </c>
      <c r="CR31">
        <f t="shared" si="8"/>
        <v>8939.7491530296029</v>
      </c>
      <c r="CS31">
        <f t="shared" si="9"/>
        <v>8936.3374003094068</v>
      </c>
      <c r="CT31">
        <f t="shared" si="10"/>
        <v>8935.4706607165044</v>
      </c>
      <c r="CU31">
        <f t="shared" si="11"/>
        <v>8935.6359438258824</v>
      </c>
      <c r="CW31">
        <v>28</v>
      </c>
      <c r="CX31" s="2">
        <f t="shared" si="18"/>
        <v>3.9685904026765098E-2</v>
      </c>
      <c r="CY31" s="2">
        <f t="shared" si="18"/>
        <v>3.9016131773600908E-2</v>
      </c>
      <c r="CZ31" s="2">
        <f t="shared" si="18"/>
        <v>4.6415734260400278E-2</v>
      </c>
      <c r="DA31" s="2">
        <f t="shared" si="18"/>
        <v>5.038475199997508E-2</v>
      </c>
      <c r="DB31" s="2">
        <f t="shared" si="18"/>
        <v>5.0192756772632255E-2</v>
      </c>
      <c r="DC31" s="2">
        <f t="shared" si="18"/>
        <v>4.5966239049015131E-2</v>
      </c>
      <c r="DD31" s="2">
        <f t="shared" si="18"/>
        <v>4.6273933880984115E-2</v>
      </c>
      <c r="DH31">
        <v>28</v>
      </c>
      <c r="DI31">
        <v>0</v>
      </c>
      <c r="DJ31">
        <f t="shared" si="19"/>
        <v>9411</v>
      </c>
      <c r="DK31">
        <f t="shared" si="20"/>
        <v>9072</v>
      </c>
      <c r="DM31" t="s">
        <v>23</v>
      </c>
      <c r="DN31">
        <f t="shared" si="21"/>
        <v>0</v>
      </c>
      <c r="DO31" t="s">
        <v>24</v>
      </c>
      <c r="DP31">
        <f t="shared" si="22"/>
        <v>9411</v>
      </c>
      <c r="DQ31" t="s">
        <v>25</v>
      </c>
      <c r="DR31" t="str">
        <f t="shared" si="13"/>
        <v>( 0 , 9411 )</v>
      </c>
      <c r="DT31" t="s">
        <v>23</v>
      </c>
      <c r="DU31">
        <f t="shared" si="23"/>
        <v>0</v>
      </c>
      <c r="DV31" t="s">
        <v>24</v>
      </c>
      <c r="DW31">
        <f t="shared" si="24"/>
        <v>9072</v>
      </c>
      <c r="DX31" t="s">
        <v>25</v>
      </c>
      <c r="DY31" t="str">
        <f t="shared" si="14"/>
        <v>( 0 , 9072 )</v>
      </c>
      <c r="GR31">
        <v>0.98919070996299685</v>
      </c>
      <c r="GS31">
        <v>0.98986934681356586</v>
      </c>
      <c r="GT31">
        <v>0.98848861354558881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0.4</v>
      </c>
      <c r="F32">
        <v>9248.06</v>
      </c>
      <c r="G32">
        <v>8866.4535143258854</v>
      </c>
      <c r="H32">
        <v>4.1263409371707589E-2</v>
      </c>
      <c r="I32">
        <v>1200.153703689575</v>
      </c>
      <c r="J32" t="s">
        <v>16</v>
      </c>
      <c r="K32" t="s">
        <v>13</v>
      </c>
      <c r="L32" t="s">
        <v>45</v>
      </c>
      <c r="M32">
        <v>9209.6849999999995</v>
      </c>
      <c r="N32">
        <v>8973.626553249389</v>
      </c>
      <c r="O32">
        <v>2.563154404853266E-2</v>
      </c>
      <c r="P32">
        <v>120.1581134796143</v>
      </c>
      <c r="Q32" t="s">
        <v>16</v>
      </c>
      <c r="R32" t="s">
        <v>13</v>
      </c>
      <c r="S32">
        <v>9209.6849999999995</v>
      </c>
      <c r="T32">
        <v>8866.4535143258854</v>
      </c>
      <c r="U32">
        <v>3.7268536944978482E-2</v>
      </c>
      <c r="V32" t="s">
        <v>13</v>
      </c>
      <c r="W32">
        <v>23.794703166855658</v>
      </c>
      <c r="X32">
        <v>23.86375277923506</v>
      </c>
      <c r="Y32">
        <v>23.786597066143841</v>
      </c>
      <c r="Z32">
        <v>23.73273313180546</v>
      </c>
      <c r="AA32">
        <v>19.552349900244089</v>
      </c>
      <c r="AB32">
        <v>13.96713637848973</v>
      </c>
      <c r="AC32">
        <v>10.54253507048862</v>
      </c>
      <c r="AD32">
        <v>20.905136325669691</v>
      </c>
      <c r="AE32">
        <v>23.75688525067185</v>
      </c>
      <c r="AF32">
        <v>23.734225370255121</v>
      </c>
      <c r="AG32">
        <v>23.74405110080135</v>
      </c>
      <c r="AH32">
        <v>19.452298546865691</v>
      </c>
      <c r="AI32">
        <v>14.296528476667939</v>
      </c>
      <c r="AJ32">
        <v>10.967574596690939</v>
      </c>
      <c r="AK32">
        <v>19.769637214347181</v>
      </c>
      <c r="AL32">
        <v>23.636315923961671</v>
      </c>
      <c r="AM32">
        <v>23.850708508629019</v>
      </c>
      <c r="AN32">
        <v>23.847338041339999</v>
      </c>
      <c r="AO32">
        <v>19.470476250511101</v>
      </c>
      <c r="AP32">
        <v>14.218860694575641</v>
      </c>
      <c r="AQ32">
        <v>10.93083630204179</v>
      </c>
      <c r="AR32">
        <v>21.429645617461521</v>
      </c>
      <c r="AS32">
        <v>23.720590798484391</v>
      </c>
      <c r="AT32">
        <v>23.805161316137092</v>
      </c>
      <c r="AU32">
        <v>23.76098774949897</v>
      </c>
      <c r="AV32">
        <v>19.514320511702589</v>
      </c>
      <c r="AW32">
        <v>15.14451979926997</v>
      </c>
      <c r="AX32">
        <v>12.12018102426077</v>
      </c>
      <c r="AY32" t="s">
        <v>13</v>
      </c>
      <c r="AZ32" t="s">
        <v>13</v>
      </c>
      <c r="BA32">
        <v>1.523346596162281</v>
      </c>
      <c r="BB32">
        <v>2.0086476942920779</v>
      </c>
      <c r="BC32">
        <v>3.4618252727685408</v>
      </c>
      <c r="BD32">
        <v>3.731045033119972</v>
      </c>
      <c r="BE32">
        <v>2.261223451161618</v>
      </c>
      <c r="BF32">
        <v>0.57964115824145812</v>
      </c>
      <c r="BG32">
        <v>0</v>
      </c>
      <c r="BH32">
        <v>3.4569871967834311</v>
      </c>
      <c r="BI32">
        <v>3.9241420253131771</v>
      </c>
      <c r="BJ32">
        <v>4.0041195314748501</v>
      </c>
      <c r="BK32">
        <v>4.1608774968726054</v>
      </c>
      <c r="BL32">
        <v>2.1607096419905529</v>
      </c>
      <c r="BM32">
        <v>0.42521186480657358</v>
      </c>
      <c r="BN32">
        <v>0</v>
      </c>
      <c r="BO32">
        <v>3.4193229162865322</v>
      </c>
      <c r="BP32">
        <v>3.6992182268858831</v>
      </c>
      <c r="BQ32">
        <v>3.7131200669640889</v>
      </c>
      <c r="BR32">
        <v>3.8684652648601658</v>
      </c>
      <c r="BS32">
        <v>2.2277411493370969</v>
      </c>
      <c r="BT32">
        <v>0.50792419565176317</v>
      </c>
      <c r="BU32">
        <v>0</v>
      </c>
      <c r="BV32">
        <v>3.9600945109739021</v>
      </c>
      <c r="BW32">
        <v>4.2325444252628612</v>
      </c>
      <c r="BX32">
        <v>4.2275939812006156</v>
      </c>
      <c r="BY32">
        <v>4.2376160365311293</v>
      </c>
      <c r="BZ32">
        <v>2.347582806911058</v>
      </c>
      <c r="CA32">
        <v>0.55365422105555995</v>
      </c>
      <c r="CB32">
        <v>0</v>
      </c>
      <c r="CD32">
        <v>29</v>
      </c>
      <c r="CE32">
        <f t="shared" si="16"/>
        <v>9248.06</v>
      </c>
      <c r="CF32">
        <f t="shared" si="0"/>
        <v>9219.8649915591141</v>
      </c>
      <c r="CG32">
        <f t="shared" si="1"/>
        <v>9176.7046751218822</v>
      </c>
      <c r="CH32">
        <f t="shared" si="17"/>
        <v>9226.4999915427288</v>
      </c>
      <c r="CI32">
        <f t="shared" si="2"/>
        <v>9192.5049947549833</v>
      </c>
      <c r="CJ32">
        <f t="shared" si="3"/>
        <v>9201.5049666882187</v>
      </c>
      <c r="CK32">
        <f t="shared" si="4"/>
        <v>9191.4299913338837</v>
      </c>
      <c r="CN32">
        <v>29</v>
      </c>
      <c r="CO32">
        <f t="shared" si="5"/>
        <v>8866.4535143258854</v>
      </c>
      <c r="CP32">
        <f t="shared" si="6"/>
        <v>8800.132042657071</v>
      </c>
      <c r="CQ32">
        <f t="shared" si="7"/>
        <v>8765.7203392208758</v>
      </c>
      <c r="CR32">
        <f t="shared" si="8"/>
        <v>8752.1513063849416</v>
      </c>
      <c r="CS32">
        <f t="shared" si="9"/>
        <v>8741.5248278696708</v>
      </c>
      <c r="CT32">
        <f t="shared" si="10"/>
        <v>8738.7456977694819</v>
      </c>
      <c r="CU32">
        <f t="shared" si="11"/>
        <v>8738.5898547271172</v>
      </c>
      <c r="CW32">
        <v>29</v>
      </c>
      <c r="CX32" s="2">
        <f t="shared" si="18"/>
        <v>4.1263409371707589E-2</v>
      </c>
      <c r="CY32" s="2">
        <f t="shared" si="18"/>
        <v>4.5524847629147838E-2</v>
      </c>
      <c r="CZ32" s="2">
        <f t="shared" si="18"/>
        <v>4.4785612096157806E-2</v>
      </c>
      <c r="DA32" s="2">
        <f t="shared" si="18"/>
        <v>5.1411552115383806E-2</v>
      </c>
      <c r="DB32" s="2">
        <f t="shared" si="18"/>
        <v>4.9059550921389826E-2</v>
      </c>
      <c r="DC32" s="2">
        <f t="shared" si="18"/>
        <v>5.0291693651640976E-2</v>
      </c>
      <c r="DD32" s="2">
        <f t="shared" si="18"/>
        <v>4.9267647910469385E-2</v>
      </c>
      <c r="DH32">
        <v>29</v>
      </c>
      <c r="DI32">
        <v>0</v>
      </c>
      <c r="DJ32">
        <f t="shared" si="19"/>
        <v>9210</v>
      </c>
      <c r="DK32">
        <f t="shared" si="20"/>
        <v>8866</v>
      </c>
      <c r="DM32" t="s">
        <v>23</v>
      </c>
      <c r="DN32">
        <f t="shared" si="21"/>
        <v>0</v>
      </c>
      <c r="DO32" t="s">
        <v>24</v>
      </c>
      <c r="DP32">
        <f t="shared" si="22"/>
        <v>9210</v>
      </c>
      <c r="DQ32" t="s">
        <v>25</v>
      </c>
      <c r="DR32" t="str">
        <f t="shared" si="13"/>
        <v>( 0 , 9210 )</v>
      </c>
      <c r="DT32" t="s">
        <v>23</v>
      </c>
      <c r="DU32">
        <f t="shared" si="23"/>
        <v>0</v>
      </c>
      <c r="DV32" t="s">
        <v>24</v>
      </c>
      <c r="DW32">
        <f t="shared" si="24"/>
        <v>8866</v>
      </c>
      <c r="DX32" t="s">
        <v>25</v>
      </c>
      <c r="DY32" t="str">
        <f t="shared" si="14"/>
        <v>( 0 , 8866 )</v>
      </c>
      <c r="GR32">
        <v>0.99399489870323576</v>
      </c>
      <c r="GS32">
        <v>0.99446295194698575</v>
      </c>
      <c r="GT32">
        <v>0.9935282994218505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0.4</v>
      </c>
      <c r="F33">
        <v>8840.5199999999986</v>
      </c>
      <c r="G33">
        <v>8260.7366558921531</v>
      </c>
      <c r="H33">
        <v>6.5582493349695001E-2</v>
      </c>
      <c r="I33">
        <v>1200.078170776367</v>
      </c>
      <c r="J33" t="s">
        <v>16</v>
      </c>
      <c r="K33" t="s">
        <v>13</v>
      </c>
      <c r="L33" t="s">
        <v>45</v>
      </c>
      <c r="M33">
        <v>8710.7350000000006</v>
      </c>
      <c r="N33">
        <v>8403.501330794752</v>
      </c>
      <c r="O33">
        <v>3.5270694057992637E-2</v>
      </c>
      <c r="P33">
        <v>120.1761150360107</v>
      </c>
      <c r="Q33" t="s">
        <v>16</v>
      </c>
      <c r="R33" t="s">
        <v>13</v>
      </c>
      <c r="S33">
        <v>8710.7350000000006</v>
      </c>
      <c r="T33">
        <v>8260.7366558921531</v>
      </c>
      <c r="U33">
        <v>5.166020365765317E-2</v>
      </c>
      <c r="V33" t="s">
        <v>13</v>
      </c>
      <c r="W33">
        <v>23.800874739466732</v>
      </c>
      <c r="X33">
        <v>23.858121953868551</v>
      </c>
      <c r="Y33">
        <v>23.82130882078663</v>
      </c>
      <c r="Z33">
        <v>23.850663964055698</v>
      </c>
      <c r="AA33">
        <v>19.41999823967824</v>
      </c>
      <c r="AB33">
        <v>14.222235248582731</v>
      </c>
      <c r="AC33">
        <v>10.89859099831801</v>
      </c>
      <c r="AD33">
        <v>21.29585279248241</v>
      </c>
      <c r="AE33">
        <v>23.654712525244179</v>
      </c>
      <c r="AF33">
        <v>23.764528720901261</v>
      </c>
      <c r="AG33">
        <v>23.647717103155632</v>
      </c>
      <c r="AH33">
        <v>19.494237492482259</v>
      </c>
      <c r="AI33">
        <v>14.42759273229662</v>
      </c>
      <c r="AJ33">
        <v>11.208362958488131</v>
      </c>
      <c r="AK33">
        <v>20.06373588140351</v>
      </c>
      <c r="AL33">
        <v>23.82577508074397</v>
      </c>
      <c r="AM33">
        <v>23.825862799848121</v>
      </c>
      <c r="AN33">
        <v>23.75148684391938</v>
      </c>
      <c r="AO33">
        <v>19.407432003846001</v>
      </c>
      <c r="AP33">
        <v>14.518877532647711</v>
      </c>
      <c r="AQ33">
        <v>11.40421409152458</v>
      </c>
      <c r="AR33">
        <v>21.95710672597755</v>
      </c>
      <c r="AS33">
        <v>23.674244225974949</v>
      </c>
      <c r="AT33">
        <v>23.777089280774401</v>
      </c>
      <c r="AU33">
        <v>23.735486086193859</v>
      </c>
      <c r="AV33">
        <v>19.431483790905709</v>
      </c>
      <c r="AW33">
        <v>15.21535956353399</v>
      </c>
      <c r="AX33">
        <v>12.429346103673961</v>
      </c>
      <c r="AY33" t="s">
        <v>13</v>
      </c>
      <c r="AZ33" t="s">
        <v>13</v>
      </c>
      <c r="BA33">
        <v>1.6686706018460891</v>
      </c>
      <c r="BB33">
        <v>2.0693720363657309</v>
      </c>
      <c r="BC33">
        <v>3.9205653778889502</v>
      </c>
      <c r="BD33">
        <v>3.789611846394715</v>
      </c>
      <c r="BE33">
        <v>2.2139088779376879</v>
      </c>
      <c r="BF33">
        <v>0.6220387711353742</v>
      </c>
      <c r="BG33">
        <v>0</v>
      </c>
      <c r="BH33">
        <v>3.720204694098276</v>
      </c>
      <c r="BI33">
        <v>3.9408000493298601</v>
      </c>
      <c r="BJ33">
        <v>4.1845854998171976</v>
      </c>
      <c r="BK33">
        <v>3.9258942475781429</v>
      </c>
      <c r="BL33">
        <v>2.1815849603993569</v>
      </c>
      <c r="BM33">
        <v>0.55654342609083118</v>
      </c>
      <c r="BN33">
        <v>0</v>
      </c>
      <c r="BO33">
        <v>3.2804404869127328</v>
      </c>
      <c r="BP33">
        <v>3.8520314285047519</v>
      </c>
      <c r="BQ33">
        <v>4.129502522728453</v>
      </c>
      <c r="BR33">
        <v>3.9375667583414611</v>
      </c>
      <c r="BS33">
        <v>2.32266443690424</v>
      </c>
      <c r="BT33">
        <v>0.56973534521079228</v>
      </c>
      <c r="BU33">
        <v>0</v>
      </c>
      <c r="BV33">
        <v>4.1528785300132194</v>
      </c>
      <c r="BW33">
        <v>4.2411563108550778</v>
      </c>
      <c r="BX33">
        <v>4.2387154606210142</v>
      </c>
      <c r="BY33">
        <v>4.3198182685193611</v>
      </c>
      <c r="BZ33">
        <v>2.374084041478286</v>
      </c>
      <c r="CA33">
        <v>0.54303592791193045</v>
      </c>
      <c r="CB33">
        <v>0</v>
      </c>
      <c r="CD33">
        <v>30</v>
      </c>
      <c r="CE33">
        <f t="shared" si="16"/>
        <v>8840.5199999999986</v>
      </c>
      <c r="CF33">
        <f t="shared" si="0"/>
        <v>8757.1649999999991</v>
      </c>
      <c r="CG33">
        <f t="shared" si="1"/>
        <v>8692.0349999999999</v>
      </c>
      <c r="CH33">
        <f t="shared" si="17"/>
        <v>8662.68</v>
      </c>
      <c r="CI33">
        <f t="shared" si="2"/>
        <v>8690.11995084714</v>
      </c>
      <c r="CJ33">
        <f t="shared" si="3"/>
        <v>8668.0999841319153</v>
      </c>
      <c r="CK33">
        <f t="shared" si="4"/>
        <v>8621.3849940316959</v>
      </c>
      <c r="CN33">
        <v>30</v>
      </c>
      <c r="CO33">
        <f t="shared" si="5"/>
        <v>8260.7366558921531</v>
      </c>
      <c r="CP33">
        <f t="shared" si="6"/>
        <v>8233.3110838340308</v>
      </c>
      <c r="CQ33">
        <f t="shared" si="7"/>
        <v>8214.9259789635798</v>
      </c>
      <c r="CR33">
        <f t="shared" si="8"/>
        <v>8206.9173639716992</v>
      </c>
      <c r="CS33">
        <f t="shared" si="9"/>
        <v>8203.3339654474403</v>
      </c>
      <c r="CT33">
        <f t="shared" si="10"/>
        <v>8203.2978077230418</v>
      </c>
      <c r="CU33">
        <f t="shared" si="11"/>
        <v>8203.1259729096728</v>
      </c>
      <c r="CW33">
        <v>30</v>
      </c>
      <c r="CX33" s="2">
        <f t="shared" ref="CX33:DD33" si="82">(CE33-CO33)/CE33</f>
        <v>6.5582493349695001E-2</v>
      </c>
      <c r="CY33" s="2">
        <f t="shared" si="82"/>
        <v>5.9820034927510021E-2</v>
      </c>
      <c r="CZ33" s="2">
        <f t="shared" si="82"/>
        <v>5.489037044103251E-2</v>
      </c>
      <c r="DA33" s="2">
        <f t="shared" si="82"/>
        <v>5.2612198075918895E-2</v>
      </c>
      <c r="DB33" s="2">
        <f t="shared" si="82"/>
        <v>5.6016026033362899E-2</v>
      </c>
      <c r="DC33" s="2">
        <f t="shared" si="82"/>
        <v>5.3622152174035181E-2</v>
      </c>
      <c r="DD33" s="2">
        <f t="shared" si="82"/>
        <v>4.8514133333747447E-2</v>
      </c>
      <c r="DH33">
        <v>30</v>
      </c>
      <c r="DI33">
        <v>0</v>
      </c>
      <c r="DJ33">
        <f>ROUND(CE86,0)</f>
        <v>8711</v>
      </c>
      <c r="DK33">
        <f t="shared" si="20"/>
        <v>8261</v>
      </c>
      <c r="DM33" t="s">
        <v>23</v>
      </c>
      <c r="DN33">
        <f t="shared" si="21"/>
        <v>0</v>
      </c>
      <c r="DO33" t="s">
        <v>24</v>
      </c>
      <c r="DP33">
        <f t="shared" si="22"/>
        <v>8711</v>
      </c>
      <c r="DQ33" t="s">
        <v>25</v>
      </c>
      <c r="DR33" t="str">
        <f t="shared" si="13"/>
        <v>( 0 , 8711 )</v>
      </c>
      <c r="DT33" t="s">
        <v>23</v>
      </c>
      <c r="DU33">
        <f t="shared" si="23"/>
        <v>0</v>
      </c>
      <c r="DV33" t="s">
        <v>24</v>
      </c>
      <c r="DW33">
        <f t="shared" si="24"/>
        <v>8261</v>
      </c>
      <c r="DX33" t="s">
        <v>25</v>
      </c>
      <c r="DY33" t="str">
        <f t="shared" si="14"/>
        <v>( 0 , 8261 )</v>
      </c>
      <c r="GR33">
        <v>0.73125719993356442</v>
      </c>
      <c r="GS33">
        <v>0.73322794283653259</v>
      </c>
      <c r="GT33">
        <v>0.72800778112842746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0.4</v>
      </c>
      <c r="F34">
        <v>7678.914996081252</v>
      </c>
      <c r="G34">
        <v>7203.8634802128972</v>
      </c>
      <c r="H34">
        <v>6.1864406118675067E-2</v>
      </c>
      <c r="I34">
        <v>1200.0473079681401</v>
      </c>
      <c r="J34" t="s">
        <v>16</v>
      </c>
      <c r="K34" t="s">
        <v>13</v>
      </c>
      <c r="L34" t="s">
        <v>45</v>
      </c>
      <c r="M34">
        <v>7688.1649999999991</v>
      </c>
      <c r="N34">
        <v>7448.052579507249</v>
      </c>
      <c r="O34">
        <v>3.1231434353028331E-2</v>
      </c>
      <c r="P34">
        <v>120.234884262085</v>
      </c>
      <c r="Q34" t="s">
        <v>16</v>
      </c>
      <c r="R34" t="s">
        <v>13</v>
      </c>
      <c r="S34">
        <v>7678.914996081252</v>
      </c>
      <c r="T34">
        <v>7203.8634802128972</v>
      </c>
      <c r="U34">
        <v>6.1864406118675067E-2</v>
      </c>
      <c r="V34" t="s">
        <v>13</v>
      </c>
      <c r="W34">
        <v>23.766927494086321</v>
      </c>
      <c r="X34">
        <v>23.860782580411769</v>
      </c>
      <c r="Y34">
        <v>23.86798714160242</v>
      </c>
      <c r="Z34">
        <v>23.56325257263817</v>
      </c>
      <c r="AA34">
        <v>19.53169124997893</v>
      </c>
      <c r="AB34">
        <v>14.162945440585389</v>
      </c>
      <c r="AC34">
        <v>10.89448035446868</v>
      </c>
      <c r="AD34">
        <v>21.052884957163862</v>
      </c>
      <c r="AE34">
        <v>23.43825235950462</v>
      </c>
      <c r="AF34">
        <v>23.77189624598919</v>
      </c>
      <c r="AG34">
        <v>23.575676754633829</v>
      </c>
      <c r="AH34">
        <v>19.390509652409229</v>
      </c>
      <c r="AI34">
        <v>13.97734692134993</v>
      </c>
      <c r="AJ34">
        <v>10.61880735390578</v>
      </c>
      <c r="AK34">
        <v>19.399807393437339</v>
      </c>
      <c r="AL34">
        <v>23.643251470155281</v>
      </c>
      <c r="AM34">
        <v>23.800182931252891</v>
      </c>
      <c r="AN34">
        <v>23.747168102564501</v>
      </c>
      <c r="AO34">
        <v>19.393799955267781</v>
      </c>
      <c r="AP34">
        <v>13.983420307121181</v>
      </c>
      <c r="AQ34">
        <v>10.741816479558301</v>
      </c>
      <c r="AR34">
        <v>21.188912235685379</v>
      </c>
      <c r="AS34">
        <v>23.515046872121019</v>
      </c>
      <c r="AT34">
        <v>23.826919822958551</v>
      </c>
      <c r="AU34">
        <v>23.491877023925301</v>
      </c>
      <c r="AV34">
        <v>19.495700935265809</v>
      </c>
      <c r="AW34">
        <v>15.063425876621251</v>
      </c>
      <c r="AX34">
        <v>12.184915855733291</v>
      </c>
      <c r="AY34" t="s">
        <v>13</v>
      </c>
      <c r="AZ34" t="s">
        <v>13</v>
      </c>
      <c r="BA34">
        <v>1.581365296803499</v>
      </c>
      <c r="BB34">
        <v>2.4618307925834029</v>
      </c>
      <c r="BC34">
        <v>3.6763335134072741</v>
      </c>
      <c r="BD34">
        <v>3.8194146911318589</v>
      </c>
      <c r="BE34">
        <v>2.2125756045462581</v>
      </c>
      <c r="BF34">
        <v>0.51074514545161509</v>
      </c>
      <c r="BG34">
        <v>0</v>
      </c>
      <c r="BH34">
        <v>3.766886323789822</v>
      </c>
      <c r="BI34">
        <v>3.6705921613964829</v>
      </c>
      <c r="BJ34">
        <v>3.482974448846234</v>
      </c>
      <c r="BK34">
        <v>3.8271254649986992</v>
      </c>
      <c r="BL34">
        <v>2.1155176502574911</v>
      </c>
      <c r="BM34">
        <v>0.45511327254717482</v>
      </c>
      <c r="BN34">
        <v>0</v>
      </c>
      <c r="BO34">
        <v>3.074790774303779</v>
      </c>
      <c r="BP34">
        <v>3.9672929602078728</v>
      </c>
      <c r="BQ34">
        <v>3.7319434279700028</v>
      </c>
      <c r="BR34">
        <v>3.6774677783251799</v>
      </c>
      <c r="BS34">
        <v>2.1654003274618319</v>
      </c>
      <c r="BT34">
        <v>0.50108600390928448</v>
      </c>
      <c r="BU34">
        <v>0</v>
      </c>
      <c r="BV34">
        <v>4.2901205983439699</v>
      </c>
      <c r="BW34">
        <v>4.1273155647870601</v>
      </c>
      <c r="BX34">
        <v>4.2555626990533328</v>
      </c>
      <c r="BY34">
        <v>4.3460280802377573</v>
      </c>
      <c r="BZ34">
        <v>2.367927442075707</v>
      </c>
      <c r="CA34">
        <v>0.5509086885582285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ROUND(CF57,0)</f>
        <v>7679</v>
      </c>
      <c r="DK34">
        <f>ROUND(CP57,0)</f>
        <v>7204</v>
      </c>
      <c r="DM34" t="s">
        <v>23</v>
      </c>
      <c r="DN34" t="str">
        <f t="shared" si="21"/>
        <v>0.05</v>
      </c>
      <c r="DO34" t="s">
        <v>24</v>
      </c>
      <c r="DP34">
        <f t="shared" si="22"/>
        <v>7679</v>
      </c>
      <c r="DQ34" t="s">
        <v>25</v>
      </c>
      <c r="DR34" t="str">
        <f t="shared" si="13"/>
        <v>( 0.05 , 7679 )</v>
      </c>
      <c r="DT34" t="s">
        <v>23</v>
      </c>
      <c r="DU34" t="str">
        <f t="shared" si="23"/>
        <v>0.05</v>
      </c>
      <c r="DV34" t="s">
        <v>24</v>
      </c>
      <c r="DW34">
        <f t="shared" si="24"/>
        <v>7204</v>
      </c>
      <c r="DX34" t="s">
        <v>25</v>
      </c>
      <c r="DY34" t="str">
        <f t="shared" si="14"/>
        <v>( 0.05 , 7204 )</v>
      </c>
      <c r="GR34">
        <v>0.56574480275444783</v>
      </c>
      <c r="GS34">
        <v>0.56794705186414063</v>
      </c>
      <c r="GT34">
        <v>0.56246681039086965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0.4</v>
      </c>
      <c r="F35">
        <v>7578.2599960225853</v>
      </c>
      <c r="G35">
        <v>7179.1040197567909</v>
      </c>
      <c r="H35">
        <v>5.267119054707671E-2</v>
      </c>
      <c r="I35">
        <v>1200.0481586456301</v>
      </c>
      <c r="J35" t="s">
        <v>16</v>
      </c>
      <c r="K35" t="s">
        <v>13</v>
      </c>
      <c r="L35" t="s">
        <v>45</v>
      </c>
      <c r="M35">
        <v>7553.2249999999995</v>
      </c>
      <c r="N35">
        <v>7294.4556857938269</v>
      </c>
      <c r="O35">
        <v>3.4259447349466302E-2</v>
      </c>
      <c r="P35">
        <v>120.2415714263916</v>
      </c>
      <c r="Q35" t="s">
        <v>16</v>
      </c>
      <c r="R35" t="s">
        <v>13</v>
      </c>
      <c r="S35">
        <v>7553.2249999999995</v>
      </c>
      <c r="T35">
        <v>7179.1040197567909</v>
      </c>
      <c r="U35">
        <v>4.9531290308869207E-2</v>
      </c>
      <c r="V35" t="s">
        <v>13</v>
      </c>
      <c r="W35">
        <v>23.862477246146309</v>
      </c>
      <c r="X35">
        <v>23.853169724284552</v>
      </c>
      <c r="Y35">
        <v>23.81727259304294</v>
      </c>
      <c r="Z35">
        <v>23.7764419960982</v>
      </c>
      <c r="AA35">
        <v>19.520569800563319</v>
      </c>
      <c r="AB35">
        <v>14.21863835404868</v>
      </c>
      <c r="AC35">
        <v>10.906571280043259</v>
      </c>
      <c r="AD35">
        <v>21.33677626876521</v>
      </c>
      <c r="AE35">
        <v>23.77492991244161</v>
      </c>
      <c r="AF35">
        <v>23.819985451679511</v>
      </c>
      <c r="AG35">
        <v>23.688983585009101</v>
      </c>
      <c r="AH35">
        <v>19.532334258696189</v>
      </c>
      <c r="AI35">
        <v>14.37426294477627</v>
      </c>
      <c r="AJ35">
        <v>11.16175860201221</v>
      </c>
      <c r="AK35">
        <v>20.139384356524431</v>
      </c>
      <c r="AL35">
        <v>23.519170149675059</v>
      </c>
      <c r="AM35">
        <v>23.765195865965438</v>
      </c>
      <c r="AN35">
        <v>23.826982109052519</v>
      </c>
      <c r="AO35">
        <v>19.443948720653172</v>
      </c>
      <c r="AP35">
        <v>14.32571501437476</v>
      </c>
      <c r="AQ35">
        <v>11.12096864635596</v>
      </c>
      <c r="AR35">
        <v>21.563715167086951</v>
      </c>
      <c r="AS35">
        <v>23.769263292950949</v>
      </c>
      <c r="AT35">
        <v>23.88163418203856</v>
      </c>
      <c r="AU35">
        <v>23.674681523290879</v>
      </c>
      <c r="AV35">
        <v>19.514220737403619</v>
      </c>
      <c r="AW35">
        <v>15.252164685618609</v>
      </c>
      <c r="AX35">
        <v>12.365737599979431</v>
      </c>
      <c r="AY35" t="s">
        <v>13</v>
      </c>
      <c r="AZ35" t="s">
        <v>13</v>
      </c>
      <c r="BA35">
        <v>1.586669012734097</v>
      </c>
      <c r="BB35">
        <v>2.1184747177556802</v>
      </c>
      <c r="BC35">
        <v>3.7348251707922029</v>
      </c>
      <c r="BD35">
        <v>3.9981256048656841</v>
      </c>
      <c r="BE35">
        <v>2.1923606205425861</v>
      </c>
      <c r="BF35">
        <v>0.51486692703002446</v>
      </c>
      <c r="BG35">
        <v>0</v>
      </c>
      <c r="BH35">
        <v>3.6480923881124512</v>
      </c>
      <c r="BI35">
        <v>3.8956086911465202</v>
      </c>
      <c r="BJ35">
        <v>4.0854128341178884</v>
      </c>
      <c r="BK35">
        <v>3.9577127501268321</v>
      </c>
      <c r="BL35">
        <v>2.1966397261706039</v>
      </c>
      <c r="BM35">
        <v>0.52422656605840412</v>
      </c>
      <c r="BN35">
        <v>0</v>
      </c>
      <c r="BO35">
        <v>3.0138653341772912</v>
      </c>
      <c r="BP35">
        <v>3.6769588043567278</v>
      </c>
      <c r="BQ35">
        <v>3.861990607649195</v>
      </c>
      <c r="BR35">
        <v>3.9820822995191669</v>
      </c>
      <c r="BS35">
        <v>2.2284845524058672</v>
      </c>
      <c r="BT35">
        <v>0.4756788079913028</v>
      </c>
      <c r="BU35">
        <v>0</v>
      </c>
      <c r="BV35">
        <v>4.2901205983439699</v>
      </c>
      <c r="BW35">
        <v>4.151109186535578</v>
      </c>
      <c r="BX35">
        <v>4.2678263916427968</v>
      </c>
      <c r="BY35">
        <v>4.3238444972234991</v>
      </c>
      <c r="BZ35">
        <v>2.3523073572077542</v>
      </c>
      <c r="CA35">
        <v>0.5409343993572272</v>
      </c>
      <c r="CB35">
        <v>0</v>
      </c>
      <c r="CD35" t="s">
        <v>22</v>
      </c>
      <c r="CE35">
        <f>AVERAGE(CE4:CE33)</f>
        <v>8604.0184996322787</v>
      </c>
      <c r="CF35">
        <f>AVERAGE(CF4:CF33)</f>
        <v>8540.7238171253321</v>
      </c>
      <c r="CG35">
        <f>AVERAGE(CG4:CG33)</f>
        <v>8516.9433185319576</v>
      </c>
      <c r="CH35">
        <f>AVERAGE(CH4:CH33)</f>
        <v>8518.2893240874437</v>
      </c>
      <c r="CI35">
        <f>AVERAGE(CI4:CI33)</f>
        <v>8521.5363252227889</v>
      </c>
      <c r="CJ35">
        <f>AVERAGE(CJ4:CJ33)</f>
        <v>8527.4694932327639</v>
      </c>
      <c r="CK35">
        <f>AVERAGE(CK4:CK33)</f>
        <v>8513.9899911884768</v>
      </c>
      <c r="CN35" t="s">
        <v>22</v>
      </c>
      <c r="CO35">
        <f t="shared" ref="CO35:CU35" si="83">AVERAGE(CO4:CO32)</f>
        <v>8117.2466329629324</v>
      </c>
      <c r="CP35">
        <f t="shared" si="83"/>
        <v>8071.3921854193532</v>
      </c>
      <c r="CQ35">
        <f t="shared" si="83"/>
        <v>8047.8679473219854</v>
      </c>
      <c r="CR35">
        <f t="shared" si="83"/>
        <v>8039.6505832983894</v>
      </c>
      <c r="CS35">
        <f t="shared" si="83"/>
        <v>8035.1395950698407</v>
      </c>
      <c r="CT35">
        <f t="shared" si="83"/>
        <v>8034.8308605141174</v>
      </c>
      <c r="CU35">
        <f t="shared" si="83"/>
        <v>8034.9901786119462</v>
      </c>
      <c r="CW35" t="s">
        <v>22</v>
      </c>
      <c r="CX35" s="3">
        <f t="shared" ref="CX35:DD35" si="84">AVERAGE(CX4:CX32)</f>
        <v>5.6380071159433845E-2</v>
      </c>
      <c r="CY35" s="3">
        <f t="shared" si="84"/>
        <v>5.4617613867948119E-2</v>
      </c>
      <c r="CZ35" s="3">
        <f t="shared" si="84"/>
        <v>5.5025192803314658E-2</v>
      </c>
      <c r="DA35" s="3">
        <f t="shared" si="84"/>
        <v>5.6160056417301769E-2</v>
      </c>
      <c r="DB35" s="3">
        <f t="shared" si="84"/>
        <v>5.6974646727068125E-2</v>
      </c>
      <c r="DC35" s="3">
        <f t="shared" si="84"/>
        <v>5.7675351335383145E-2</v>
      </c>
      <c r="DD35" s="3">
        <f t="shared" si="84"/>
        <v>5.6312459607102051E-2</v>
      </c>
      <c r="DH35">
        <v>2</v>
      </c>
      <c r="DI35" t="s">
        <v>28</v>
      </c>
      <c r="DJ35">
        <f t="shared" ref="DJ35:DJ63" si="85">ROUND(CF58,0)</f>
        <v>7553</v>
      </c>
      <c r="DK35">
        <f t="shared" ref="DK35:DK63" si="86">ROUND(CP58,0)</f>
        <v>7179</v>
      </c>
      <c r="DM35" t="s">
        <v>23</v>
      </c>
      <c r="DN35" t="str">
        <f t="shared" si="21"/>
        <v>0.05</v>
      </c>
      <c r="DO35" t="s">
        <v>24</v>
      </c>
      <c r="DP35">
        <f t="shared" si="22"/>
        <v>7553</v>
      </c>
      <c r="DQ35" t="s">
        <v>25</v>
      </c>
      <c r="DR35" t="str">
        <f t="shared" si="13"/>
        <v>( 0.05 , 7553 )</v>
      </c>
      <c r="DT35" t="s">
        <v>23</v>
      </c>
      <c r="DU35" t="str">
        <f t="shared" si="23"/>
        <v>0.05</v>
      </c>
      <c r="DV35" t="s">
        <v>24</v>
      </c>
      <c r="DW35">
        <f t="shared" si="24"/>
        <v>7179</v>
      </c>
      <c r="DX35" t="s">
        <v>25</v>
      </c>
      <c r="DY35" t="str">
        <f t="shared" si="14"/>
        <v>( 0.05 , 7179 )</v>
      </c>
      <c r="GR35">
        <v>0.89498615453196206</v>
      </c>
      <c r="GS35">
        <v>0.89754107381930481</v>
      </c>
      <c r="GT35">
        <v>0.89228813612999147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0.4</v>
      </c>
      <c r="F36">
        <v>8504.2999999999993</v>
      </c>
      <c r="G36">
        <v>8046.6603514925273</v>
      </c>
      <c r="H36">
        <v>5.3812735734566283E-2</v>
      </c>
      <c r="I36">
        <v>1200.04990196228</v>
      </c>
      <c r="J36" t="s">
        <v>16</v>
      </c>
      <c r="K36" t="s">
        <v>13</v>
      </c>
      <c r="L36" t="s">
        <v>45</v>
      </c>
      <c r="M36">
        <v>8450.0249999999996</v>
      </c>
      <c r="N36">
        <v>8156.8963398612859</v>
      </c>
      <c r="O36">
        <v>3.4689679632748271E-2</v>
      </c>
      <c r="P36">
        <v>120.24298667907711</v>
      </c>
      <c r="Q36" t="s">
        <v>16</v>
      </c>
      <c r="R36" t="s">
        <v>13</v>
      </c>
      <c r="S36">
        <v>8450.0249999999996</v>
      </c>
      <c r="T36">
        <v>8046.6603514925273</v>
      </c>
      <c r="U36">
        <v>4.7735320133073258E-2</v>
      </c>
      <c r="V36" t="s">
        <v>13</v>
      </c>
      <c r="W36">
        <v>23.879797538809189</v>
      </c>
      <c r="X36">
        <v>23.845487891688631</v>
      </c>
      <c r="Y36">
        <v>23.881132239232539</v>
      </c>
      <c r="Z36">
        <v>23.79593730596147</v>
      </c>
      <c r="AA36">
        <v>19.459747946999862</v>
      </c>
      <c r="AB36">
        <v>14.177288973929491</v>
      </c>
      <c r="AC36">
        <v>10.929599455511379</v>
      </c>
      <c r="AD36">
        <v>21.363639718422011</v>
      </c>
      <c r="AE36">
        <v>23.74900188742269</v>
      </c>
      <c r="AF36">
        <v>23.83265674999528</v>
      </c>
      <c r="AG36">
        <v>23.660187804617109</v>
      </c>
      <c r="AH36">
        <v>19.523007644861689</v>
      </c>
      <c r="AI36">
        <v>14.016281650768921</v>
      </c>
      <c r="AJ36">
        <v>10.681307173798119</v>
      </c>
      <c r="AK36">
        <v>19.591488324375909</v>
      </c>
      <c r="AL36">
        <v>23.499772274101929</v>
      </c>
      <c r="AM36">
        <v>23.503094154826371</v>
      </c>
      <c r="AN36">
        <v>23.677849642610781</v>
      </c>
      <c r="AO36">
        <v>19.474946297608149</v>
      </c>
      <c r="AP36">
        <v>14.51939931290719</v>
      </c>
      <c r="AQ36">
        <v>11.28114282705581</v>
      </c>
      <c r="AR36">
        <v>21.71929330003584</v>
      </c>
      <c r="AS36">
        <v>23.662184815718661</v>
      </c>
      <c r="AT36">
        <v>23.805671083143441</v>
      </c>
      <c r="AU36">
        <v>23.795228697550911</v>
      </c>
      <c r="AV36">
        <v>19.473440619855729</v>
      </c>
      <c r="AW36">
        <v>15.107694675903231</v>
      </c>
      <c r="AX36">
        <v>12.234946718780551</v>
      </c>
      <c r="AY36" t="s">
        <v>13</v>
      </c>
      <c r="AZ36" t="s">
        <v>13</v>
      </c>
      <c r="BA36">
        <v>1.452941954278403</v>
      </c>
      <c r="BB36">
        <v>2.2649995256125819</v>
      </c>
      <c r="BC36">
        <v>3.762474459801421</v>
      </c>
      <c r="BD36">
        <v>4.0444691872768619</v>
      </c>
      <c r="BE36">
        <v>2.1618029848291478</v>
      </c>
      <c r="BF36">
        <v>0.44462430626620131</v>
      </c>
      <c r="BG36">
        <v>0</v>
      </c>
      <c r="BH36">
        <v>3.13935925494535</v>
      </c>
      <c r="BI36">
        <v>3.9239738911494819</v>
      </c>
      <c r="BJ36">
        <v>3.9031588872833809</v>
      </c>
      <c r="BK36">
        <v>3.8272326778694929</v>
      </c>
      <c r="BL36">
        <v>2.1084710725440652</v>
      </c>
      <c r="BM36">
        <v>0.45458464180144359</v>
      </c>
      <c r="BN36">
        <v>0</v>
      </c>
      <c r="BO36">
        <v>3.1580899461489391</v>
      </c>
      <c r="BP36">
        <v>3.6948452950627262</v>
      </c>
      <c r="BQ36">
        <v>4.1585956073932966</v>
      </c>
      <c r="BR36">
        <v>4.1729949041234899</v>
      </c>
      <c r="BS36">
        <v>2.2633091864416399</v>
      </c>
      <c r="BT36">
        <v>0.50080148063940522</v>
      </c>
      <c r="BU36">
        <v>0</v>
      </c>
      <c r="BV36">
        <v>3.7884084754850158</v>
      </c>
      <c r="BW36">
        <v>4.2512790268814857</v>
      </c>
      <c r="BX36">
        <v>4.3285950829328614</v>
      </c>
      <c r="BY36">
        <v>4.3417440973958072</v>
      </c>
      <c r="BZ36">
        <v>2.3497358015844361</v>
      </c>
      <c r="CA36">
        <v>0.52499922399003152</v>
      </c>
      <c r="CB36">
        <v>0</v>
      </c>
      <c r="CD36">
        <v>0.75</v>
      </c>
      <c r="CE36">
        <f>_xlfn.PERCENTILE.INC(CE4:CE33,$CD$36)</f>
        <v>9061.6899999999987</v>
      </c>
      <c r="CF36">
        <f>_xlfn.PERCENTILE.INC(CF4:CF33,$CD$36)</f>
        <v>9014.0062320412944</v>
      </c>
      <c r="CG36">
        <f>_xlfn.PERCENTILE.INC(CG4:CG33,$CD$36)</f>
        <v>8972.7200000000012</v>
      </c>
      <c r="CH36">
        <f>_xlfn.PERCENTILE.INC(CH4:CH33,$CD$36)</f>
        <v>8958.6862448638021</v>
      </c>
      <c r="CI36">
        <f>_xlfn.PERCENTILE.INC(CI4:CI33,$CD$36)</f>
        <v>9013.4837499999994</v>
      </c>
      <c r="CJ36">
        <f>_xlfn.PERCENTILE.INC(CJ4:CJ33,$CD$36)</f>
        <v>8981.8124893012355</v>
      </c>
      <c r="CK36">
        <f>_xlfn.PERCENTILE.INC(CK4:CK33,$CD$36)</f>
        <v>8944.9549813536687</v>
      </c>
      <c r="CN36">
        <v>0.75</v>
      </c>
      <c r="CO36">
        <f>_xlfn.PERCENTILE.INC(CO4:CO32,$CN$36)</f>
        <v>8687.562981853418</v>
      </c>
      <c r="CP36">
        <f t="shared" ref="CP36:CU36" si="87">_xlfn.PERCENTILE.INC(CP4:CP32,$CD$36)</f>
        <v>8620.5138050657006</v>
      </c>
      <c r="CQ36">
        <f t="shared" si="87"/>
        <v>8595.0459790179611</v>
      </c>
      <c r="CR36">
        <f t="shared" si="87"/>
        <v>8589.3815462089042</v>
      </c>
      <c r="CS36">
        <f t="shared" si="87"/>
        <v>8590.9006375455192</v>
      </c>
      <c r="CT36">
        <f t="shared" si="87"/>
        <v>8590.8067936359075</v>
      </c>
      <c r="CU36">
        <f t="shared" si="87"/>
        <v>8591.4998101634992</v>
      </c>
      <c r="DH36">
        <v>3</v>
      </c>
      <c r="DI36" t="s">
        <v>28</v>
      </c>
      <c r="DJ36">
        <f t="shared" si="85"/>
        <v>8450</v>
      </c>
      <c r="DK36">
        <f t="shared" si="86"/>
        <v>8047</v>
      </c>
      <c r="DM36" t="s">
        <v>23</v>
      </c>
      <c r="DN36" t="str">
        <f t="shared" si="21"/>
        <v>0.05</v>
      </c>
      <c r="DO36" t="s">
        <v>24</v>
      </c>
      <c r="DP36">
        <f t="shared" si="22"/>
        <v>8450</v>
      </c>
      <c r="DQ36" t="s">
        <v>25</v>
      </c>
      <c r="DR36" t="str">
        <f t="shared" si="13"/>
        <v>( 0.05 , 8450 )</v>
      </c>
      <c r="DT36" t="s">
        <v>23</v>
      </c>
      <c r="DU36" t="str">
        <f t="shared" si="23"/>
        <v>0.05</v>
      </c>
      <c r="DV36" t="s">
        <v>24</v>
      </c>
      <c r="DW36">
        <f t="shared" si="24"/>
        <v>8047</v>
      </c>
      <c r="DX36" t="s">
        <v>25</v>
      </c>
      <c r="DY36" t="str">
        <f t="shared" si="14"/>
        <v>( 0.05 , 8047 )</v>
      </c>
      <c r="GR36">
        <v>0.98511253235861107</v>
      </c>
      <c r="GS36">
        <v>0.98618900554040689</v>
      </c>
      <c r="GT36">
        <v>0.98419961971933079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0.4</v>
      </c>
      <c r="F37">
        <v>8706.789985757885</v>
      </c>
      <c r="G37">
        <v>8271.8262589978331</v>
      </c>
      <c r="H37">
        <v>4.995684143887047E-2</v>
      </c>
      <c r="I37">
        <v>1200.0583324432371</v>
      </c>
      <c r="J37" t="s">
        <v>16</v>
      </c>
      <c r="K37" t="s">
        <v>13</v>
      </c>
      <c r="L37" t="s">
        <v>45</v>
      </c>
      <c r="M37">
        <v>8679.8550000000014</v>
      </c>
      <c r="N37">
        <v>8375.1254834394695</v>
      </c>
      <c r="O37">
        <v>3.5107673637466509E-2</v>
      </c>
      <c r="P37">
        <v>120.24786949157711</v>
      </c>
      <c r="Q37" t="s">
        <v>16</v>
      </c>
      <c r="R37" t="s">
        <v>13</v>
      </c>
      <c r="S37">
        <v>8679.8550000000014</v>
      </c>
      <c r="T37">
        <v>8271.8262589978331</v>
      </c>
      <c r="U37">
        <v>4.7008704753958248E-2</v>
      </c>
      <c r="V37" t="s">
        <v>13</v>
      </c>
      <c r="W37">
        <v>23.915933580900418</v>
      </c>
      <c r="X37">
        <v>23.874550682891201</v>
      </c>
      <c r="Y37">
        <v>23.78493074166737</v>
      </c>
      <c r="Z37">
        <v>23.82210660503668</v>
      </c>
      <c r="AA37">
        <v>19.49210646159278</v>
      </c>
      <c r="AB37">
        <v>14.23164666856875</v>
      </c>
      <c r="AC37">
        <v>10.86780677142438</v>
      </c>
      <c r="AD37">
        <v>21.331339715929129</v>
      </c>
      <c r="AE37">
        <v>23.69727954271449</v>
      </c>
      <c r="AF37">
        <v>23.772953692821819</v>
      </c>
      <c r="AG37">
        <v>23.84527855580912</v>
      </c>
      <c r="AH37">
        <v>19.45852940079941</v>
      </c>
      <c r="AI37">
        <v>14.2345034663657</v>
      </c>
      <c r="AJ37">
        <v>11.02212101284011</v>
      </c>
      <c r="AK37">
        <v>19.98514079557572</v>
      </c>
      <c r="AL37">
        <v>23.365993343236319</v>
      </c>
      <c r="AM37">
        <v>23.708861852444269</v>
      </c>
      <c r="AN37">
        <v>23.799185814517092</v>
      </c>
      <c r="AO37">
        <v>19.471729665984821</v>
      </c>
      <c r="AP37">
        <v>14.348887783585219</v>
      </c>
      <c r="AQ37">
        <v>11.06302361737807</v>
      </c>
      <c r="AR37">
        <v>21.24825387403385</v>
      </c>
      <c r="AS37">
        <v>23.466088759777001</v>
      </c>
      <c r="AT37">
        <v>23.80344546979542</v>
      </c>
      <c r="AU37">
        <v>23.723784975363809</v>
      </c>
      <c r="AV37">
        <v>19.54643539903671</v>
      </c>
      <c r="AW37">
        <v>15.270896067040541</v>
      </c>
      <c r="AX37">
        <v>12.401103207579339</v>
      </c>
      <c r="AY37" t="s">
        <v>13</v>
      </c>
      <c r="AZ37" t="s">
        <v>13</v>
      </c>
      <c r="BA37">
        <v>1.47725638091341</v>
      </c>
      <c r="BB37">
        <v>2.2308191313934338</v>
      </c>
      <c r="BC37">
        <v>3.8531948444159201</v>
      </c>
      <c r="BD37">
        <v>3.7618581162428102</v>
      </c>
      <c r="BE37">
        <v>2.145345392727382</v>
      </c>
      <c r="BF37">
        <v>0.56539152704498119</v>
      </c>
      <c r="BG37">
        <v>0</v>
      </c>
      <c r="BH37">
        <v>3.2168137435290221</v>
      </c>
      <c r="BI37">
        <v>3.7088896571212699</v>
      </c>
      <c r="BJ37">
        <v>4.2498736568139002</v>
      </c>
      <c r="BK37">
        <v>3.829180619583219</v>
      </c>
      <c r="BL37">
        <v>2.3446616076221338</v>
      </c>
      <c r="BM37">
        <v>0.67887030676984961</v>
      </c>
      <c r="BN37">
        <v>0</v>
      </c>
      <c r="BO37">
        <v>3.0138653341772912</v>
      </c>
      <c r="BP37">
        <v>3.8651477389370532</v>
      </c>
      <c r="BQ37">
        <v>3.8071856927697079</v>
      </c>
      <c r="BR37">
        <v>3.9257977312275099</v>
      </c>
      <c r="BS37">
        <v>2.2442388180371209</v>
      </c>
      <c r="BT37">
        <v>0.47103829157401539</v>
      </c>
      <c r="BU37">
        <v>0</v>
      </c>
      <c r="BV37">
        <v>4.1680271600090446</v>
      </c>
      <c r="BW37">
        <v>4.3103937166589192</v>
      </c>
      <c r="BX37">
        <v>4.3256531938769696</v>
      </c>
      <c r="BY37">
        <v>4.3167299438780908</v>
      </c>
      <c r="BZ37">
        <v>2.3686106099712121</v>
      </c>
      <c r="CA37">
        <v>0.54076452766095029</v>
      </c>
      <c r="CB37">
        <v>0</v>
      </c>
      <c r="CD37">
        <v>0.25</v>
      </c>
      <c r="CE37">
        <f>_xlfn.PERCENTILE.INC(CE4:CE33,$CD$37)</f>
        <v>7983.9687472420937</v>
      </c>
      <c r="CF37">
        <f>_xlfn.PERCENTILE.INC(CF4:CF33,$CD$37)</f>
        <v>7936.7299799668517</v>
      </c>
      <c r="CG37">
        <f>_xlfn.PERCENTILE.INC(CG4:CG33,$CD$37)</f>
        <v>7835.2349999999997</v>
      </c>
      <c r="CH37">
        <f>_xlfn.PERCENTILE.INC(CH4:CH33,$CD$37)</f>
        <v>7892.7987499999999</v>
      </c>
      <c r="CI37">
        <f>_xlfn.PERCENTILE.INC(CI4:CI33,$CD$37)</f>
        <v>7836.2387441654282</v>
      </c>
      <c r="CJ37">
        <f>_xlfn.PERCENTILE.INC(CJ4:CJ33,$CD$37)</f>
        <v>7860.0987442655924</v>
      </c>
      <c r="CK37">
        <f>_xlfn.PERCENTILE.INC(CK4:CK33,$CD$37)</f>
        <v>7805.9937435375359</v>
      </c>
      <c r="CN37">
        <v>0.25</v>
      </c>
      <c r="CO37">
        <f>_xlfn.PERCENTILE.INC(CO4:CO32,$CN$37)</f>
        <v>7434.3189325127469</v>
      </c>
      <c r="CP37">
        <f t="shared" ref="CP37:CU37" si="88">_xlfn.PERCENTILE.INC(CP4:CP32,$CD$37)</f>
        <v>7383.6815985154926</v>
      </c>
      <c r="CQ37">
        <f t="shared" si="88"/>
        <v>7352.6935859689238</v>
      </c>
      <c r="CR37">
        <f t="shared" si="88"/>
        <v>7341.5867512245786</v>
      </c>
      <c r="CS37">
        <f t="shared" si="88"/>
        <v>7336.3155799282131</v>
      </c>
      <c r="CT37">
        <f t="shared" si="88"/>
        <v>7335.9254054651028</v>
      </c>
      <c r="CU37">
        <f t="shared" si="88"/>
        <v>7336.1122115315402</v>
      </c>
      <c r="DH37">
        <v>4</v>
      </c>
      <c r="DI37" t="s">
        <v>28</v>
      </c>
      <c r="DJ37">
        <f t="shared" si="85"/>
        <v>8680</v>
      </c>
      <c r="DK37">
        <f t="shared" si="86"/>
        <v>8272</v>
      </c>
      <c r="DM37" t="s">
        <v>23</v>
      </c>
      <c r="DN37" t="str">
        <f t="shared" si="21"/>
        <v>0.05</v>
      </c>
      <c r="DO37" t="s">
        <v>24</v>
      </c>
      <c r="DP37">
        <f t="shared" si="22"/>
        <v>8680</v>
      </c>
      <c r="DQ37" t="s">
        <v>25</v>
      </c>
      <c r="DR37" t="str">
        <f t="shared" si="13"/>
        <v>( 0.05 , 8680 )</v>
      </c>
      <c r="DT37" t="s">
        <v>23</v>
      </c>
      <c r="DU37" t="str">
        <f t="shared" si="23"/>
        <v>0.05</v>
      </c>
      <c r="DV37" t="s">
        <v>24</v>
      </c>
      <c r="DW37">
        <f t="shared" si="24"/>
        <v>8272</v>
      </c>
      <c r="DX37" t="s">
        <v>25</v>
      </c>
      <c r="DY37" t="str">
        <f t="shared" si="14"/>
        <v>( 0.05 , 8272 )</v>
      </c>
      <c r="GR37">
        <v>0.9919659768656921</v>
      </c>
      <c r="GS37">
        <v>0.99267622454472459</v>
      </c>
      <c r="GT37">
        <v>0.99146963613696959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0.4</v>
      </c>
      <c r="F38">
        <v>7476.71</v>
      </c>
      <c r="G38">
        <v>7033.3864961033714</v>
      </c>
      <c r="H38">
        <v>5.9293927930417073E-2</v>
      </c>
      <c r="I38">
        <v>1200.049337387085</v>
      </c>
      <c r="J38" t="s">
        <v>16</v>
      </c>
      <c r="K38" t="s">
        <v>13</v>
      </c>
      <c r="L38" t="s">
        <v>45</v>
      </c>
      <c r="M38">
        <v>7443.0499999999993</v>
      </c>
      <c r="N38">
        <v>7153.0914308320971</v>
      </c>
      <c r="O38">
        <v>3.8956955706048221E-2</v>
      </c>
      <c r="P38">
        <v>120.19487190246581</v>
      </c>
      <c r="Q38" t="s">
        <v>16</v>
      </c>
      <c r="R38" t="s">
        <v>13</v>
      </c>
      <c r="S38">
        <v>7443.0499999999993</v>
      </c>
      <c r="T38">
        <v>7033.3864961033714</v>
      </c>
      <c r="U38">
        <v>5.5039735578375507E-2</v>
      </c>
      <c r="V38" t="s">
        <v>13</v>
      </c>
      <c r="W38">
        <v>23.886999327463979</v>
      </c>
      <c r="X38">
        <v>23.840145635084269</v>
      </c>
      <c r="Y38">
        <v>23.76288115036493</v>
      </c>
      <c r="Z38">
        <v>23.76858965660082</v>
      </c>
      <c r="AA38">
        <v>19.506636093167678</v>
      </c>
      <c r="AB38">
        <v>14.041495897700459</v>
      </c>
      <c r="AC38">
        <v>10.661978855757161</v>
      </c>
      <c r="AD38">
        <v>21.12774291145492</v>
      </c>
      <c r="AE38">
        <v>23.666850914649249</v>
      </c>
      <c r="AF38">
        <v>23.71630491673913</v>
      </c>
      <c r="AG38">
        <v>23.745015917948709</v>
      </c>
      <c r="AH38">
        <v>19.43726404931385</v>
      </c>
      <c r="AI38">
        <v>14.035842049703509</v>
      </c>
      <c r="AJ38">
        <v>10.773838341086851</v>
      </c>
      <c r="AK38">
        <v>19.726621681940479</v>
      </c>
      <c r="AL38">
        <v>23.370971093060732</v>
      </c>
      <c r="AM38">
        <v>23.609936497349491</v>
      </c>
      <c r="AN38">
        <v>23.692682756910258</v>
      </c>
      <c r="AO38">
        <v>19.419295975242552</v>
      </c>
      <c r="AP38">
        <v>14.4050063603644</v>
      </c>
      <c r="AQ38">
        <v>11.14013636905897</v>
      </c>
      <c r="AR38">
        <v>21.605434563913729</v>
      </c>
      <c r="AS38">
        <v>23.753746967624149</v>
      </c>
      <c r="AT38">
        <v>23.804338721086221</v>
      </c>
      <c r="AU38">
        <v>23.79410825346126</v>
      </c>
      <c r="AV38">
        <v>19.511061601599671</v>
      </c>
      <c r="AW38">
        <v>15.14357600501984</v>
      </c>
      <c r="AX38">
        <v>12.24957594490318</v>
      </c>
      <c r="AY38" t="s">
        <v>13</v>
      </c>
      <c r="AZ38" t="s">
        <v>13</v>
      </c>
      <c r="BA38">
        <v>1.393957586039958</v>
      </c>
      <c r="BB38">
        <v>1.86957122599905</v>
      </c>
      <c r="BC38">
        <v>3.8227857914745318</v>
      </c>
      <c r="BD38">
        <v>3.7457793302425801</v>
      </c>
      <c r="BE38">
        <v>2.1716539823541132</v>
      </c>
      <c r="BF38">
        <v>0.60685263227341579</v>
      </c>
      <c r="BG38">
        <v>0</v>
      </c>
      <c r="BH38">
        <v>3.0725891315573741</v>
      </c>
      <c r="BI38">
        <v>4.1006729335554244</v>
      </c>
      <c r="BJ38">
        <v>4.0490580625243879</v>
      </c>
      <c r="BK38">
        <v>3.898064173106619</v>
      </c>
      <c r="BL38">
        <v>2.231629998558299</v>
      </c>
      <c r="BM38">
        <v>0.51600829641035029</v>
      </c>
      <c r="BN38">
        <v>0</v>
      </c>
      <c r="BO38">
        <v>3.1013207867788588</v>
      </c>
      <c r="BP38">
        <v>3.5287383439182469</v>
      </c>
      <c r="BQ38">
        <v>4.0253018598982049</v>
      </c>
      <c r="BR38">
        <v>4.0608198531519637</v>
      </c>
      <c r="BS38">
        <v>2.2908986296886762</v>
      </c>
      <c r="BT38">
        <v>0.52777387980739221</v>
      </c>
      <c r="BU38">
        <v>0</v>
      </c>
      <c r="BV38">
        <v>3.8477205308822611</v>
      </c>
      <c r="BW38">
        <v>4.3264589219198104</v>
      </c>
      <c r="BX38">
        <v>4.3511961285108498</v>
      </c>
      <c r="BY38">
        <v>4.3502294695441046</v>
      </c>
      <c r="BZ38">
        <v>2.3472153600265289</v>
      </c>
      <c r="CA38">
        <v>0.51866797320818259</v>
      </c>
      <c r="CB38">
        <v>0</v>
      </c>
      <c r="DH38">
        <v>5</v>
      </c>
      <c r="DI38" t="s">
        <v>28</v>
      </c>
      <c r="DJ38">
        <f t="shared" si="85"/>
        <v>7443</v>
      </c>
      <c r="DK38">
        <f t="shared" si="86"/>
        <v>7033</v>
      </c>
      <c r="DM38" t="s">
        <v>23</v>
      </c>
      <c r="DN38" t="str">
        <f t="shared" si="21"/>
        <v>0.05</v>
      </c>
      <c r="DO38" t="s">
        <v>24</v>
      </c>
      <c r="DP38">
        <f t="shared" si="22"/>
        <v>7443</v>
      </c>
      <c r="DQ38" t="s">
        <v>25</v>
      </c>
      <c r="DR38" t="str">
        <f t="shared" si="13"/>
        <v>( 0.05 , 7443 )</v>
      </c>
      <c r="DT38" t="s">
        <v>23</v>
      </c>
      <c r="DU38" t="str">
        <f t="shared" si="23"/>
        <v>0.05</v>
      </c>
      <c r="DV38" t="s">
        <v>24</v>
      </c>
      <c r="DW38">
        <f t="shared" si="24"/>
        <v>7033</v>
      </c>
      <c r="DX38" t="s">
        <v>25</v>
      </c>
      <c r="DY38" t="str">
        <f t="shared" si="14"/>
        <v>( 0.05 , 7033 )</v>
      </c>
      <c r="GR38">
        <v>0.98982633134635123</v>
      </c>
      <c r="GS38">
        <v>0.99120633598220154</v>
      </c>
      <c r="GT38">
        <v>0.98738612853514007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0.4</v>
      </c>
      <c r="F39">
        <v>9066.1650000000009</v>
      </c>
      <c r="G39">
        <v>8620.5138050657006</v>
      </c>
      <c r="H39">
        <v>4.9155425136681301E-2</v>
      </c>
      <c r="I39">
        <v>1200.054016113281</v>
      </c>
      <c r="J39" t="s">
        <v>16</v>
      </c>
      <c r="K39" t="s">
        <v>13</v>
      </c>
      <c r="L39" t="s">
        <v>45</v>
      </c>
      <c r="M39">
        <v>9022.41</v>
      </c>
      <c r="N39">
        <v>8779.9587721865573</v>
      </c>
      <c r="O39">
        <v>2.6872113749368799E-2</v>
      </c>
      <c r="P39">
        <v>120.2347755432129</v>
      </c>
      <c r="Q39" t="s">
        <v>16</v>
      </c>
      <c r="R39" t="s">
        <v>13</v>
      </c>
      <c r="S39">
        <v>9022.41</v>
      </c>
      <c r="T39">
        <v>8620.5138050657006</v>
      </c>
      <c r="U39">
        <v>4.4544217668483183E-2</v>
      </c>
      <c r="V39" t="s">
        <v>13</v>
      </c>
      <c r="W39">
        <v>23.93018304300886</v>
      </c>
      <c r="X39">
        <v>23.799465359084991</v>
      </c>
      <c r="Y39">
        <v>23.783543882706869</v>
      </c>
      <c r="Z39">
        <v>23.75443501395694</v>
      </c>
      <c r="AA39">
        <v>19.482464454766021</v>
      </c>
      <c r="AB39">
        <v>13.90010029490961</v>
      </c>
      <c r="AC39">
        <v>10.4909506378279</v>
      </c>
      <c r="AD39">
        <v>21.052036821529359</v>
      </c>
      <c r="AE39">
        <v>23.564115334930399</v>
      </c>
      <c r="AF39">
        <v>23.75638257097312</v>
      </c>
      <c r="AG39">
        <v>23.588619682902731</v>
      </c>
      <c r="AH39">
        <v>19.495002840104409</v>
      </c>
      <c r="AI39">
        <v>14.00561474231414</v>
      </c>
      <c r="AJ39">
        <v>10.651924551814631</v>
      </c>
      <c r="AK39">
        <v>19.47780164423753</v>
      </c>
      <c r="AL39">
        <v>23.687945505898611</v>
      </c>
      <c r="AM39">
        <v>23.868268743589802</v>
      </c>
      <c r="AN39">
        <v>23.8371522476438</v>
      </c>
      <c r="AO39">
        <v>19.495664989023489</v>
      </c>
      <c r="AP39">
        <v>14.15596183565261</v>
      </c>
      <c r="AQ39">
        <v>10.84377516974908</v>
      </c>
      <c r="AR39">
        <v>21.12953837296056</v>
      </c>
      <c r="AS39">
        <v>23.72306429957472</v>
      </c>
      <c r="AT39">
        <v>23.827114899311439</v>
      </c>
      <c r="AU39">
        <v>23.867628477560569</v>
      </c>
      <c r="AV39">
        <v>19.493758691828539</v>
      </c>
      <c r="AW39">
        <v>15.06922484007759</v>
      </c>
      <c r="AX39">
        <v>12.164688516145279</v>
      </c>
      <c r="AY39" t="s">
        <v>13</v>
      </c>
      <c r="AZ39" t="s">
        <v>13</v>
      </c>
      <c r="BA39">
        <v>1.4130050064968691</v>
      </c>
      <c r="BB39">
        <v>1.8558476344582611</v>
      </c>
      <c r="BC39">
        <v>3.6771146075164252</v>
      </c>
      <c r="BD39">
        <v>3.9801190734611258</v>
      </c>
      <c r="BE39">
        <v>2.1051484844142481</v>
      </c>
      <c r="BF39">
        <v>0.47319473843505427</v>
      </c>
      <c r="BG39">
        <v>0</v>
      </c>
      <c r="BH39">
        <v>3.1447014375431981</v>
      </c>
      <c r="BI39">
        <v>3.506067367601176</v>
      </c>
      <c r="BJ39">
        <v>4.0110829679399274</v>
      </c>
      <c r="BK39">
        <v>3.7564110995452529</v>
      </c>
      <c r="BL39">
        <v>2.2707795225638532</v>
      </c>
      <c r="BM39">
        <v>0.62606363741472981</v>
      </c>
      <c r="BN39">
        <v>0</v>
      </c>
      <c r="BO39">
        <v>3.1612388902655102</v>
      </c>
      <c r="BP39">
        <v>3.8635450597163028</v>
      </c>
      <c r="BQ39">
        <v>3.7397739901199589</v>
      </c>
      <c r="BR39">
        <v>3.7699932416084301</v>
      </c>
      <c r="BS39">
        <v>2.2581858381414781</v>
      </c>
      <c r="BT39">
        <v>0.52419088636092681</v>
      </c>
      <c r="BU39">
        <v>0</v>
      </c>
      <c r="BV39">
        <v>4.1769672545133867</v>
      </c>
      <c r="BW39">
        <v>4.1307051711557587</v>
      </c>
      <c r="BX39">
        <v>4.2166006505822589</v>
      </c>
      <c r="BY39">
        <v>4.3445817060827219</v>
      </c>
      <c r="BZ39">
        <v>2.3565531551104901</v>
      </c>
      <c r="CA39">
        <v>0.53733270644896636</v>
      </c>
      <c r="CB39">
        <v>0</v>
      </c>
      <c r="DH39">
        <v>6</v>
      </c>
      <c r="DI39" t="s">
        <v>28</v>
      </c>
      <c r="DJ39">
        <f t="shared" si="85"/>
        <v>9022</v>
      </c>
      <c r="DK39">
        <f t="shared" si="86"/>
        <v>8621</v>
      </c>
      <c r="DM39" t="s">
        <v>23</v>
      </c>
      <c r="DN39" t="str">
        <f t="shared" si="21"/>
        <v>0.05</v>
      </c>
      <c r="DO39" t="s">
        <v>24</v>
      </c>
      <c r="DP39">
        <f t="shared" si="22"/>
        <v>9022</v>
      </c>
      <c r="DQ39" t="s">
        <v>25</v>
      </c>
      <c r="DR39" t="str">
        <f t="shared" si="13"/>
        <v>( 0.05 , 9022 )</v>
      </c>
      <c r="DT39" t="s">
        <v>23</v>
      </c>
      <c r="DU39" t="str">
        <f t="shared" si="23"/>
        <v>0.05</v>
      </c>
      <c r="DV39" t="s">
        <v>24</v>
      </c>
      <c r="DW39">
        <f t="shared" si="24"/>
        <v>8621</v>
      </c>
      <c r="DX39" t="s">
        <v>25</v>
      </c>
      <c r="DY39" t="str">
        <f t="shared" si="14"/>
        <v>( 0.05 , 8621 )</v>
      </c>
      <c r="GR39">
        <v>0.99422690662455759</v>
      </c>
      <c r="GS39">
        <v>0.99496192645916426</v>
      </c>
      <c r="GT39">
        <v>0.99326744813662637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0.4</v>
      </c>
      <c r="F40">
        <v>8600.6199978641507</v>
      </c>
      <c r="G40">
        <v>8098.3182807681751</v>
      </c>
      <c r="H40">
        <v>5.8402965974629219E-2</v>
      </c>
      <c r="I40">
        <v>1200.036714553833</v>
      </c>
      <c r="J40" t="s">
        <v>16</v>
      </c>
      <c r="K40" t="s">
        <v>13</v>
      </c>
      <c r="L40" t="s">
        <v>45</v>
      </c>
      <c r="M40">
        <v>8536.5849999999991</v>
      </c>
      <c r="N40">
        <v>8245.6492386549417</v>
      </c>
      <c r="O40">
        <v>3.4081047789608777E-2</v>
      </c>
      <c r="P40">
        <v>120.21919059753419</v>
      </c>
      <c r="Q40" t="s">
        <v>16</v>
      </c>
      <c r="R40" t="s">
        <v>13</v>
      </c>
      <c r="S40">
        <v>8536.5849999999991</v>
      </c>
      <c r="T40">
        <v>8098.3182807681751</v>
      </c>
      <c r="U40">
        <v>5.1339817881720158E-2</v>
      </c>
      <c r="V40" t="s">
        <v>13</v>
      </c>
      <c r="W40">
        <v>23.95846486212038</v>
      </c>
      <c r="X40">
        <v>23.827205631318751</v>
      </c>
      <c r="Y40">
        <v>23.85089916686707</v>
      </c>
      <c r="Z40">
        <v>23.755949043060539</v>
      </c>
      <c r="AA40">
        <v>19.559111686211779</v>
      </c>
      <c r="AB40">
        <v>14.12104313637135</v>
      </c>
      <c r="AC40">
        <v>10.75115047121516</v>
      </c>
      <c r="AD40">
        <v>21.23078687237102</v>
      </c>
      <c r="AE40">
        <v>23.687191530045549</v>
      </c>
      <c r="AF40">
        <v>23.838373586299859</v>
      </c>
      <c r="AG40">
        <v>23.768882288341121</v>
      </c>
      <c r="AH40">
        <v>19.40642423099904</v>
      </c>
      <c r="AI40">
        <v>14.149956545513829</v>
      </c>
      <c r="AJ40">
        <v>10.94206734886825</v>
      </c>
      <c r="AK40">
        <v>19.5382085340981</v>
      </c>
      <c r="AL40">
        <v>23.56424905112539</v>
      </c>
      <c r="AM40">
        <v>23.7695933150349</v>
      </c>
      <c r="AN40">
        <v>23.942763114807718</v>
      </c>
      <c r="AO40">
        <v>19.537987751497269</v>
      </c>
      <c r="AP40">
        <v>14.493613080319321</v>
      </c>
      <c r="AQ40">
        <v>11.317730029568949</v>
      </c>
      <c r="AR40">
        <v>21.58158377885934</v>
      </c>
      <c r="AS40">
        <v>23.4290374142556</v>
      </c>
      <c r="AT40">
        <v>23.778843852832011</v>
      </c>
      <c r="AU40">
        <v>23.82231838889339</v>
      </c>
      <c r="AV40">
        <v>19.49354154954559</v>
      </c>
      <c r="AW40">
        <v>15.21076903439341</v>
      </c>
      <c r="AX40">
        <v>12.307924918105011</v>
      </c>
      <c r="AY40" t="s">
        <v>13</v>
      </c>
      <c r="AZ40" t="s">
        <v>13</v>
      </c>
      <c r="BA40">
        <v>1.492099856123591</v>
      </c>
      <c r="BB40">
        <v>1.908888981469725</v>
      </c>
      <c r="BC40">
        <v>3.7207505537053698</v>
      </c>
      <c r="BD40">
        <v>3.6961709555264379</v>
      </c>
      <c r="BE40">
        <v>2.250271856427299</v>
      </c>
      <c r="BF40">
        <v>0.6407063703484227</v>
      </c>
      <c r="BG40">
        <v>0</v>
      </c>
      <c r="BH40">
        <v>3.209831199888125</v>
      </c>
      <c r="BI40">
        <v>4.0505994798739371</v>
      </c>
      <c r="BJ40">
        <v>4.1329104554441329</v>
      </c>
      <c r="BK40">
        <v>3.8464038120805482</v>
      </c>
      <c r="BL40">
        <v>2.200485819441901</v>
      </c>
      <c r="BM40">
        <v>0.53380025241022566</v>
      </c>
      <c r="BN40">
        <v>0</v>
      </c>
      <c r="BO40">
        <v>3.681772365751141</v>
      </c>
      <c r="BP40">
        <v>3.8076106177853939</v>
      </c>
      <c r="BQ40">
        <v>3.9132808323773092</v>
      </c>
      <c r="BR40">
        <v>4.1210560036913151</v>
      </c>
      <c r="BS40">
        <v>2.2806167229989591</v>
      </c>
      <c r="BT40">
        <v>0.50210145567753028</v>
      </c>
      <c r="BU40">
        <v>0</v>
      </c>
      <c r="BV40">
        <v>3.9837977625197958</v>
      </c>
      <c r="BW40">
        <v>4.2397742423205766</v>
      </c>
      <c r="BX40">
        <v>4.3157201570672186</v>
      </c>
      <c r="BY40">
        <v>4.3262386289506116</v>
      </c>
      <c r="BZ40">
        <v>2.3334286531670809</v>
      </c>
      <c r="CA40">
        <v>0.52759743604007692</v>
      </c>
      <c r="CB40">
        <v>0</v>
      </c>
      <c r="DH40">
        <v>7</v>
      </c>
      <c r="DI40" t="s">
        <v>28</v>
      </c>
      <c r="DJ40">
        <f t="shared" si="85"/>
        <v>8537</v>
      </c>
      <c r="DK40">
        <f t="shared" si="86"/>
        <v>8098</v>
      </c>
      <c r="DM40" t="s">
        <v>23</v>
      </c>
      <c r="DN40" t="str">
        <f t="shared" si="21"/>
        <v>0.05</v>
      </c>
      <c r="DO40" t="s">
        <v>24</v>
      </c>
      <c r="DP40">
        <f t="shared" si="22"/>
        <v>8537</v>
      </c>
      <c r="DQ40" t="s">
        <v>25</v>
      </c>
      <c r="DR40" t="str">
        <f t="shared" si="13"/>
        <v>( 0.05 , 8537 )</v>
      </c>
      <c r="DT40" t="s">
        <v>23</v>
      </c>
      <c r="DU40" t="str">
        <f t="shared" si="23"/>
        <v>0.05</v>
      </c>
      <c r="DV40" t="s">
        <v>24</v>
      </c>
      <c r="DW40">
        <f t="shared" si="24"/>
        <v>8098</v>
      </c>
      <c r="DX40" t="s">
        <v>25</v>
      </c>
      <c r="DY40" t="str">
        <f t="shared" si="14"/>
        <v>( 0.05 , 8098 )</v>
      </c>
      <c r="GR40">
        <v>0.77543636389378512</v>
      </c>
      <c r="GS40">
        <v>0.77719178691440838</v>
      </c>
      <c r="GT40">
        <v>0.77354319557611895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0.4</v>
      </c>
      <c r="F41">
        <v>8585.9750000000004</v>
      </c>
      <c r="G41">
        <v>8153.1839800655289</v>
      </c>
      <c r="H41">
        <v>5.0406741218611918E-2</v>
      </c>
      <c r="I41">
        <v>1200.158809661865</v>
      </c>
      <c r="J41" t="s">
        <v>16</v>
      </c>
      <c r="K41" t="s">
        <v>13</v>
      </c>
      <c r="L41" t="s">
        <v>45</v>
      </c>
      <c r="M41">
        <v>8571.25</v>
      </c>
      <c r="N41">
        <v>8256.8953827871628</v>
      </c>
      <c r="O41">
        <v>3.6675469413777133E-2</v>
      </c>
      <c r="P41">
        <v>120.2645263671875</v>
      </c>
      <c r="Q41" t="s">
        <v>16</v>
      </c>
      <c r="R41" t="s">
        <v>13</v>
      </c>
      <c r="S41">
        <v>8571.25</v>
      </c>
      <c r="T41">
        <v>8153.1839800655289</v>
      </c>
      <c r="U41">
        <v>4.8775385146212179E-2</v>
      </c>
      <c r="V41" t="s">
        <v>13</v>
      </c>
      <c r="W41">
        <v>23.934433617349448</v>
      </c>
      <c r="X41">
        <v>23.856960343113649</v>
      </c>
      <c r="Y41">
        <v>23.677926568990959</v>
      </c>
      <c r="Z41">
        <v>23.768224664231521</v>
      </c>
      <c r="AA41">
        <v>19.44664015217781</v>
      </c>
      <c r="AB41">
        <v>14.20589856951786</v>
      </c>
      <c r="AC41">
        <v>10.925625871026361</v>
      </c>
      <c r="AD41">
        <v>21.425817438602511</v>
      </c>
      <c r="AE41">
        <v>23.719195028016809</v>
      </c>
      <c r="AF41">
        <v>23.842926952602461</v>
      </c>
      <c r="AG41">
        <v>23.67572091847163</v>
      </c>
      <c r="AH41">
        <v>19.536231636420201</v>
      </c>
      <c r="AI41">
        <v>14.24718057862423</v>
      </c>
      <c r="AJ41">
        <v>10.98617312646669</v>
      </c>
      <c r="AK41">
        <v>19.924017163621141</v>
      </c>
      <c r="AL41">
        <v>23.528431584128011</v>
      </c>
      <c r="AM41">
        <v>23.592359531928562</v>
      </c>
      <c r="AN41">
        <v>23.811254928415121</v>
      </c>
      <c r="AO41">
        <v>19.502675074676631</v>
      </c>
      <c r="AP41">
        <v>14.621881457091581</v>
      </c>
      <c r="AQ41">
        <v>11.368308311792029</v>
      </c>
      <c r="AR41">
        <v>21.797277063570409</v>
      </c>
      <c r="AS41">
        <v>23.579206058847891</v>
      </c>
      <c r="AT41">
        <v>23.66740672205426</v>
      </c>
      <c r="AU41">
        <v>23.78747858864087</v>
      </c>
      <c r="AV41">
        <v>19.503285732749131</v>
      </c>
      <c r="AW41">
        <v>15.197046323795689</v>
      </c>
      <c r="AX41">
        <v>12.333150436003351</v>
      </c>
      <c r="AY41" t="s">
        <v>13</v>
      </c>
      <c r="AZ41" t="s">
        <v>13</v>
      </c>
      <c r="BA41">
        <v>1.5268744712750411</v>
      </c>
      <c r="BB41">
        <v>2.26858259631762</v>
      </c>
      <c r="BC41">
        <v>3.788146388317287</v>
      </c>
      <c r="BD41">
        <v>4.0517888582650112</v>
      </c>
      <c r="BE41">
        <v>2.1073754003515299</v>
      </c>
      <c r="BF41">
        <v>0.43774455416234881</v>
      </c>
      <c r="BG41">
        <v>0</v>
      </c>
      <c r="BH41">
        <v>3.144701437543199</v>
      </c>
      <c r="BI41">
        <v>3.960283334037523</v>
      </c>
      <c r="BJ41">
        <v>4.0932674661853001</v>
      </c>
      <c r="BK41">
        <v>3.9756660991785542</v>
      </c>
      <c r="BL41">
        <v>2.2106118180645362</v>
      </c>
      <c r="BM41">
        <v>0.49356422499035052</v>
      </c>
      <c r="BN41">
        <v>0</v>
      </c>
      <c r="BO41">
        <v>3.2302022521347631</v>
      </c>
      <c r="BP41">
        <v>3.786229526264143</v>
      </c>
      <c r="BQ41">
        <v>4.0249040086405206</v>
      </c>
      <c r="BR41">
        <v>4.0898581974169863</v>
      </c>
      <c r="BS41">
        <v>2.3182264110579212</v>
      </c>
      <c r="BT41">
        <v>0.52695478218866987</v>
      </c>
      <c r="BU41">
        <v>0</v>
      </c>
      <c r="BV41">
        <v>3.9169891724645698</v>
      </c>
      <c r="BW41">
        <v>4.271717059748438</v>
      </c>
      <c r="BX41">
        <v>4.335598766818392</v>
      </c>
      <c r="BY41">
        <v>4.303948761474456</v>
      </c>
      <c r="BZ41">
        <v>2.358769814084416</v>
      </c>
      <c r="CA41">
        <v>0.53508278625741068</v>
      </c>
      <c r="CB41">
        <v>0</v>
      </c>
      <c r="DH41">
        <v>8</v>
      </c>
      <c r="DI41" t="s">
        <v>28</v>
      </c>
      <c r="DJ41">
        <f t="shared" si="85"/>
        <v>8571</v>
      </c>
      <c r="DK41">
        <f t="shared" si="86"/>
        <v>8153</v>
      </c>
      <c r="DM41" t="s">
        <v>23</v>
      </c>
      <c r="DN41" t="str">
        <f t="shared" si="21"/>
        <v>0.05</v>
      </c>
      <c r="DO41" t="s">
        <v>24</v>
      </c>
      <c r="DP41">
        <f t="shared" si="22"/>
        <v>8571</v>
      </c>
      <c r="DQ41" t="s">
        <v>25</v>
      </c>
      <c r="DR41" t="str">
        <f t="shared" si="13"/>
        <v>( 0.05 , 8571 )</v>
      </c>
      <c r="DT41" t="s">
        <v>23</v>
      </c>
      <c r="DU41" t="str">
        <f t="shared" si="23"/>
        <v>0.05</v>
      </c>
      <c r="DV41" t="s">
        <v>24</v>
      </c>
      <c r="DW41">
        <f t="shared" si="24"/>
        <v>8153</v>
      </c>
      <c r="DX41" t="s">
        <v>25</v>
      </c>
      <c r="DY41" t="str">
        <f t="shared" si="14"/>
        <v>( 0.05 , 8153 )</v>
      </c>
      <c r="GR41">
        <v>0.6288540823163099</v>
      </c>
      <c r="GS41">
        <v>0.63062814426845704</v>
      </c>
      <c r="GT41">
        <v>0.62667407096680361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0.4</v>
      </c>
      <c r="F42">
        <v>7419.7849999999999</v>
      </c>
      <c r="G42">
        <v>6911.6722313290529</v>
      </c>
      <c r="H42">
        <v>6.8480794075697196E-2</v>
      </c>
      <c r="I42">
        <v>1200.055408477783</v>
      </c>
      <c r="J42" t="s">
        <v>16</v>
      </c>
      <c r="K42" t="s">
        <v>13</v>
      </c>
      <c r="L42" t="s">
        <v>45</v>
      </c>
      <c r="M42">
        <v>7358.3100000000013</v>
      </c>
      <c r="N42">
        <v>7070.1089423380072</v>
      </c>
      <c r="O42">
        <v>3.9166745850880723E-2</v>
      </c>
      <c r="P42">
        <v>120.2271270751953</v>
      </c>
      <c r="Q42" t="s">
        <v>16</v>
      </c>
      <c r="R42" t="s">
        <v>13</v>
      </c>
      <c r="S42">
        <v>7358.3100000000013</v>
      </c>
      <c r="T42">
        <v>6911.6722313290529</v>
      </c>
      <c r="U42">
        <v>6.0698416983104589E-2</v>
      </c>
      <c r="V42" t="s">
        <v>13</v>
      </c>
      <c r="W42">
        <v>23.905993248524691</v>
      </c>
      <c r="X42">
        <v>23.739122342793781</v>
      </c>
      <c r="Y42">
        <v>23.793644343459832</v>
      </c>
      <c r="Z42">
        <v>23.880811825926219</v>
      </c>
      <c r="AA42">
        <v>19.518375204948931</v>
      </c>
      <c r="AB42">
        <v>14.01084271285643</v>
      </c>
      <c r="AC42">
        <v>10.61525771438675</v>
      </c>
      <c r="AD42">
        <v>21.091944088200002</v>
      </c>
      <c r="AE42">
        <v>23.821063222294949</v>
      </c>
      <c r="AF42">
        <v>23.798209480643798</v>
      </c>
      <c r="AG42">
        <v>23.71961318213901</v>
      </c>
      <c r="AH42">
        <v>19.51257210162732</v>
      </c>
      <c r="AI42">
        <v>14.093881451507681</v>
      </c>
      <c r="AJ42">
        <v>10.791423184480751</v>
      </c>
      <c r="AK42">
        <v>19.664775041959992</v>
      </c>
      <c r="AL42">
        <v>23.054158740470839</v>
      </c>
      <c r="AM42">
        <v>23.65094230843264</v>
      </c>
      <c r="AN42">
        <v>23.76588742617195</v>
      </c>
      <c r="AO42">
        <v>19.501215465974539</v>
      </c>
      <c r="AP42">
        <v>14.415607925194649</v>
      </c>
      <c r="AQ42">
        <v>11.18418232804251</v>
      </c>
      <c r="AR42">
        <v>21.423360926050069</v>
      </c>
      <c r="AS42">
        <v>23.813761617371259</v>
      </c>
      <c r="AT42">
        <v>23.859882060100379</v>
      </c>
      <c r="AU42">
        <v>23.721339698962591</v>
      </c>
      <c r="AV42">
        <v>19.52457364890401</v>
      </c>
      <c r="AW42">
        <v>15.227699924576781</v>
      </c>
      <c r="AX42">
        <v>12.30493503062481</v>
      </c>
      <c r="AY42" t="s">
        <v>13</v>
      </c>
      <c r="AZ42" t="s">
        <v>13</v>
      </c>
      <c r="BA42">
        <v>1.548772704893693</v>
      </c>
      <c r="BB42">
        <v>1.9345514766200089</v>
      </c>
      <c r="BC42">
        <v>3.369331666912323</v>
      </c>
      <c r="BD42">
        <v>4.0187793857981546</v>
      </c>
      <c r="BE42">
        <v>2.2527129771697618</v>
      </c>
      <c r="BF42">
        <v>0.48681845729829998</v>
      </c>
      <c r="BG42">
        <v>0</v>
      </c>
      <c r="BH42">
        <v>3.0725891315573741</v>
      </c>
      <c r="BI42">
        <v>4.047783580737776</v>
      </c>
      <c r="BJ42">
        <v>4.1536953278712341</v>
      </c>
      <c r="BK42">
        <v>3.960477219479166</v>
      </c>
      <c r="BL42">
        <v>2.13546875987715</v>
      </c>
      <c r="BM42">
        <v>0.46711586333236282</v>
      </c>
      <c r="BN42">
        <v>0</v>
      </c>
      <c r="BO42">
        <v>3.136215874941084</v>
      </c>
      <c r="BP42">
        <v>3.6382863510821251</v>
      </c>
      <c r="BQ42">
        <v>4.1128496834635886</v>
      </c>
      <c r="BR42">
        <v>4.1337793561287723</v>
      </c>
      <c r="BS42">
        <v>2.2877033764514629</v>
      </c>
      <c r="BT42">
        <v>0.53049109314729992</v>
      </c>
      <c r="BU42">
        <v>0</v>
      </c>
      <c r="BV42">
        <v>4.1630021672315909</v>
      </c>
      <c r="BW42">
        <v>4.1210351952932029</v>
      </c>
      <c r="BX42">
        <v>4.2563323346100379</v>
      </c>
      <c r="BY42">
        <v>4.2693355415785126</v>
      </c>
      <c r="BZ42">
        <v>2.3748890326885261</v>
      </c>
      <c r="CA42">
        <v>0.54883592864343467</v>
      </c>
      <c r="CB42">
        <v>0</v>
      </c>
      <c r="DH42">
        <v>9</v>
      </c>
      <c r="DI42" t="s">
        <v>28</v>
      </c>
      <c r="DJ42">
        <f t="shared" si="85"/>
        <v>7358</v>
      </c>
      <c r="DK42">
        <f t="shared" si="86"/>
        <v>6912</v>
      </c>
      <c r="DM42" t="s">
        <v>23</v>
      </c>
      <c r="DN42" t="str">
        <f t="shared" si="21"/>
        <v>0.05</v>
      </c>
      <c r="DO42" t="s">
        <v>24</v>
      </c>
      <c r="DP42">
        <f t="shared" si="22"/>
        <v>7358</v>
      </c>
      <c r="DQ42" t="s">
        <v>25</v>
      </c>
      <c r="DR42" t="str">
        <f t="shared" si="13"/>
        <v>( 0.05 , 7358 )</v>
      </c>
      <c r="DT42" t="s">
        <v>23</v>
      </c>
      <c r="DU42" t="str">
        <f t="shared" si="23"/>
        <v>0.05</v>
      </c>
      <c r="DV42" t="s">
        <v>24</v>
      </c>
      <c r="DW42">
        <f t="shared" si="24"/>
        <v>6912</v>
      </c>
      <c r="DX42" t="s">
        <v>25</v>
      </c>
      <c r="DY42" t="str">
        <f t="shared" si="14"/>
        <v>( 0.05 , 6912 )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0.4</v>
      </c>
      <c r="F43">
        <v>8385.374981731642</v>
      </c>
      <c r="G43">
        <v>7858.3513308361289</v>
      </c>
      <c r="H43">
        <v>6.2850337885149515E-2</v>
      </c>
      <c r="I43">
        <v>1200.0871849060061</v>
      </c>
      <c r="J43" t="s">
        <v>16</v>
      </c>
      <c r="K43" t="s">
        <v>13</v>
      </c>
      <c r="L43" t="s">
        <v>45</v>
      </c>
      <c r="M43">
        <v>8367.99</v>
      </c>
      <c r="N43">
        <v>8059.1176121219569</v>
      </c>
      <c r="O43">
        <v>3.6911180328614512E-2</v>
      </c>
      <c r="P43">
        <v>120.25513076782229</v>
      </c>
      <c r="Q43" t="s">
        <v>16</v>
      </c>
      <c r="R43" t="s">
        <v>13</v>
      </c>
      <c r="S43">
        <v>8367.99</v>
      </c>
      <c r="T43">
        <v>7858.3513308361289</v>
      </c>
      <c r="U43">
        <v>6.0903355425122513E-2</v>
      </c>
      <c r="V43" t="s">
        <v>13</v>
      </c>
      <c r="W43">
        <v>23.78554617332545</v>
      </c>
      <c r="X43">
        <v>23.841734366363109</v>
      </c>
      <c r="Y43">
        <v>23.84950600145002</v>
      </c>
      <c r="Z43">
        <v>23.79937587366474</v>
      </c>
      <c r="AA43">
        <v>19.50277918757272</v>
      </c>
      <c r="AB43">
        <v>13.998023238859361</v>
      </c>
      <c r="AC43">
        <v>10.61326749126747</v>
      </c>
      <c r="AD43">
        <v>20.467080883625592</v>
      </c>
      <c r="AE43">
        <v>23.712041063321958</v>
      </c>
      <c r="AF43">
        <v>23.789375081062971</v>
      </c>
      <c r="AG43">
        <v>23.74859891552218</v>
      </c>
      <c r="AH43">
        <v>19.382914189704721</v>
      </c>
      <c r="AI43">
        <v>14.2793906747583</v>
      </c>
      <c r="AJ43">
        <v>11.1199637137516</v>
      </c>
      <c r="AK43">
        <v>20.653814809093369</v>
      </c>
      <c r="AL43">
        <v>23.277516911157051</v>
      </c>
      <c r="AM43">
        <v>23.68051208128097</v>
      </c>
      <c r="AN43">
        <v>23.772932162686541</v>
      </c>
      <c r="AO43">
        <v>19.486475513237249</v>
      </c>
      <c r="AP43">
        <v>14.15557480042385</v>
      </c>
      <c r="AQ43">
        <v>10.93701170662462</v>
      </c>
      <c r="AR43">
        <v>20.8461899870472</v>
      </c>
      <c r="AS43">
        <v>23.562912958763711</v>
      </c>
      <c r="AT43">
        <v>23.86672903798982</v>
      </c>
      <c r="AU43">
        <v>23.642627059301731</v>
      </c>
      <c r="AV43">
        <v>19.514636025165579</v>
      </c>
      <c r="AW43">
        <v>15.174659767463581</v>
      </c>
      <c r="AX43">
        <v>12.293416561023021</v>
      </c>
      <c r="AY43" t="s">
        <v>13</v>
      </c>
      <c r="AZ43" t="s">
        <v>13</v>
      </c>
      <c r="BA43">
        <v>1.5381058234107181</v>
      </c>
      <c r="BB43">
        <v>1.938305357449587</v>
      </c>
      <c r="BC43">
        <v>3.5908729714205121</v>
      </c>
      <c r="BD43">
        <v>3.8865083359391401</v>
      </c>
      <c r="BE43">
        <v>2.2188306110641158</v>
      </c>
      <c r="BF43">
        <v>0.54554607715276138</v>
      </c>
      <c r="BG43">
        <v>0</v>
      </c>
      <c r="BH43">
        <v>3.5422878326385341</v>
      </c>
      <c r="BI43">
        <v>3.9121745777964301</v>
      </c>
      <c r="BJ43">
        <v>4.2192156597723924</v>
      </c>
      <c r="BK43">
        <v>3.9534392652546151</v>
      </c>
      <c r="BL43">
        <v>2.200718596192309</v>
      </c>
      <c r="BM43">
        <v>0.55247802936936952</v>
      </c>
      <c r="BN43">
        <v>0</v>
      </c>
      <c r="BO43">
        <v>3.2420204304150011</v>
      </c>
      <c r="BP43">
        <v>3.642267815850929</v>
      </c>
      <c r="BQ43">
        <v>3.5642814170627388</v>
      </c>
      <c r="BR43">
        <v>3.8355625728588589</v>
      </c>
      <c r="BS43">
        <v>2.2631931532407199</v>
      </c>
      <c r="BT43">
        <v>0.49370176196660281</v>
      </c>
      <c r="BU43">
        <v>0</v>
      </c>
      <c r="BV43">
        <v>4.1912985865109507</v>
      </c>
      <c r="BW43">
        <v>4.1417783119050027</v>
      </c>
      <c r="BX43">
        <v>4.2489480058292948</v>
      </c>
      <c r="BY43">
        <v>4.3600045702344232</v>
      </c>
      <c r="BZ43">
        <v>2.372392554926031</v>
      </c>
      <c r="CA43">
        <v>0.54588548278861382</v>
      </c>
      <c r="CB43">
        <v>0</v>
      </c>
      <c r="DH43">
        <v>10</v>
      </c>
      <c r="DI43" t="s">
        <v>28</v>
      </c>
      <c r="DJ43">
        <f t="shared" si="85"/>
        <v>8368</v>
      </c>
      <c r="DK43">
        <f t="shared" si="86"/>
        <v>7858</v>
      </c>
      <c r="DM43" t="s">
        <v>23</v>
      </c>
      <c r="DN43" t="str">
        <f t="shared" si="21"/>
        <v>0.05</v>
      </c>
      <c r="DO43" t="s">
        <v>24</v>
      </c>
      <c r="DP43">
        <f t="shared" si="22"/>
        <v>8368</v>
      </c>
      <c r="DQ43" t="s">
        <v>25</v>
      </c>
      <c r="DR43" t="str">
        <f t="shared" si="13"/>
        <v>( 0.05 , 8368 )</v>
      </c>
      <c r="DT43" t="s">
        <v>23</v>
      </c>
      <c r="DU43" t="str">
        <f t="shared" si="23"/>
        <v>0.05</v>
      </c>
      <c r="DV43" t="s">
        <v>24</v>
      </c>
      <c r="DW43">
        <f t="shared" si="24"/>
        <v>7858</v>
      </c>
      <c r="DX43" t="s">
        <v>25</v>
      </c>
      <c r="DY43" t="str">
        <f t="shared" si="14"/>
        <v>( 0.05 , 7858 )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0.4</v>
      </c>
      <c r="F44">
        <v>8604.4699639831142</v>
      </c>
      <c r="G44">
        <v>8182.4464716651037</v>
      </c>
      <c r="H44">
        <v>4.9047006275172202E-2</v>
      </c>
      <c r="I44">
        <v>1200.038745880127</v>
      </c>
      <c r="J44" t="s">
        <v>16</v>
      </c>
      <c r="K44" t="s">
        <v>13</v>
      </c>
      <c r="L44" t="s">
        <v>45</v>
      </c>
      <c r="M44">
        <v>8612.59</v>
      </c>
      <c r="N44">
        <v>8289.506313736103</v>
      </c>
      <c r="O44">
        <v>3.7512953276992993E-2</v>
      </c>
      <c r="P44">
        <v>120.25937652587891</v>
      </c>
      <c r="Q44" t="s">
        <v>16</v>
      </c>
      <c r="R44" t="s">
        <v>13</v>
      </c>
      <c r="S44">
        <v>8604.4699639831142</v>
      </c>
      <c r="T44">
        <v>8182.4464716651037</v>
      </c>
      <c r="U44">
        <v>4.9047006275172202E-2</v>
      </c>
      <c r="V44" t="s">
        <v>13</v>
      </c>
      <c r="W44">
        <v>23.928692117432629</v>
      </c>
      <c r="X44">
        <v>23.855745391677509</v>
      </c>
      <c r="Y44">
        <v>23.77240387657255</v>
      </c>
      <c r="Z44">
        <v>23.772922059554581</v>
      </c>
      <c r="AA44">
        <v>19.384505660197</v>
      </c>
      <c r="AB44">
        <v>14.25065899984684</v>
      </c>
      <c r="AC44">
        <v>11.02074486228298</v>
      </c>
      <c r="AD44">
        <v>21.52311784022632</v>
      </c>
      <c r="AE44">
        <v>23.77855866602631</v>
      </c>
      <c r="AF44">
        <v>23.669270005582959</v>
      </c>
      <c r="AG44">
        <v>23.770596424221981</v>
      </c>
      <c r="AH44">
        <v>19.491700953453432</v>
      </c>
      <c r="AI44">
        <v>14.20575709658449</v>
      </c>
      <c r="AJ44">
        <v>10.93931772166769</v>
      </c>
      <c r="AK44">
        <v>19.90982976830438</v>
      </c>
      <c r="AL44">
        <v>23.634137372031478</v>
      </c>
      <c r="AM44">
        <v>23.737590940412119</v>
      </c>
      <c r="AN44">
        <v>23.61725935072484</v>
      </c>
      <c r="AO44">
        <v>19.496732244458411</v>
      </c>
      <c r="AP44">
        <v>14.47419517629652</v>
      </c>
      <c r="AQ44">
        <v>11.26155884375275</v>
      </c>
      <c r="AR44">
        <v>21.576090894433349</v>
      </c>
      <c r="AS44">
        <v>23.679042634447299</v>
      </c>
      <c r="AT44">
        <v>23.82190127386383</v>
      </c>
      <c r="AU44">
        <v>23.666061531247351</v>
      </c>
      <c r="AV44">
        <v>19.465663257439878</v>
      </c>
      <c r="AW44">
        <v>15.177865500658029</v>
      </c>
      <c r="AX44">
        <v>12.32667356377174</v>
      </c>
      <c r="AY44" t="s">
        <v>13</v>
      </c>
      <c r="AZ44" t="s">
        <v>13</v>
      </c>
      <c r="BA44">
        <v>1.4014810970117451</v>
      </c>
      <c r="BB44">
        <v>2.1509629364190119</v>
      </c>
      <c r="BC44">
        <v>3.903523814973286</v>
      </c>
      <c r="BD44">
        <v>4.1145656676422844</v>
      </c>
      <c r="BE44">
        <v>2.240297221391927</v>
      </c>
      <c r="BF44">
        <v>0.50304415863676522</v>
      </c>
      <c r="BG44">
        <v>0</v>
      </c>
      <c r="BH44">
        <v>3.0725891315573741</v>
      </c>
      <c r="BI44">
        <v>3.8256543312945199</v>
      </c>
      <c r="BJ44">
        <v>4.263654941221791</v>
      </c>
      <c r="BK44">
        <v>3.9007682933363781</v>
      </c>
      <c r="BL44">
        <v>2.126446384449507</v>
      </c>
      <c r="BM44">
        <v>0.54099839041197684</v>
      </c>
      <c r="BN44">
        <v>0</v>
      </c>
      <c r="BO44">
        <v>3.0138653341772912</v>
      </c>
      <c r="BP44">
        <v>3.913883627657448</v>
      </c>
      <c r="BQ44">
        <v>4.0200829498076338</v>
      </c>
      <c r="BR44">
        <v>3.9489957386863752</v>
      </c>
      <c r="BS44">
        <v>2.3550487165317699</v>
      </c>
      <c r="BT44">
        <v>0.58350541424169555</v>
      </c>
      <c r="BU44">
        <v>0</v>
      </c>
      <c r="BV44">
        <v>4.1118374921684602</v>
      </c>
      <c r="BW44">
        <v>4.1969491353760562</v>
      </c>
      <c r="BX44">
        <v>4.2317685334138417</v>
      </c>
      <c r="BY44">
        <v>4.3130368674047226</v>
      </c>
      <c r="BZ44">
        <v>2.3669552432154082</v>
      </c>
      <c r="CA44">
        <v>0.53833666544793501</v>
      </c>
      <c r="CB44">
        <v>0</v>
      </c>
      <c r="DH44">
        <v>11</v>
      </c>
      <c r="DI44" t="s">
        <v>28</v>
      </c>
      <c r="DJ44">
        <f t="shared" si="85"/>
        <v>8604</v>
      </c>
      <c r="DK44">
        <f t="shared" si="86"/>
        <v>8182</v>
      </c>
      <c r="DM44" t="s">
        <v>23</v>
      </c>
      <c r="DN44" t="str">
        <f t="shared" si="21"/>
        <v>0.05</v>
      </c>
      <c r="DO44" t="s">
        <v>24</v>
      </c>
      <c r="DP44">
        <f t="shared" si="22"/>
        <v>8604</v>
      </c>
      <c r="DQ44" t="s">
        <v>25</v>
      </c>
      <c r="DR44" t="str">
        <f t="shared" si="13"/>
        <v>( 0.05 , 8604 )</v>
      </c>
      <c r="DT44" t="s">
        <v>23</v>
      </c>
      <c r="DU44" t="str">
        <f t="shared" si="23"/>
        <v>0.05</v>
      </c>
      <c r="DV44" t="s">
        <v>24</v>
      </c>
      <c r="DW44">
        <f t="shared" si="24"/>
        <v>8182</v>
      </c>
      <c r="DX44" t="s">
        <v>25</v>
      </c>
      <c r="DY44" t="str">
        <f t="shared" si="14"/>
        <v>( 0.05 , 8182 )</v>
      </c>
      <c r="GR44" cm="1">
        <f t="array" ref="GR44:GR71">TRANSPOSE(FO22:GP22)</f>
        <v>0.3485285018670945</v>
      </c>
      <c r="GS44" cm="1">
        <f t="array" ref="GS44:GS71">TRANSPOSE(FO23:GP23)</f>
        <v>0.35792050968857164</v>
      </c>
      <c r="GT44" cm="1">
        <f t="array" ref="GT44:GT71">TRANSPOSE(FO24:GP24)</f>
        <v>0.33898399355844483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89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0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0.4</v>
      </c>
      <c r="F45">
        <v>7865.3950000000004</v>
      </c>
      <c r="G45">
        <v>7383.6815985154926</v>
      </c>
      <c r="H45">
        <v>6.1244654780148712E-2</v>
      </c>
      <c r="I45">
        <v>1200.0795516967769</v>
      </c>
      <c r="J45" t="s">
        <v>16</v>
      </c>
      <c r="K45" t="s">
        <v>13</v>
      </c>
      <c r="L45" t="s">
        <v>45</v>
      </c>
      <c r="M45">
        <v>7860.0499999999993</v>
      </c>
      <c r="N45">
        <v>7555.2573802590678</v>
      </c>
      <c r="O45">
        <v>3.8777440314111428E-2</v>
      </c>
      <c r="P45">
        <v>120.2510452270508</v>
      </c>
      <c r="Q45" t="s">
        <v>16</v>
      </c>
      <c r="R45" t="s">
        <v>13</v>
      </c>
      <c r="S45">
        <v>7860.0499999999993</v>
      </c>
      <c r="T45">
        <v>7383.6815985154926</v>
      </c>
      <c r="U45">
        <v>6.0606281319394488E-2</v>
      </c>
      <c r="V45" t="s">
        <v>13</v>
      </c>
      <c r="W45">
        <v>23.893633319244142</v>
      </c>
      <c r="X45">
        <v>23.8118094338395</v>
      </c>
      <c r="Y45">
        <v>23.839492133813192</v>
      </c>
      <c r="Z45">
        <v>23.605352341815252</v>
      </c>
      <c r="AA45">
        <v>19.523067095617531</v>
      </c>
      <c r="AB45">
        <v>14.011016039541239</v>
      </c>
      <c r="AC45">
        <v>10.546045630562149</v>
      </c>
      <c r="AD45">
        <v>21.014069766787159</v>
      </c>
      <c r="AE45">
        <v>23.59223866953695</v>
      </c>
      <c r="AF45">
        <v>23.81746994953405</v>
      </c>
      <c r="AG45">
        <v>23.71233456006701</v>
      </c>
      <c r="AH45">
        <v>19.397781650143649</v>
      </c>
      <c r="AI45">
        <v>14.14524652364096</v>
      </c>
      <c r="AJ45">
        <v>10.928348526277439</v>
      </c>
      <c r="AK45">
        <v>19.871919553170041</v>
      </c>
      <c r="AL45">
        <v>22.827372701577062</v>
      </c>
      <c r="AM45">
        <v>23.702281134276319</v>
      </c>
      <c r="AN45">
        <v>23.749896622497449</v>
      </c>
      <c r="AO45">
        <v>19.508756401942911</v>
      </c>
      <c r="AP45">
        <v>14.50565838154211</v>
      </c>
      <c r="AQ45">
        <v>11.282384610405179</v>
      </c>
      <c r="AR45">
        <v>21.528727533569182</v>
      </c>
      <c r="AS45">
        <v>23.488313320020989</v>
      </c>
      <c r="AT45">
        <v>23.71869145865719</v>
      </c>
      <c r="AU45">
        <v>23.792641335333169</v>
      </c>
      <c r="AV45">
        <v>19.490632807714789</v>
      </c>
      <c r="AW45">
        <v>15.209459952058189</v>
      </c>
      <c r="AX45">
        <v>12.26574898924642</v>
      </c>
      <c r="AY45" t="s">
        <v>13</v>
      </c>
      <c r="AZ45" t="s">
        <v>13</v>
      </c>
      <c r="BA45">
        <v>1.586875331194209</v>
      </c>
      <c r="BB45">
        <v>1.8021634996661731</v>
      </c>
      <c r="BC45">
        <v>3.656108843736956</v>
      </c>
      <c r="BD45">
        <v>3.7300511122038298</v>
      </c>
      <c r="BE45">
        <v>2.053622347682925</v>
      </c>
      <c r="BF45">
        <v>0.51023977348878746</v>
      </c>
      <c r="BG45">
        <v>0</v>
      </c>
      <c r="BH45">
        <v>3.288926049514846</v>
      </c>
      <c r="BI45">
        <v>3.971502679271278</v>
      </c>
      <c r="BJ45">
        <v>4.0116254642390921</v>
      </c>
      <c r="BK45">
        <v>4.0729947891159917</v>
      </c>
      <c r="BL45">
        <v>2.2761097586383121</v>
      </c>
      <c r="BM45">
        <v>0.50433368623947383</v>
      </c>
      <c r="BN45">
        <v>0</v>
      </c>
      <c r="BO45">
        <v>3.389770010722156</v>
      </c>
      <c r="BP45">
        <v>3.77279448718564</v>
      </c>
      <c r="BQ45">
        <v>3.7259953057518729</v>
      </c>
      <c r="BR45">
        <v>3.974883109399618</v>
      </c>
      <c r="BS45">
        <v>2.2640460393250321</v>
      </c>
      <c r="BT45">
        <v>0.47734790105427188</v>
      </c>
      <c r="BU45">
        <v>0</v>
      </c>
      <c r="BV45">
        <v>4.0397251861826353</v>
      </c>
      <c r="BW45">
        <v>4.287920495542159</v>
      </c>
      <c r="BX45">
        <v>4.2769662744063863</v>
      </c>
      <c r="BY45">
        <v>4.2610955188199737</v>
      </c>
      <c r="BZ45">
        <v>2.3781983664069521</v>
      </c>
      <c r="CA45">
        <v>0.53734676886077004</v>
      </c>
      <c r="CB45">
        <v>0</v>
      </c>
      <c r="DH45">
        <v>12</v>
      </c>
      <c r="DI45" t="s">
        <v>28</v>
      </c>
      <c r="DJ45">
        <f t="shared" si="85"/>
        <v>7860</v>
      </c>
      <c r="DK45">
        <f t="shared" si="86"/>
        <v>7384</v>
      </c>
      <c r="DM45" t="s">
        <v>23</v>
      </c>
      <c r="DN45" t="str">
        <f t="shared" si="21"/>
        <v>0.05</v>
      </c>
      <c r="DO45" t="s">
        <v>24</v>
      </c>
      <c r="DP45">
        <f t="shared" si="22"/>
        <v>7860</v>
      </c>
      <c r="DQ45" t="s">
        <v>25</v>
      </c>
      <c r="DR45" t="str">
        <f t="shared" si="13"/>
        <v>( 0.05 , 7860 )</v>
      </c>
      <c r="DT45" t="s">
        <v>23</v>
      </c>
      <c r="DU45" t="str">
        <f t="shared" si="23"/>
        <v>0.05</v>
      </c>
      <c r="DV45" t="s">
        <v>24</v>
      </c>
      <c r="DW45">
        <f t="shared" si="24"/>
        <v>7384</v>
      </c>
      <c r="DX45" t="s">
        <v>25</v>
      </c>
      <c r="DY45" t="str">
        <f t="shared" si="14"/>
        <v>( 0.05 , 7384 )</v>
      </c>
      <c r="GR45">
        <v>0.47642565051486691</v>
      </c>
      <c r="GS45">
        <v>0.48575327893083542</v>
      </c>
      <c r="GT45">
        <v>0.4685148877910954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1">GV45</f>
        <v>0.472392852484274</v>
      </c>
      <c r="HD45" t="s">
        <v>25</v>
      </c>
      <c r="HE45" t="str">
        <f t="shared" ref="HE45:HE71" si="92">GZ45&amp;" "&amp;HA45&amp;" "&amp;HB45&amp;" "&amp;HC45&amp;" "&amp;HD45</f>
        <v>( 2 , 0.472392852484274 )</v>
      </c>
      <c r="HG45" t="s">
        <v>23</v>
      </c>
      <c r="HH45">
        <f t="shared" ref="HH45:HH71" si="93">HA45</f>
        <v>2</v>
      </c>
      <c r="HI45" t="s">
        <v>24</v>
      </c>
      <c r="HJ45" t="str">
        <f t="shared" ref="HJ45:HJ71" si="94">GW45</f>
        <v>0.490449570579202</v>
      </c>
      <c r="HK45" t="s">
        <v>25</v>
      </c>
      <c r="HL45" t="str">
        <f t="shared" si="89"/>
        <v>( 2 , 0.490449570579202 )</v>
      </c>
      <c r="HM45" t="s">
        <v>23</v>
      </c>
      <c r="HN45">
        <f t="shared" ref="HN45:HN71" si="95">HA45</f>
        <v>2</v>
      </c>
      <c r="HO45" t="s">
        <v>24</v>
      </c>
      <c r="HP45" t="str">
        <f t="shared" ref="HP45:HP71" si="96">GX45</f>
        <v>0.44812942170299</v>
      </c>
      <c r="HQ45" t="s">
        <v>25</v>
      </c>
      <c r="HR45" t="str">
        <f t="shared" si="90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0.4</v>
      </c>
      <c r="F46">
        <v>8150.7349198674056</v>
      </c>
      <c r="G46">
        <v>7599.8857202839636</v>
      </c>
      <c r="H46">
        <v>6.7582764621721136E-2</v>
      </c>
      <c r="I46">
        <v>1200.0396862030029</v>
      </c>
      <c r="J46" t="s">
        <v>16</v>
      </c>
      <c r="K46" t="s">
        <v>13</v>
      </c>
      <c r="L46" t="s">
        <v>45</v>
      </c>
      <c r="M46">
        <v>8105.2550000000001</v>
      </c>
      <c r="N46">
        <v>7852.6519688219387</v>
      </c>
      <c r="O46">
        <v>3.1165340409161881E-2</v>
      </c>
      <c r="P46">
        <v>120.2742710113525</v>
      </c>
      <c r="Q46" t="s">
        <v>16</v>
      </c>
      <c r="R46" t="s">
        <v>13</v>
      </c>
      <c r="S46">
        <v>8105.2550000000001</v>
      </c>
      <c r="T46">
        <v>7599.8857202839636</v>
      </c>
      <c r="U46">
        <v>6.2350818045334357E-2</v>
      </c>
      <c r="V46" t="s">
        <v>13</v>
      </c>
      <c r="W46">
        <v>23.893570616043259</v>
      </c>
      <c r="X46">
        <v>23.811967270792369</v>
      </c>
      <c r="Y46">
        <v>23.802918017566199</v>
      </c>
      <c r="Z46">
        <v>23.760910613311971</v>
      </c>
      <c r="AA46">
        <v>19.497646054144589</v>
      </c>
      <c r="AB46">
        <v>14.210509339054481</v>
      </c>
      <c r="AC46">
        <v>10.90378881490409</v>
      </c>
      <c r="AD46">
        <v>21.42214606221518</v>
      </c>
      <c r="AE46">
        <v>23.682537509544979</v>
      </c>
      <c r="AF46">
        <v>23.786658909574051</v>
      </c>
      <c r="AG46">
        <v>23.62707506660951</v>
      </c>
      <c r="AH46">
        <v>19.54644337246733</v>
      </c>
      <c r="AI46">
        <v>14.327122521200421</v>
      </c>
      <c r="AJ46">
        <v>11.07738563027924</v>
      </c>
      <c r="AK46">
        <v>19.564734009114531</v>
      </c>
      <c r="AL46">
        <v>22.93909019629697</v>
      </c>
      <c r="AM46">
        <v>23.847551475819721</v>
      </c>
      <c r="AN46">
        <v>23.81990252940912</v>
      </c>
      <c r="AO46">
        <v>19.5014362861764</v>
      </c>
      <c r="AP46">
        <v>14.14434701290693</v>
      </c>
      <c r="AQ46">
        <v>10.85767769814618</v>
      </c>
      <c r="AR46">
        <v>21.4270563928239</v>
      </c>
      <c r="AS46">
        <v>23.53217511569088</v>
      </c>
      <c r="AT46">
        <v>23.75958055205091</v>
      </c>
      <c r="AU46">
        <v>23.61819730014021</v>
      </c>
      <c r="AV46">
        <v>19.553833037991009</v>
      </c>
      <c r="AW46">
        <v>15.095289069564419</v>
      </c>
      <c r="AX46">
        <v>12.12000801715873</v>
      </c>
      <c r="AY46" t="s">
        <v>13</v>
      </c>
      <c r="AZ46" t="s">
        <v>13</v>
      </c>
      <c r="BA46">
        <v>1.564498678886558</v>
      </c>
      <c r="BB46">
        <v>1.9701114517354821</v>
      </c>
      <c r="BC46">
        <v>3.7713383607687589</v>
      </c>
      <c r="BD46">
        <v>3.968170445408385</v>
      </c>
      <c r="BE46">
        <v>2.2883043314427169</v>
      </c>
      <c r="BF46">
        <v>0.59791571356017015</v>
      </c>
      <c r="BG46">
        <v>0</v>
      </c>
      <c r="BH46">
        <v>3.7923170000841</v>
      </c>
      <c r="BI46">
        <v>3.5998069641708699</v>
      </c>
      <c r="BJ46">
        <v>3.9673502467461539</v>
      </c>
      <c r="BK46">
        <v>3.81819673638556</v>
      </c>
      <c r="BL46">
        <v>2.2506081837167549</v>
      </c>
      <c r="BM46">
        <v>0.62685829828263195</v>
      </c>
      <c r="BN46">
        <v>0</v>
      </c>
      <c r="BO46">
        <v>3.1042062432804922</v>
      </c>
      <c r="BP46">
        <v>3.370256788738438</v>
      </c>
      <c r="BQ46">
        <v>3.9238956112317251</v>
      </c>
      <c r="BR46">
        <v>3.8406669337013479</v>
      </c>
      <c r="BS46">
        <v>2.197470006133512</v>
      </c>
      <c r="BT46">
        <v>0.56241213219571085</v>
      </c>
      <c r="BU46">
        <v>0</v>
      </c>
      <c r="BV46">
        <v>4.2971031419848673</v>
      </c>
      <c r="BW46">
        <v>4.1525074549729881</v>
      </c>
      <c r="BX46">
        <v>4.1470452187047977</v>
      </c>
      <c r="BY46">
        <v>4.2788672726175871</v>
      </c>
      <c r="BZ46">
        <v>2.3401995463562999</v>
      </c>
      <c r="CA46">
        <v>0.5368911164989153</v>
      </c>
      <c r="CB46">
        <v>0</v>
      </c>
      <c r="DH46">
        <v>13</v>
      </c>
      <c r="DI46" t="s">
        <v>28</v>
      </c>
      <c r="DJ46">
        <f t="shared" si="85"/>
        <v>8105</v>
      </c>
      <c r="DK46">
        <f t="shared" si="86"/>
        <v>7600</v>
      </c>
      <c r="DM46" t="s">
        <v>23</v>
      </c>
      <c r="DN46" t="str">
        <f t="shared" si="21"/>
        <v>0.05</v>
      </c>
      <c r="DO46" t="s">
        <v>24</v>
      </c>
      <c r="DP46">
        <f t="shared" si="22"/>
        <v>8105</v>
      </c>
      <c r="DQ46" t="s">
        <v>25</v>
      </c>
      <c r="DR46" t="str">
        <f t="shared" si="13"/>
        <v>( 0.05 , 8105 )</v>
      </c>
      <c r="DT46" t="s">
        <v>23</v>
      </c>
      <c r="DU46" t="str">
        <f t="shared" si="23"/>
        <v>0.05</v>
      </c>
      <c r="DV46" t="s">
        <v>24</v>
      </c>
      <c r="DW46">
        <f t="shared" si="24"/>
        <v>7600</v>
      </c>
      <c r="DX46" t="s">
        <v>25</v>
      </c>
      <c r="DY46" t="str">
        <f t="shared" si="14"/>
        <v>( 0.05 , 7600 )</v>
      </c>
      <c r="GR46">
        <v>0.83626288862900189</v>
      </c>
      <c r="GS46">
        <v>0.84360733799618626</v>
      </c>
      <c r="GT46">
        <v>0.83107802884719784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1"/>
        <v>0.475312607408176</v>
      </c>
      <c r="HD46" t="s">
        <v>25</v>
      </c>
      <c r="HE46" t="str">
        <f t="shared" si="92"/>
        <v>( 3 , 0.475312607408176 )</v>
      </c>
      <c r="HG46" t="s">
        <v>23</v>
      </c>
      <c r="HH46">
        <f t="shared" si="93"/>
        <v>3</v>
      </c>
      <c r="HI46" t="s">
        <v>24</v>
      </c>
      <c r="HJ46" t="str">
        <f t="shared" si="94"/>
        <v>0.487379370106905</v>
      </c>
      <c r="HK46" t="s">
        <v>25</v>
      </c>
      <c r="HL46" t="str">
        <f t="shared" si="89"/>
        <v>( 3 , 0.487379370106905 )</v>
      </c>
      <c r="HM46" t="s">
        <v>23</v>
      </c>
      <c r="HN46">
        <f t="shared" si="95"/>
        <v>3</v>
      </c>
      <c r="HO46" t="s">
        <v>24</v>
      </c>
      <c r="HP46" t="str">
        <f t="shared" si="96"/>
        <v>0.460530477126133</v>
      </c>
      <c r="HQ46" t="s">
        <v>25</v>
      </c>
      <c r="HR46" t="str">
        <f t="shared" si="90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0.4</v>
      </c>
      <c r="F47">
        <v>8310.39</v>
      </c>
      <c r="G47">
        <v>7849.3015776765578</v>
      </c>
      <c r="H47">
        <v>5.5483367486175932E-2</v>
      </c>
      <c r="I47">
        <v>1200.046508789062</v>
      </c>
      <c r="J47" t="s">
        <v>16</v>
      </c>
      <c r="K47" t="s">
        <v>13</v>
      </c>
      <c r="L47" t="s">
        <v>45</v>
      </c>
      <c r="M47">
        <v>8244.9850000000006</v>
      </c>
      <c r="N47">
        <v>7940.7654024020558</v>
      </c>
      <c r="O47">
        <v>3.6897531966152128E-2</v>
      </c>
      <c r="P47">
        <v>120.2224521636963</v>
      </c>
      <c r="Q47" t="s">
        <v>16</v>
      </c>
      <c r="R47" t="s">
        <v>13</v>
      </c>
      <c r="S47">
        <v>8244.9850000000006</v>
      </c>
      <c r="T47">
        <v>7849.3015776765578</v>
      </c>
      <c r="U47">
        <v>4.7990799537348187E-2</v>
      </c>
      <c r="V47" t="s">
        <v>13</v>
      </c>
      <c r="W47">
        <v>23.840758398037678</v>
      </c>
      <c r="X47">
        <v>23.781532648346079</v>
      </c>
      <c r="Y47">
        <v>23.86903969026606</v>
      </c>
      <c r="Z47">
        <v>23.842303646898191</v>
      </c>
      <c r="AA47">
        <v>19.484661079502569</v>
      </c>
      <c r="AB47">
        <v>14.02206263222558</v>
      </c>
      <c r="AC47">
        <v>10.64929943645256</v>
      </c>
      <c r="AD47">
        <v>21.125262752059509</v>
      </c>
      <c r="AE47">
        <v>23.780164168066811</v>
      </c>
      <c r="AF47">
        <v>23.702862691516518</v>
      </c>
      <c r="AG47">
        <v>23.688614398823528</v>
      </c>
      <c r="AH47">
        <v>19.497083469517101</v>
      </c>
      <c r="AI47">
        <v>14.439051935409131</v>
      </c>
      <c r="AJ47">
        <v>11.245345675542991</v>
      </c>
      <c r="AK47">
        <v>20.16907394282676</v>
      </c>
      <c r="AL47">
        <v>23.65705264559217</v>
      </c>
      <c r="AM47">
        <v>23.748386215415</v>
      </c>
      <c r="AN47">
        <v>23.769258825426281</v>
      </c>
      <c r="AO47">
        <v>19.532069595535539</v>
      </c>
      <c r="AP47">
        <v>14.268068553483481</v>
      </c>
      <c r="AQ47">
        <v>10.9724977482811</v>
      </c>
      <c r="AR47">
        <v>21.433283844196659</v>
      </c>
      <c r="AS47">
        <v>23.685954469553199</v>
      </c>
      <c r="AT47">
        <v>23.799112566239661</v>
      </c>
      <c r="AU47">
        <v>23.75498747769457</v>
      </c>
      <c r="AV47">
        <v>19.441069200128311</v>
      </c>
      <c r="AW47">
        <v>15.206622533742969</v>
      </c>
      <c r="AX47">
        <v>12.380617284502391</v>
      </c>
      <c r="AY47" t="s">
        <v>13</v>
      </c>
      <c r="AZ47" t="s">
        <v>13</v>
      </c>
      <c r="BA47">
        <v>1.417748823834809</v>
      </c>
      <c r="BB47">
        <v>2.034842111561586</v>
      </c>
      <c r="BC47">
        <v>3.7212734841399362</v>
      </c>
      <c r="BD47">
        <v>3.8527242958832759</v>
      </c>
      <c r="BE47">
        <v>2.1913516583882799</v>
      </c>
      <c r="BF47">
        <v>0.52770804091964307</v>
      </c>
      <c r="BG47">
        <v>0</v>
      </c>
      <c r="BH47">
        <v>3.5759800821266272</v>
      </c>
      <c r="BI47">
        <v>3.8295014652539199</v>
      </c>
      <c r="BJ47">
        <v>4.2073051552108218</v>
      </c>
      <c r="BK47">
        <v>3.9808663247536149</v>
      </c>
      <c r="BL47">
        <v>2.261737501993883</v>
      </c>
      <c r="BM47">
        <v>0.56822463357849295</v>
      </c>
      <c r="BN47">
        <v>0</v>
      </c>
      <c r="BO47">
        <v>3.0292084807930348</v>
      </c>
      <c r="BP47">
        <v>3.6162700941502162</v>
      </c>
      <c r="BQ47">
        <v>3.863713610519286</v>
      </c>
      <c r="BR47">
        <v>3.8258295609524029</v>
      </c>
      <c r="BS47">
        <v>2.2537978800481242</v>
      </c>
      <c r="BT47">
        <v>0.54844250028872832</v>
      </c>
      <c r="BU47">
        <v>0</v>
      </c>
      <c r="BV47">
        <v>4.2971031419848673</v>
      </c>
      <c r="BW47">
        <v>4.1728808754067153</v>
      </c>
      <c r="BX47">
        <v>4.3367334286669248</v>
      </c>
      <c r="BY47">
        <v>4.3523404349315662</v>
      </c>
      <c r="BZ47">
        <v>2.358239577352331</v>
      </c>
      <c r="CA47">
        <v>0.53859812022990461</v>
      </c>
      <c r="CB47">
        <v>0</v>
      </c>
      <c r="DH47">
        <v>14</v>
      </c>
      <c r="DI47" t="s">
        <v>28</v>
      </c>
      <c r="DJ47">
        <f t="shared" si="85"/>
        <v>8245</v>
      </c>
      <c r="DK47">
        <f t="shared" si="86"/>
        <v>7849</v>
      </c>
      <c r="DM47" t="s">
        <v>23</v>
      </c>
      <c r="DN47" t="str">
        <f t="shared" si="21"/>
        <v>0.05</v>
      </c>
      <c r="DO47" t="s">
        <v>24</v>
      </c>
      <c r="DP47">
        <f t="shared" si="22"/>
        <v>8245</v>
      </c>
      <c r="DQ47" t="s">
        <v>25</v>
      </c>
      <c r="DR47" t="str">
        <f t="shared" si="13"/>
        <v>( 0.05 , 8245 )</v>
      </c>
      <c r="DT47" t="s">
        <v>23</v>
      </c>
      <c r="DU47" t="str">
        <f t="shared" si="23"/>
        <v>0.05</v>
      </c>
      <c r="DV47" t="s">
        <v>24</v>
      </c>
      <c r="DW47">
        <f t="shared" si="24"/>
        <v>7849</v>
      </c>
      <c r="DX47" t="s">
        <v>25</v>
      </c>
      <c r="DY47" t="str">
        <f t="shared" si="14"/>
        <v>( 0.05 , 7849 )</v>
      </c>
      <c r="GR47">
        <v>0.88232652336414785</v>
      </c>
      <c r="GS47">
        <v>0.88878616675173983</v>
      </c>
      <c r="GT47">
        <v>0.87318127993502415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1"/>
        <v>0.464743168370113</v>
      </c>
      <c r="HD47" t="s">
        <v>25</v>
      </c>
      <c r="HE47" t="str">
        <f t="shared" si="92"/>
        <v>( 4 , 0.464743168370113 )</v>
      </c>
      <c r="HG47" t="s">
        <v>23</v>
      </c>
      <c r="HH47">
        <f t="shared" si="93"/>
        <v>4</v>
      </c>
      <c r="HI47" t="s">
        <v>24</v>
      </c>
      <c r="HJ47" t="str">
        <f t="shared" si="94"/>
        <v>0.477346729036526</v>
      </c>
      <c r="HK47" t="s">
        <v>25</v>
      </c>
      <c r="HL47" t="str">
        <f t="shared" si="89"/>
        <v>( 4 , 0.477346729036526 )</v>
      </c>
      <c r="HM47" t="s">
        <v>23</v>
      </c>
      <c r="HN47">
        <f t="shared" si="95"/>
        <v>4</v>
      </c>
      <c r="HO47" t="s">
        <v>24</v>
      </c>
      <c r="HP47" t="str">
        <f t="shared" si="96"/>
        <v>0.443714878117535</v>
      </c>
      <c r="HQ47" t="s">
        <v>25</v>
      </c>
      <c r="HR47" t="str">
        <f t="shared" si="90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0.4</v>
      </c>
      <c r="F48">
        <v>7519.1199969796444</v>
      </c>
      <c r="G48">
        <v>7082.0491186954569</v>
      </c>
      <c r="H48">
        <v>5.8127929659289188E-2</v>
      </c>
      <c r="I48">
        <v>1200.0389957427981</v>
      </c>
      <c r="J48" t="s">
        <v>16</v>
      </c>
      <c r="K48" t="s">
        <v>13</v>
      </c>
      <c r="L48" t="s">
        <v>45</v>
      </c>
      <c r="M48">
        <v>7455.0149999999994</v>
      </c>
      <c r="N48">
        <v>7212.0973666383343</v>
      </c>
      <c r="O48">
        <v>3.2584459368849718E-2</v>
      </c>
      <c r="P48">
        <v>120.24637985229489</v>
      </c>
      <c r="Q48" t="s">
        <v>16</v>
      </c>
      <c r="R48" t="s">
        <v>13</v>
      </c>
      <c r="S48">
        <v>7455.0149999999994</v>
      </c>
      <c r="T48">
        <v>7082.0491186954569</v>
      </c>
      <c r="U48">
        <v>5.0028857259783191E-2</v>
      </c>
      <c r="V48" t="s">
        <v>13</v>
      </c>
      <c r="W48">
        <v>23.91287281578618</v>
      </c>
      <c r="X48">
        <v>23.885928558009251</v>
      </c>
      <c r="Y48">
        <v>23.830132363762441</v>
      </c>
      <c r="Z48">
        <v>23.806125653784559</v>
      </c>
      <c r="AA48">
        <v>19.518059704192819</v>
      </c>
      <c r="AB48">
        <v>14.09535957335229</v>
      </c>
      <c r="AC48">
        <v>10.741708323970551</v>
      </c>
      <c r="AD48">
        <v>21.188136281543759</v>
      </c>
      <c r="AE48">
        <v>23.697907828774369</v>
      </c>
      <c r="AF48">
        <v>23.812790540123089</v>
      </c>
      <c r="AG48">
        <v>23.639381299313939</v>
      </c>
      <c r="AH48">
        <v>19.487793172537518</v>
      </c>
      <c r="AI48">
        <v>14.15485381637729</v>
      </c>
      <c r="AJ48">
        <v>10.928821718485469</v>
      </c>
      <c r="AK48">
        <v>19.955987670940221</v>
      </c>
      <c r="AL48">
        <v>23.67195605214356</v>
      </c>
      <c r="AM48">
        <v>23.763487591953979</v>
      </c>
      <c r="AN48">
        <v>23.766892332914772</v>
      </c>
      <c r="AO48">
        <v>19.490088866030771</v>
      </c>
      <c r="AP48">
        <v>14.386858750225461</v>
      </c>
      <c r="AQ48">
        <v>11.16819255456428</v>
      </c>
      <c r="AR48">
        <v>21.502749876440738</v>
      </c>
      <c r="AS48">
        <v>23.764506665555611</v>
      </c>
      <c r="AT48">
        <v>23.840929600059901</v>
      </c>
      <c r="AU48">
        <v>23.7218726744407</v>
      </c>
      <c r="AV48">
        <v>19.505719543627471</v>
      </c>
      <c r="AW48">
        <v>15.18231533195822</v>
      </c>
      <c r="AX48">
        <v>12.29976327751257</v>
      </c>
      <c r="AY48" t="s">
        <v>13</v>
      </c>
      <c r="AZ48" t="s">
        <v>13</v>
      </c>
      <c r="BA48">
        <v>1.457949488005474</v>
      </c>
      <c r="BB48">
        <v>2.032741852584294</v>
      </c>
      <c r="BC48">
        <v>3.6716667235927281</v>
      </c>
      <c r="BD48">
        <v>3.8943877194740488</v>
      </c>
      <c r="BE48">
        <v>2.2301116541664552</v>
      </c>
      <c r="BF48">
        <v>0.54173211842662772</v>
      </c>
      <c r="BG48">
        <v>0</v>
      </c>
      <c r="BH48">
        <v>3.2098311998881242</v>
      </c>
      <c r="BI48">
        <v>3.6207423320487022</v>
      </c>
      <c r="BJ48">
        <v>4.1444614354210509</v>
      </c>
      <c r="BK48">
        <v>4.0430662492373033</v>
      </c>
      <c r="BL48">
        <v>2.2832758925269512</v>
      </c>
      <c r="BM48">
        <v>0.56800797986066931</v>
      </c>
      <c r="BN48">
        <v>0</v>
      </c>
      <c r="BO48">
        <v>3.0138653341772912</v>
      </c>
      <c r="BP48">
        <v>3.5133798184842209</v>
      </c>
      <c r="BQ48">
        <v>4.1206385850042127</v>
      </c>
      <c r="BR48">
        <v>4.0652435791362143</v>
      </c>
      <c r="BS48">
        <v>2.2684602877529039</v>
      </c>
      <c r="BT48">
        <v>0.5484482352785226</v>
      </c>
      <c r="BU48">
        <v>0</v>
      </c>
      <c r="BV48">
        <v>4.1123784594993493</v>
      </c>
      <c r="BW48">
        <v>4.1360826778303341</v>
      </c>
      <c r="BX48">
        <v>4.2879560844043514</v>
      </c>
      <c r="BY48">
        <v>4.30109712175065</v>
      </c>
      <c r="BZ48">
        <v>2.3559501845123578</v>
      </c>
      <c r="CA48">
        <v>0.53453400147954333</v>
      </c>
      <c r="CB48">
        <v>0</v>
      </c>
      <c r="DH48">
        <v>15</v>
      </c>
      <c r="DI48" t="s">
        <v>28</v>
      </c>
      <c r="DJ48">
        <f t="shared" si="85"/>
        <v>7455</v>
      </c>
      <c r="DK48">
        <f t="shared" si="86"/>
        <v>7082</v>
      </c>
      <c r="DM48" t="s">
        <v>23</v>
      </c>
      <c r="DN48" t="str">
        <f t="shared" si="21"/>
        <v>0.05</v>
      </c>
      <c r="DO48" t="s">
        <v>24</v>
      </c>
      <c r="DP48">
        <f t="shared" si="22"/>
        <v>7455</v>
      </c>
      <c r="DQ48" t="s">
        <v>25</v>
      </c>
      <c r="DR48" t="str">
        <f t="shared" si="13"/>
        <v>( 0.05 , 7455 )</v>
      </c>
      <c r="DT48" t="s">
        <v>23</v>
      </c>
      <c r="DU48" t="str">
        <f t="shared" si="23"/>
        <v>0.05</v>
      </c>
      <c r="DV48" t="s">
        <v>24</v>
      </c>
      <c r="DW48">
        <f t="shared" si="24"/>
        <v>7082</v>
      </c>
      <c r="DX48" t="s">
        <v>25</v>
      </c>
      <c r="DY48" t="str">
        <f t="shared" si="14"/>
        <v>( 0.05 , 7082 )</v>
      </c>
      <c r="GR48">
        <v>0.90981648480393607</v>
      </c>
      <c r="GS48">
        <v>0.91379349699548407</v>
      </c>
      <c r="GT48">
        <v>0.90579298827146981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1"/>
        <v>0.831980792163496</v>
      </c>
      <c r="HD48" t="s">
        <v>25</v>
      </c>
      <c r="HE48" t="str">
        <f t="shared" si="92"/>
        <v>( 5 , 0.831980792163496 )</v>
      </c>
      <c r="HG48" t="s">
        <v>23</v>
      </c>
      <c r="HH48">
        <f t="shared" si="93"/>
        <v>5</v>
      </c>
      <c r="HI48" t="s">
        <v>24</v>
      </c>
      <c r="HJ48" t="str">
        <f t="shared" si="94"/>
        <v>0.859896942488568</v>
      </c>
      <c r="HK48" t="s">
        <v>25</v>
      </c>
      <c r="HL48" t="str">
        <f t="shared" si="89"/>
        <v>( 5 , 0.859896942488568 )</v>
      </c>
      <c r="HM48" t="s">
        <v>23</v>
      </c>
      <c r="HN48">
        <f t="shared" si="95"/>
        <v>5</v>
      </c>
      <c r="HO48" t="s">
        <v>24</v>
      </c>
      <c r="HP48" t="str">
        <f t="shared" si="96"/>
        <v>0.796579754431641</v>
      </c>
      <c r="HQ48" t="s">
        <v>25</v>
      </c>
      <c r="HR48" t="str">
        <f t="shared" si="90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0.4</v>
      </c>
      <c r="F49">
        <v>8346.854984461319</v>
      </c>
      <c r="G49">
        <v>7856.360538378206</v>
      </c>
      <c r="H49">
        <v>5.876398320040635E-2</v>
      </c>
      <c r="I49">
        <v>1200.178039550781</v>
      </c>
      <c r="J49" t="s">
        <v>16</v>
      </c>
      <c r="K49" t="s">
        <v>13</v>
      </c>
      <c r="L49" t="s">
        <v>45</v>
      </c>
      <c r="M49">
        <v>8343.5400000000009</v>
      </c>
      <c r="N49">
        <v>8061.2964582444674</v>
      </c>
      <c r="O49">
        <v>3.3827792730128259E-2</v>
      </c>
      <c r="P49">
        <v>120.2435493469238</v>
      </c>
      <c r="Q49" t="s">
        <v>16</v>
      </c>
      <c r="R49" t="s">
        <v>13</v>
      </c>
      <c r="S49">
        <v>8343.5400000000009</v>
      </c>
      <c r="T49">
        <v>7856.360538378206</v>
      </c>
      <c r="U49">
        <v>5.839001929897799E-2</v>
      </c>
      <c r="V49" t="s">
        <v>13</v>
      </c>
      <c r="W49">
        <v>23.93571631603858</v>
      </c>
      <c r="X49">
        <v>23.72321518271837</v>
      </c>
      <c r="Y49">
        <v>23.74191269615589</v>
      </c>
      <c r="Z49">
        <v>23.826500548632701</v>
      </c>
      <c r="AA49">
        <v>19.499812022347591</v>
      </c>
      <c r="AB49">
        <v>13.926601473680661</v>
      </c>
      <c r="AC49">
        <v>10.524146476406649</v>
      </c>
      <c r="AD49">
        <v>21.08198315973581</v>
      </c>
      <c r="AE49">
        <v>23.551569703037561</v>
      </c>
      <c r="AF49">
        <v>23.85642508987949</v>
      </c>
      <c r="AG49">
        <v>23.542317273337559</v>
      </c>
      <c r="AH49">
        <v>19.496868884450301</v>
      </c>
      <c r="AI49">
        <v>14.3497035066964</v>
      </c>
      <c r="AJ49">
        <v>11.14623148137699</v>
      </c>
      <c r="AK49">
        <v>19.68980456287591</v>
      </c>
      <c r="AL49">
        <v>23.45995856609284</v>
      </c>
      <c r="AM49">
        <v>23.766956550068478</v>
      </c>
      <c r="AN49">
        <v>23.74089114051273</v>
      </c>
      <c r="AO49">
        <v>19.40322883290073</v>
      </c>
      <c r="AP49">
        <v>14.358404637109389</v>
      </c>
      <c r="AQ49">
        <v>11.14730696846215</v>
      </c>
      <c r="AR49">
        <v>21.687818153902949</v>
      </c>
      <c r="AS49">
        <v>23.598628012848149</v>
      </c>
      <c r="AT49">
        <v>23.822957719641771</v>
      </c>
      <c r="AU49">
        <v>23.773512413010881</v>
      </c>
      <c r="AV49">
        <v>19.46671301056335</v>
      </c>
      <c r="AW49">
        <v>15.21504000202451</v>
      </c>
      <c r="AX49">
        <v>12.39929467419311</v>
      </c>
      <c r="AY49" t="s">
        <v>13</v>
      </c>
      <c r="AZ49" t="s">
        <v>13</v>
      </c>
      <c r="BA49">
        <v>1.4753740064697181</v>
      </c>
      <c r="BB49">
        <v>1.848457189980198</v>
      </c>
      <c r="BC49">
        <v>3.6490503799392831</v>
      </c>
      <c r="BD49">
        <v>3.7659089054988182</v>
      </c>
      <c r="BE49">
        <v>2.1716561509159029</v>
      </c>
      <c r="BF49">
        <v>0.57685832635424716</v>
      </c>
      <c r="BG49">
        <v>0</v>
      </c>
      <c r="BH49">
        <v>3.6480923881124521</v>
      </c>
      <c r="BI49">
        <v>3.8692229660927762</v>
      </c>
      <c r="BJ49">
        <v>4.1449792751830357</v>
      </c>
      <c r="BK49">
        <v>4.0697107974317772</v>
      </c>
      <c r="BL49">
        <v>2.1319506465524518</v>
      </c>
      <c r="BM49">
        <v>0.48391055513003128</v>
      </c>
      <c r="BN49">
        <v>0</v>
      </c>
      <c r="BO49">
        <v>3.2669846746633131</v>
      </c>
      <c r="BP49">
        <v>3.7250831859892002</v>
      </c>
      <c r="BQ49">
        <v>4.007444796585065</v>
      </c>
      <c r="BR49">
        <v>3.9996525046111921</v>
      </c>
      <c r="BS49">
        <v>2.289212572043509</v>
      </c>
      <c r="BT49">
        <v>0.54603981149478287</v>
      </c>
      <c r="BU49">
        <v>0</v>
      </c>
      <c r="BV49">
        <v>4.2971031419848673</v>
      </c>
      <c r="BW49">
        <v>4.1750463804692828</v>
      </c>
      <c r="BX49">
        <v>4.2548266258550358</v>
      </c>
      <c r="BY49">
        <v>4.337912105065544</v>
      </c>
      <c r="BZ49">
        <v>2.3582874706692478</v>
      </c>
      <c r="CA49">
        <v>0.5387146222480188</v>
      </c>
      <c r="CB49">
        <v>0</v>
      </c>
      <c r="DH49">
        <v>16</v>
      </c>
      <c r="DI49" t="s">
        <v>28</v>
      </c>
      <c r="DJ49">
        <f t="shared" si="85"/>
        <v>8344</v>
      </c>
      <c r="DK49">
        <f t="shared" si="86"/>
        <v>7856</v>
      </c>
      <c r="DM49" t="s">
        <v>23</v>
      </c>
      <c r="DN49" t="str">
        <f t="shared" si="21"/>
        <v>0.05</v>
      </c>
      <c r="DO49" t="s">
        <v>24</v>
      </c>
      <c r="DP49">
        <f t="shared" si="22"/>
        <v>8344</v>
      </c>
      <c r="DQ49" t="s">
        <v>25</v>
      </c>
      <c r="DR49" t="str">
        <f t="shared" si="13"/>
        <v>( 0.05 , 8344 )</v>
      </c>
      <c r="DT49" t="s">
        <v>23</v>
      </c>
      <c r="DU49" t="str">
        <f t="shared" si="23"/>
        <v>0.05</v>
      </c>
      <c r="DV49" t="s">
        <v>24</v>
      </c>
      <c r="DW49">
        <f t="shared" si="24"/>
        <v>7856</v>
      </c>
      <c r="DX49" t="s">
        <v>25</v>
      </c>
      <c r="DY49" t="str">
        <f t="shared" si="14"/>
        <v>( 0.05 , 7856 )</v>
      </c>
      <c r="GR49">
        <v>0.2183105586663206</v>
      </c>
      <c r="GS49">
        <v>0.2258886672674093</v>
      </c>
      <c r="GT49">
        <v>0.21084923273445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1"/>
        <v>0.280224135147258</v>
      </c>
      <c r="HD49" t="s">
        <v>25</v>
      </c>
      <c r="HE49" t="str">
        <f t="shared" si="92"/>
        <v>( 6 , 0.280224135147258 )</v>
      </c>
      <c r="HG49" t="s">
        <v>23</v>
      </c>
      <c r="HH49">
        <f t="shared" si="93"/>
        <v>6</v>
      </c>
      <c r="HI49" t="s">
        <v>24</v>
      </c>
      <c r="HJ49" t="str">
        <f t="shared" si="94"/>
        <v>0.289654089270099</v>
      </c>
      <c r="HK49" t="s">
        <v>25</v>
      </c>
      <c r="HL49" t="str">
        <f t="shared" si="89"/>
        <v>( 6 , 0.289654089270099 )</v>
      </c>
      <c r="HM49" t="s">
        <v>23</v>
      </c>
      <c r="HN49">
        <f t="shared" si="95"/>
        <v>6</v>
      </c>
      <c r="HO49" t="s">
        <v>24</v>
      </c>
      <c r="HP49" t="str">
        <f t="shared" si="96"/>
        <v>0.267562282484991</v>
      </c>
      <c r="HQ49" t="s">
        <v>25</v>
      </c>
      <c r="HR49" t="str">
        <f t="shared" si="90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0.4</v>
      </c>
      <c r="F50">
        <v>7131.5699854349887</v>
      </c>
      <c r="G50">
        <v>6699.7173616883001</v>
      </c>
      <c r="H50">
        <v>6.0555056548372052E-2</v>
      </c>
      <c r="I50">
        <v>1200.039554595947</v>
      </c>
      <c r="J50" t="s">
        <v>16</v>
      </c>
      <c r="K50" t="s">
        <v>13</v>
      </c>
      <c r="L50" t="s">
        <v>45</v>
      </c>
      <c r="M50">
        <v>7095.4149999999991</v>
      </c>
      <c r="N50">
        <v>6805.7130850062786</v>
      </c>
      <c r="O50">
        <v>4.0829453244626362E-2</v>
      </c>
      <c r="P50">
        <v>120.24934768676761</v>
      </c>
      <c r="Q50" t="s">
        <v>16</v>
      </c>
      <c r="R50" t="s">
        <v>13</v>
      </c>
      <c r="S50">
        <v>7095.4149999999991</v>
      </c>
      <c r="T50">
        <v>6699.7173616883001</v>
      </c>
      <c r="U50">
        <v>5.5768075343260261E-2</v>
      </c>
      <c r="V50" t="s">
        <v>13</v>
      </c>
      <c r="W50">
        <v>23.896368688231021</v>
      </c>
      <c r="X50">
        <v>23.804194437978449</v>
      </c>
      <c r="Y50">
        <v>23.82001821737294</v>
      </c>
      <c r="Z50">
        <v>23.833244019333488</v>
      </c>
      <c r="AA50">
        <v>19.512393006485141</v>
      </c>
      <c r="AB50">
        <v>14.06727581931445</v>
      </c>
      <c r="AC50">
        <v>10.67580379437919</v>
      </c>
      <c r="AD50">
        <v>21.141500298561279</v>
      </c>
      <c r="AE50">
        <v>23.73097123980628</v>
      </c>
      <c r="AF50">
        <v>23.75397278646961</v>
      </c>
      <c r="AG50">
        <v>23.864904285852671</v>
      </c>
      <c r="AH50">
        <v>19.450207538680409</v>
      </c>
      <c r="AI50">
        <v>14.33846967656465</v>
      </c>
      <c r="AJ50">
        <v>11.13773067336515</v>
      </c>
      <c r="AK50">
        <v>20.156083573861519</v>
      </c>
      <c r="AL50">
        <v>23.594520078471351</v>
      </c>
      <c r="AM50">
        <v>23.776180224122012</v>
      </c>
      <c r="AN50">
        <v>23.787063830483248</v>
      </c>
      <c r="AO50">
        <v>19.490795747860531</v>
      </c>
      <c r="AP50">
        <v>14.07663100132304</v>
      </c>
      <c r="AQ50">
        <v>10.727706939935819</v>
      </c>
      <c r="AR50">
        <v>21.197147720856989</v>
      </c>
      <c r="AS50">
        <v>23.631543477194541</v>
      </c>
      <c r="AT50">
        <v>23.8065075729406</v>
      </c>
      <c r="AU50">
        <v>23.686974519201542</v>
      </c>
      <c r="AV50">
        <v>19.49779119049964</v>
      </c>
      <c r="AW50">
        <v>15.09067920547885</v>
      </c>
      <c r="AX50">
        <v>12.176951063072631</v>
      </c>
      <c r="AY50" t="s">
        <v>13</v>
      </c>
      <c r="AZ50" t="s">
        <v>13</v>
      </c>
      <c r="BA50">
        <v>1.3728249812381961</v>
      </c>
      <c r="BB50">
        <v>2.0937046628690159</v>
      </c>
      <c r="BC50">
        <v>3.798715352031929</v>
      </c>
      <c r="BD50">
        <v>3.917280013257904</v>
      </c>
      <c r="BE50">
        <v>2.190278111735231</v>
      </c>
      <c r="BF50">
        <v>0.53647611368793446</v>
      </c>
      <c r="BG50">
        <v>0</v>
      </c>
      <c r="BH50">
        <v>3.6480923881124521</v>
      </c>
      <c r="BI50">
        <v>3.8851474649217548</v>
      </c>
      <c r="BJ50">
        <v>4.1367919033615159</v>
      </c>
      <c r="BK50">
        <v>3.719421530959734</v>
      </c>
      <c r="BL50">
        <v>2.274015075590484</v>
      </c>
      <c r="BM50">
        <v>0.65031498925228248</v>
      </c>
      <c r="BN50">
        <v>0</v>
      </c>
      <c r="BO50">
        <v>2.4383620776222141</v>
      </c>
      <c r="BP50">
        <v>3.7023161420894972</v>
      </c>
      <c r="BQ50">
        <v>3.8295980930584772</v>
      </c>
      <c r="BR50">
        <v>3.8929056550554741</v>
      </c>
      <c r="BS50">
        <v>2.2105748356912902</v>
      </c>
      <c r="BT50">
        <v>0.44392412785751878</v>
      </c>
      <c r="BU50">
        <v>0</v>
      </c>
      <c r="BV50">
        <v>4.2971031419848673</v>
      </c>
      <c r="BW50">
        <v>4.193877847306771</v>
      </c>
      <c r="BX50">
        <v>4.2168447339573616</v>
      </c>
      <c r="BY50">
        <v>4.3055822583436614</v>
      </c>
      <c r="BZ50">
        <v>2.359889250313167</v>
      </c>
      <c r="CA50">
        <v>0.53817230769752589</v>
      </c>
      <c r="CB50">
        <v>0</v>
      </c>
      <c r="DH50">
        <v>17</v>
      </c>
      <c r="DI50" t="s">
        <v>28</v>
      </c>
      <c r="DJ50">
        <f t="shared" si="85"/>
        <v>7095</v>
      </c>
      <c r="DK50">
        <f t="shared" si="86"/>
        <v>6700</v>
      </c>
      <c r="DM50" t="s">
        <v>23</v>
      </c>
      <c r="DN50" t="str">
        <f t="shared" si="21"/>
        <v>0.05</v>
      </c>
      <c r="DO50" t="s">
        <v>24</v>
      </c>
      <c r="DP50">
        <f t="shared" si="22"/>
        <v>7095</v>
      </c>
      <c r="DQ50" t="s">
        <v>25</v>
      </c>
      <c r="DR50" t="str">
        <f t="shared" si="13"/>
        <v>( 0.05 , 7095 )</v>
      </c>
      <c r="DT50" t="s">
        <v>23</v>
      </c>
      <c r="DU50" t="str">
        <f t="shared" si="23"/>
        <v>0.05</v>
      </c>
      <c r="DV50" t="s">
        <v>24</v>
      </c>
      <c r="DW50">
        <f t="shared" si="24"/>
        <v>6700</v>
      </c>
      <c r="DX50" t="s">
        <v>25</v>
      </c>
      <c r="DY50" t="str">
        <f t="shared" si="14"/>
        <v>( 0.05 , 6700 )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1"/>
        <v>0</v>
      </c>
      <c r="HD50" t="s">
        <v>25</v>
      </c>
      <c r="HE50" t="str">
        <f t="shared" si="92"/>
        <v>( 7 , 0 )</v>
      </c>
      <c r="HG50" t="s">
        <v>23</v>
      </c>
      <c r="HH50">
        <f t="shared" si="93"/>
        <v>7</v>
      </c>
      <c r="HI50" t="s">
        <v>24</v>
      </c>
      <c r="HJ50">
        <f t="shared" si="94"/>
        <v>0</v>
      </c>
      <c r="HK50" t="s">
        <v>25</v>
      </c>
      <c r="HL50" t="str">
        <f t="shared" si="89"/>
        <v>( 7 , 0 )</v>
      </c>
      <c r="HM50" t="s">
        <v>23</v>
      </c>
      <c r="HN50">
        <f t="shared" si="95"/>
        <v>7</v>
      </c>
      <c r="HO50" t="s">
        <v>24</v>
      </c>
      <c r="HP50">
        <f t="shared" si="96"/>
        <v>0</v>
      </c>
      <c r="HQ50" t="s">
        <v>25</v>
      </c>
      <c r="HR50" t="str">
        <f t="shared" si="90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0.4</v>
      </c>
      <c r="F51">
        <v>9481.369999999999</v>
      </c>
      <c r="G51">
        <v>8977.965001363691</v>
      </c>
      <c r="H51">
        <v>5.3094120220633513E-2</v>
      </c>
      <c r="I51">
        <v>1200.069660186768</v>
      </c>
      <c r="J51" t="s">
        <v>16</v>
      </c>
      <c r="K51" t="s">
        <v>13</v>
      </c>
      <c r="L51" t="s">
        <v>45</v>
      </c>
      <c r="M51">
        <v>9406.8300000000017</v>
      </c>
      <c r="N51">
        <v>9148.308237613599</v>
      </c>
      <c r="O51">
        <v>2.7482346591402491E-2</v>
      </c>
      <c r="P51">
        <v>120.2002124786377</v>
      </c>
      <c r="Q51" t="s">
        <v>16</v>
      </c>
      <c r="R51" t="s">
        <v>13</v>
      </c>
      <c r="S51">
        <v>9406.8300000000017</v>
      </c>
      <c r="T51">
        <v>8977.965001363691</v>
      </c>
      <c r="U51">
        <v>4.5590809936642912E-2</v>
      </c>
      <c r="V51" t="s">
        <v>13</v>
      </c>
      <c r="W51">
        <v>23.870316068660038</v>
      </c>
      <c r="X51">
        <v>23.855254673298251</v>
      </c>
      <c r="Y51">
        <v>23.719809832673619</v>
      </c>
      <c r="Z51">
        <v>23.69911408274417</v>
      </c>
      <c r="AA51">
        <v>19.54515770423869</v>
      </c>
      <c r="AB51">
        <v>13.94125214980334</v>
      </c>
      <c r="AC51">
        <v>10.506449458174879</v>
      </c>
      <c r="AD51">
        <v>21.067840915035031</v>
      </c>
      <c r="AE51">
        <v>23.58443471228248</v>
      </c>
      <c r="AF51">
        <v>23.878731814664029</v>
      </c>
      <c r="AG51">
        <v>23.548892478721289</v>
      </c>
      <c r="AH51">
        <v>19.5328762300188</v>
      </c>
      <c r="AI51">
        <v>14.430864241053699</v>
      </c>
      <c r="AJ51">
        <v>11.18789432666459</v>
      </c>
      <c r="AK51">
        <v>19.716963685368128</v>
      </c>
      <c r="AL51">
        <v>23.306887897821309</v>
      </c>
      <c r="AM51">
        <v>23.709133726679671</v>
      </c>
      <c r="AN51">
        <v>23.803320174466531</v>
      </c>
      <c r="AO51">
        <v>19.513920329249601</v>
      </c>
      <c r="AP51">
        <v>14.173209574443019</v>
      </c>
      <c r="AQ51">
        <v>10.91362299614199</v>
      </c>
      <c r="AR51">
        <v>21.415761527245781</v>
      </c>
      <c r="AS51">
        <v>23.812684760046071</v>
      </c>
      <c r="AT51">
        <v>23.800060444650601</v>
      </c>
      <c r="AU51">
        <v>23.690910075685611</v>
      </c>
      <c r="AV51">
        <v>19.435144791293251</v>
      </c>
      <c r="AW51">
        <v>15.03536480105115</v>
      </c>
      <c r="AX51">
        <v>12.08019425295231</v>
      </c>
      <c r="AY51" t="s">
        <v>13</v>
      </c>
      <c r="AZ51" t="s">
        <v>13</v>
      </c>
      <c r="BA51">
        <v>1.497449420674849</v>
      </c>
      <c r="BB51">
        <v>2.0703307730387901</v>
      </c>
      <c r="BC51">
        <v>3.4980204183847978</v>
      </c>
      <c r="BD51">
        <v>3.6935552193190442</v>
      </c>
      <c r="BE51">
        <v>2.1719734620413589</v>
      </c>
      <c r="BF51">
        <v>0.55033574467353574</v>
      </c>
      <c r="BG51">
        <v>0</v>
      </c>
      <c r="BH51">
        <v>3.4536295413628331</v>
      </c>
      <c r="BI51">
        <v>3.934822820361084</v>
      </c>
      <c r="BJ51">
        <v>4.2560950287882449</v>
      </c>
      <c r="BK51">
        <v>4.2036756478547161</v>
      </c>
      <c r="BL51">
        <v>2.0793083928546992</v>
      </c>
      <c r="BM51">
        <v>0.42157575173521289</v>
      </c>
      <c r="BN51">
        <v>0</v>
      </c>
      <c r="BO51">
        <v>2.923161482681452</v>
      </c>
      <c r="BP51">
        <v>3.9442315169961488</v>
      </c>
      <c r="BQ51">
        <v>3.69224710844211</v>
      </c>
      <c r="BR51">
        <v>4.1232604531289638</v>
      </c>
      <c r="BS51">
        <v>2.265392935199503</v>
      </c>
      <c r="BT51">
        <v>0.41552738220395558</v>
      </c>
      <c r="BU51">
        <v>0</v>
      </c>
      <c r="BV51">
        <v>3.9514331396227038</v>
      </c>
      <c r="BW51">
        <v>4.2113601309967503</v>
      </c>
      <c r="BX51">
        <v>4.2030888058178109</v>
      </c>
      <c r="BY51">
        <v>4.3112019134413977</v>
      </c>
      <c r="BZ51">
        <v>2.3618503394920309</v>
      </c>
      <c r="CA51">
        <v>0.5468611516395</v>
      </c>
      <c r="CB51">
        <v>0</v>
      </c>
      <c r="DH51">
        <v>18</v>
      </c>
      <c r="DI51" t="s">
        <v>28</v>
      </c>
      <c r="DJ51">
        <f t="shared" si="85"/>
        <v>9407</v>
      </c>
      <c r="DK51">
        <f t="shared" si="86"/>
        <v>8978</v>
      </c>
      <c r="DM51" t="s">
        <v>23</v>
      </c>
      <c r="DN51" t="str">
        <f t="shared" si="21"/>
        <v>0.05</v>
      </c>
      <c r="DO51" t="s">
        <v>24</v>
      </c>
      <c r="DP51">
        <f t="shared" si="22"/>
        <v>9407</v>
      </c>
      <c r="DQ51" t="s">
        <v>25</v>
      </c>
      <c r="DR51" t="str">
        <f t="shared" si="13"/>
        <v>( 0.05 , 9407 )</v>
      </c>
      <c r="DT51" t="s">
        <v>23</v>
      </c>
      <c r="DU51" t="str">
        <f t="shared" si="23"/>
        <v>0.05</v>
      </c>
      <c r="DV51" t="s">
        <v>24</v>
      </c>
      <c r="DW51">
        <f t="shared" si="24"/>
        <v>8978</v>
      </c>
      <c r="DX51" t="s">
        <v>25</v>
      </c>
      <c r="DY51" t="str">
        <f t="shared" si="14"/>
        <v>( 0.05 , 8978 )</v>
      </c>
      <c r="GR51">
        <v>0.76360453031057862</v>
      </c>
      <c r="GS51">
        <v>0.78753730234521868</v>
      </c>
      <c r="GT51">
        <v>0.74271442586425063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1"/>
        <v>0.312843187682508</v>
      </c>
      <c r="HD51" t="s">
        <v>25</v>
      </c>
      <c r="HE51" t="str">
        <f t="shared" si="92"/>
        <v>( 8 , 0.312843187682508 )</v>
      </c>
      <c r="HG51" t="s">
        <v>23</v>
      </c>
      <c r="HH51">
        <f t="shared" si="93"/>
        <v>8</v>
      </c>
      <c r="HI51" t="s">
        <v>24</v>
      </c>
      <c r="HJ51" t="str">
        <f t="shared" si="94"/>
        <v>0.31909721862507</v>
      </c>
      <c r="HK51" t="s">
        <v>25</v>
      </c>
      <c r="HL51" t="str">
        <f t="shared" si="89"/>
        <v>( 8 , 0.31909721862507 )</v>
      </c>
      <c r="HM51" t="s">
        <v>23</v>
      </c>
      <c r="HN51">
        <f t="shared" si="95"/>
        <v>8</v>
      </c>
      <c r="HO51" t="s">
        <v>24</v>
      </c>
      <c r="HP51" t="str">
        <f t="shared" si="96"/>
        <v>0.304989772700978</v>
      </c>
      <c r="HQ51" t="s">
        <v>25</v>
      </c>
      <c r="HR51" t="str">
        <f t="shared" si="90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0.4</v>
      </c>
      <c r="F52">
        <v>9139.7099700129475</v>
      </c>
      <c r="G52">
        <v>8694.1675282991855</v>
      </c>
      <c r="H52">
        <v>4.8747984692683939E-2</v>
      </c>
      <c r="I52">
        <v>1200.176956176758</v>
      </c>
      <c r="J52" t="s">
        <v>16</v>
      </c>
      <c r="K52" t="s">
        <v>13</v>
      </c>
      <c r="L52" t="s">
        <v>45</v>
      </c>
      <c r="M52">
        <v>9098.1450000000004</v>
      </c>
      <c r="N52">
        <v>8815.8351623573071</v>
      </c>
      <c r="O52">
        <v>3.102938430226088E-2</v>
      </c>
      <c r="P52">
        <v>120.2119083404541</v>
      </c>
      <c r="Q52" t="s">
        <v>16</v>
      </c>
      <c r="R52" t="s">
        <v>13</v>
      </c>
      <c r="S52">
        <v>9098.1450000000004</v>
      </c>
      <c r="T52">
        <v>8694.1675282991855</v>
      </c>
      <c r="U52">
        <v>4.4402179971940972E-2</v>
      </c>
      <c r="V52" t="s">
        <v>13</v>
      </c>
      <c r="W52">
        <v>23.926040633964561</v>
      </c>
      <c r="X52">
        <v>23.864841264466651</v>
      </c>
      <c r="Y52">
        <v>23.804115436103249</v>
      </c>
      <c r="Z52">
        <v>23.773996061899421</v>
      </c>
      <c r="AA52">
        <v>19.501007691984078</v>
      </c>
      <c r="AB52">
        <v>14.32975768788072</v>
      </c>
      <c r="AC52">
        <v>11.08180914610257</v>
      </c>
      <c r="AD52">
        <v>21.568203427957648</v>
      </c>
      <c r="AE52">
        <v>23.66819862906139</v>
      </c>
      <c r="AF52">
        <v>23.826618862790621</v>
      </c>
      <c r="AG52">
        <v>23.600823668453319</v>
      </c>
      <c r="AH52">
        <v>19.368420811964519</v>
      </c>
      <c r="AI52">
        <v>14.42592358869212</v>
      </c>
      <c r="AJ52">
        <v>11.308881674514289</v>
      </c>
      <c r="AK52">
        <v>20.300237047327059</v>
      </c>
      <c r="AL52">
        <v>23.753958949430679</v>
      </c>
      <c r="AM52">
        <v>23.792924471296981</v>
      </c>
      <c r="AN52">
        <v>23.776008422897942</v>
      </c>
      <c r="AO52">
        <v>19.491778002156341</v>
      </c>
      <c r="AP52">
        <v>14.595633672307009</v>
      </c>
      <c r="AQ52">
        <v>11.49713912061028</v>
      </c>
      <c r="AR52">
        <v>21.93245402152608</v>
      </c>
      <c r="AS52">
        <v>23.700142966216681</v>
      </c>
      <c r="AT52">
        <v>23.858878743269461</v>
      </c>
      <c r="AU52">
        <v>23.781200109235819</v>
      </c>
      <c r="AV52">
        <v>19.444275385899601</v>
      </c>
      <c r="AW52">
        <v>15.286045598665581</v>
      </c>
      <c r="AX52">
        <v>12.445502057803539</v>
      </c>
      <c r="AY52" t="s">
        <v>13</v>
      </c>
      <c r="AZ52" t="s">
        <v>13</v>
      </c>
      <c r="BA52">
        <v>1.605468872152519</v>
      </c>
      <c r="BB52">
        <v>2.1577895270621048</v>
      </c>
      <c r="BC52">
        <v>3.9311529723529461</v>
      </c>
      <c r="BD52">
        <v>3.882213694989372</v>
      </c>
      <c r="BE52">
        <v>2.243597058830765</v>
      </c>
      <c r="BF52">
        <v>0.60012649785648453</v>
      </c>
      <c r="BG52">
        <v>0</v>
      </c>
      <c r="BH52">
        <v>3.643989250053234</v>
      </c>
      <c r="BI52">
        <v>3.6783719928737728</v>
      </c>
      <c r="BJ52">
        <v>4.2148206536461554</v>
      </c>
      <c r="BK52">
        <v>4.1334832118830329</v>
      </c>
      <c r="BL52">
        <v>2.2630445677007369</v>
      </c>
      <c r="BM52">
        <v>0.54968365432789557</v>
      </c>
      <c r="BN52">
        <v>0</v>
      </c>
      <c r="BO52">
        <v>3.0859776401631152</v>
      </c>
      <c r="BP52">
        <v>3.8605416361827301</v>
      </c>
      <c r="BQ52">
        <v>4.0165247979440606</v>
      </c>
      <c r="BR52">
        <v>4.0670666930325048</v>
      </c>
      <c r="BS52">
        <v>2.2774951991312942</v>
      </c>
      <c r="BT52">
        <v>0.4896757507499816</v>
      </c>
      <c r="BU52">
        <v>0</v>
      </c>
      <c r="BV52">
        <v>4.1293338846825201</v>
      </c>
      <c r="BW52">
        <v>4.2222278419463821</v>
      </c>
      <c r="BX52">
        <v>4.3240393619841884</v>
      </c>
      <c r="BY52">
        <v>4.3461061483292553</v>
      </c>
      <c r="BZ52">
        <v>2.3638772266173631</v>
      </c>
      <c r="CA52">
        <v>0.53614278622191713</v>
      </c>
      <c r="CB52">
        <v>0</v>
      </c>
      <c r="DH52">
        <v>19</v>
      </c>
      <c r="DI52" t="s">
        <v>28</v>
      </c>
      <c r="DJ52">
        <f t="shared" si="85"/>
        <v>9098</v>
      </c>
      <c r="DK52">
        <f t="shared" si="86"/>
        <v>8694</v>
      </c>
      <c r="DM52" t="s">
        <v>23</v>
      </c>
      <c r="DN52" t="str">
        <f t="shared" si="21"/>
        <v>0.05</v>
      </c>
      <c r="DO52" t="s">
        <v>24</v>
      </c>
      <c r="DP52">
        <f t="shared" si="22"/>
        <v>9098</v>
      </c>
      <c r="DQ52" t="s">
        <v>25</v>
      </c>
      <c r="DR52" t="str">
        <f t="shared" si="13"/>
        <v>( 0.05 , 9098 )</v>
      </c>
      <c r="DT52" t="s">
        <v>23</v>
      </c>
      <c r="DU52" t="str">
        <f t="shared" si="23"/>
        <v>0.05</v>
      </c>
      <c r="DV52" t="s">
        <v>24</v>
      </c>
      <c r="DW52">
        <f t="shared" si="24"/>
        <v>8694</v>
      </c>
      <c r="DX52" t="s">
        <v>25</v>
      </c>
      <c r="DY52" t="str">
        <f t="shared" si="14"/>
        <v>( 0.05 , 8694 )</v>
      </c>
      <c r="GR52">
        <v>0.85049457854659694</v>
      </c>
      <c r="GS52">
        <v>0.87455056391303654</v>
      </c>
      <c r="GT52">
        <v>0.83296225055410433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1"/>
        <v>0.479176428887985</v>
      </c>
      <c r="HD52" t="s">
        <v>25</v>
      </c>
      <c r="HE52" t="str">
        <f t="shared" si="92"/>
        <v>( 9 , 0.479176428887985 )</v>
      </c>
      <c r="HG52" t="s">
        <v>23</v>
      </c>
      <c r="HH52">
        <f t="shared" si="93"/>
        <v>9</v>
      </c>
      <c r="HI52" t="s">
        <v>24</v>
      </c>
      <c r="HJ52" t="str">
        <f t="shared" si="94"/>
        <v>0.490386200696358</v>
      </c>
      <c r="HK52" t="s">
        <v>25</v>
      </c>
      <c r="HL52" t="str">
        <f t="shared" si="89"/>
        <v>( 9 , 0.490386200696358 )</v>
      </c>
      <c r="HM52" t="s">
        <v>23</v>
      </c>
      <c r="HN52">
        <f t="shared" si="95"/>
        <v>9</v>
      </c>
      <c r="HO52" t="s">
        <v>24</v>
      </c>
      <c r="HP52" t="str">
        <f t="shared" si="96"/>
        <v>0.453956640858883</v>
      </c>
      <c r="HQ52" t="s">
        <v>25</v>
      </c>
      <c r="HR52" t="str">
        <f t="shared" si="90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0.4</v>
      </c>
      <c r="F53">
        <v>8780.0048887087833</v>
      </c>
      <c r="G53">
        <v>8233.5130980924005</v>
      </c>
      <c r="H53">
        <v>6.2242766096768279E-2</v>
      </c>
      <c r="I53">
        <v>1200.033597946167</v>
      </c>
      <c r="J53" t="s">
        <v>16</v>
      </c>
      <c r="K53" t="s">
        <v>13</v>
      </c>
      <c r="L53" t="s">
        <v>45</v>
      </c>
      <c r="M53">
        <v>8714.9050000000007</v>
      </c>
      <c r="N53">
        <v>8425.4220595629522</v>
      </c>
      <c r="O53">
        <v>3.321699323596166E-2</v>
      </c>
      <c r="P53">
        <v>120.2708988189697</v>
      </c>
      <c r="Q53" t="s">
        <v>16</v>
      </c>
      <c r="R53" t="s">
        <v>13</v>
      </c>
      <c r="S53">
        <v>8714.9050000000007</v>
      </c>
      <c r="T53">
        <v>8233.5130980924005</v>
      </c>
      <c r="U53">
        <v>5.5237768157839949E-2</v>
      </c>
      <c r="V53" t="s">
        <v>13</v>
      </c>
      <c r="W53">
        <v>23.90758366959825</v>
      </c>
      <c r="X53">
        <v>23.761083745325269</v>
      </c>
      <c r="Y53">
        <v>23.774016931160471</v>
      </c>
      <c r="Z53">
        <v>23.721633324829391</v>
      </c>
      <c r="AA53">
        <v>19.431541601645961</v>
      </c>
      <c r="AB53">
        <v>13.886551867308111</v>
      </c>
      <c r="AC53">
        <v>10.49553137936331</v>
      </c>
      <c r="AD53">
        <v>20.67784331743529</v>
      </c>
      <c r="AE53">
        <v>23.87069493698808</v>
      </c>
      <c r="AF53">
        <v>23.665491359437709</v>
      </c>
      <c r="AG53">
        <v>23.762546661292571</v>
      </c>
      <c r="AH53">
        <v>19.518784870351109</v>
      </c>
      <c r="AI53">
        <v>14.29087262349961</v>
      </c>
      <c r="AJ53">
        <v>11.026144671264721</v>
      </c>
      <c r="AK53">
        <v>20.012592163859811</v>
      </c>
      <c r="AL53">
        <v>23.214155330241429</v>
      </c>
      <c r="AM53">
        <v>23.724940594337109</v>
      </c>
      <c r="AN53">
        <v>23.88138540378991</v>
      </c>
      <c r="AO53">
        <v>19.55121343899803</v>
      </c>
      <c r="AP53">
        <v>14.22707149117805</v>
      </c>
      <c r="AQ53">
        <v>10.977801717437369</v>
      </c>
      <c r="AR53">
        <v>21.160593667082729</v>
      </c>
      <c r="AS53">
        <v>23.646292165479629</v>
      </c>
      <c r="AT53">
        <v>23.720370126475199</v>
      </c>
      <c r="AU53">
        <v>23.659086334429599</v>
      </c>
      <c r="AV53">
        <v>19.449321846926189</v>
      </c>
      <c r="AW53">
        <v>15.226305893978839</v>
      </c>
      <c r="AX53">
        <v>12.35303591494741</v>
      </c>
      <c r="AY53" t="s">
        <v>13</v>
      </c>
      <c r="AZ53" t="s">
        <v>13</v>
      </c>
      <c r="BA53">
        <v>1.4689324301597091</v>
      </c>
      <c r="BB53">
        <v>1.790048516252513</v>
      </c>
      <c r="BC53">
        <v>3.5588185664131311</v>
      </c>
      <c r="BD53">
        <v>3.8660660142994061</v>
      </c>
      <c r="BE53">
        <v>2.145311967343607</v>
      </c>
      <c r="BF53">
        <v>0.53072197587564685</v>
      </c>
      <c r="BG53">
        <v>0</v>
      </c>
      <c r="BH53">
        <v>3.50615464571765</v>
      </c>
      <c r="BI53">
        <v>3.7192241328072488</v>
      </c>
      <c r="BJ53">
        <v>4.1424396769748304</v>
      </c>
      <c r="BK53">
        <v>4.0292739812944616</v>
      </c>
      <c r="BL53">
        <v>2.2242268402504428</v>
      </c>
      <c r="BM53">
        <v>0.56025174138056621</v>
      </c>
      <c r="BN53">
        <v>0</v>
      </c>
      <c r="BO53">
        <v>3.1321127368818669</v>
      </c>
      <c r="BP53">
        <v>3.5998533420881369</v>
      </c>
      <c r="BQ53">
        <v>3.821667975411319</v>
      </c>
      <c r="BR53">
        <v>3.7517688367111628</v>
      </c>
      <c r="BS53">
        <v>2.252616192943715</v>
      </c>
      <c r="BT53">
        <v>0.57983601908224525</v>
      </c>
      <c r="BU53">
        <v>0</v>
      </c>
      <c r="BV53">
        <v>4.2272777055758901</v>
      </c>
      <c r="BW53">
        <v>4.1915296606566947</v>
      </c>
      <c r="BX53">
        <v>4.2855461674918907</v>
      </c>
      <c r="BY53">
        <v>4.3682277586613276</v>
      </c>
      <c r="BZ53">
        <v>2.3676218407360849</v>
      </c>
      <c r="CA53">
        <v>0.52868317012442467</v>
      </c>
      <c r="CB53">
        <v>0</v>
      </c>
      <c r="DH53">
        <v>20</v>
      </c>
      <c r="DI53" t="s">
        <v>28</v>
      </c>
      <c r="DJ53">
        <f t="shared" si="85"/>
        <v>8715</v>
      </c>
      <c r="DK53">
        <f t="shared" si="86"/>
        <v>8234</v>
      </c>
      <c r="DM53" t="s">
        <v>23</v>
      </c>
      <c r="DN53" t="str">
        <f t="shared" si="21"/>
        <v>0.05</v>
      </c>
      <c r="DO53" t="s">
        <v>24</v>
      </c>
      <c r="DP53">
        <f t="shared" si="22"/>
        <v>8715</v>
      </c>
      <c r="DQ53" t="s">
        <v>25</v>
      </c>
      <c r="DR53" t="str">
        <f t="shared" si="13"/>
        <v>( 0.05 , 8715 )</v>
      </c>
      <c r="DT53" t="s">
        <v>23</v>
      </c>
      <c r="DU53" t="str">
        <f t="shared" si="23"/>
        <v>0.05</v>
      </c>
      <c r="DV53" t="s">
        <v>24</v>
      </c>
      <c r="DW53">
        <f t="shared" si="24"/>
        <v>8234</v>
      </c>
      <c r="DX53" t="s">
        <v>25</v>
      </c>
      <c r="DY53" t="str">
        <f t="shared" si="14"/>
        <v>( 0.05 , 8234 )</v>
      </c>
      <c r="GR53">
        <v>0.92766122651530536</v>
      </c>
      <c r="GS53">
        <v>0.93308950152407399</v>
      </c>
      <c r="GT53">
        <v>0.92273946738695078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1"/>
        <v>0.487010616146275</v>
      </c>
      <c r="HD53" t="s">
        <v>25</v>
      </c>
      <c r="HE53" t="str">
        <f t="shared" si="92"/>
        <v>( 10 , 0.487010616146275 )</v>
      </c>
      <c r="HG53" t="s">
        <v>23</v>
      </c>
      <c r="HH53">
        <f t="shared" si="93"/>
        <v>10</v>
      </c>
      <c r="HI53" t="s">
        <v>24</v>
      </c>
      <c r="HJ53" t="str">
        <f t="shared" si="94"/>
        <v>0.502893651751981</v>
      </c>
      <c r="HK53" t="s">
        <v>25</v>
      </c>
      <c r="HL53" t="str">
        <f t="shared" si="89"/>
        <v>( 10 , 0.502893651751981 )</v>
      </c>
      <c r="HM53" t="s">
        <v>23</v>
      </c>
      <c r="HN53">
        <f t="shared" si="95"/>
        <v>10</v>
      </c>
      <c r="HO53" t="s">
        <v>24</v>
      </c>
      <c r="HP53" t="str">
        <f t="shared" si="96"/>
        <v>0.474266580963441</v>
      </c>
      <c r="HQ53" t="s">
        <v>25</v>
      </c>
      <c r="HR53" t="str">
        <f t="shared" si="90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0.4</v>
      </c>
      <c r="F54">
        <v>8318.0049923553597</v>
      </c>
      <c r="G54">
        <v>7896.3303946776232</v>
      </c>
      <c r="H54">
        <v>5.0694198676879312E-2</v>
      </c>
      <c r="I54">
        <v>1200.0440540313721</v>
      </c>
      <c r="J54" t="s">
        <v>16</v>
      </c>
      <c r="K54" t="s">
        <v>13</v>
      </c>
      <c r="L54" t="s">
        <v>45</v>
      </c>
      <c r="M54">
        <v>8284.9549999999999</v>
      </c>
      <c r="N54">
        <v>8004.3415862379716</v>
      </c>
      <c r="O54">
        <v>3.3870239942405039E-2</v>
      </c>
      <c r="P54">
        <v>120.17812347412109</v>
      </c>
      <c r="Q54" t="s">
        <v>16</v>
      </c>
      <c r="R54" t="s">
        <v>13</v>
      </c>
      <c r="S54">
        <v>8284.9549999999999</v>
      </c>
      <c r="T54">
        <v>7896.3303946776232</v>
      </c>
      <c r="U54">
        <v>4.6907268092871567E-2</v>
      </c>
      <c r="V54" t="s">
        <v>13</v>
      </c>
      <c r="W54">
        <v>23.883990444437611</v>
      </c>
      <c r="X54">
        <v>23.83013742748674</v>
      </c>
      <c r="Y54">
        <v>23.86213173703651</v>
      </c>
      <c r="Z54">
        <v>23.770017866257891</v>
      </c>
      <c r="AA54">
        <v>19.467815200193819</v>
      </c>
      <c r="AB54">
        <v>14.21192396110767</v>
      </c>
      <c r="AC54">
        <v>10.9581979036468</v>
      </c>
      <c r="AD54">
        <v>21.505291940766309</v>
      </c>
      <c r="AE54">
        <v>23.758456991496391</v>
      </c>
      <c r="AF54">
        <v>23.89377307409217</v>
      </c>
      <c r="AG54">
        <v>23.748258050306081</v>
      </c>
      <c r="AH54">
        <v>19.47797522371668</v>
      </c>
      <c r="AI54">
        <v>14.13290590308932</v>
      </c>
      <c r="AJ54">
        <v>10.85051834662689</v>
      </c>
      <c r="AK54">
        <v>19.786344377618111</v>
      </c>
      <c r="AL54">
        <v>23.535905204032399</v>
      </c>
      <c r="AM54">
        <v>23.9060930707154</v>
      </c>
      <c r="AN54">
        <v>23.78749275455904</v>
      </c>
      <c r="AO54">
        <v>19.512225151533229</v>
      </c>
      <c r="AP54">
        <v>14.38461682921735</v>
      </c>
      <c r="AQ54">
        <v>11.142846847925661</v>
      </c>
      <c r="AR54">
        <v>21.516845275199248</v>
      </c>
      <c r="AS54">
        <v>23.659608532932332</v>
      </c>
      <c r="AT54">
        <v>23.81359983317537</v>
      </c>
      <c r="AU54">
        <v>23.814484023885029</v>
      </c>
      <c r="AV54">
        <v>19.507016134926889</v>
      </c>
      <c r="AW54">
        <v>15.09350642979526</v>
      </c>
      <c r="AX54">
        <v>12.18279150824187</v>
      </c>
      <c r="AY54" t="s">
        <v>13</v>
      </c>
      <c r="AZ54" t="s">
        <v>13</v>
      </c>
      <c r="BA54">
        <v>1.462267713573572</v>
      </c>
      <c r="BB54">
        <v>2.1167536888346268</v>
      </c>
      <c r="BC54">
        <v>3.978802613957702</v>
      </c>
      <c r="BD54">
        <v>3.8915986629071471</v>
      </c>
      <c r="BE54">
        <v>2.2162194443722991</v>
      </c>
      <c r="BF54">
        <v>0.59690480654414735</v>
      </c>
      <c r="BG54">
        <v>0</v>
      </c>
      <c r="BH54">
        <v>3.0725891315573741</v>
      </c>
      <c r="BI54">
        <v>3.6459428979769202</v>
      </c>
      <c r="BJ54">
        <v>4.1051137115398806</v>
      </c>
      <c r="BK54">
        <v>4.0105705108422152</v>
      </c>
      <c r="BL54">
        <v>2.1900555521315548</v>
      </c>
      <c r="BM54">
        <v>0.49941247164823821</v>
      </c>
      <c r="BN54">
        <v>0</v>
      </c>
      <c r="BO54">
        <v>3.0138653341772912</v>
      </c>
      <c r="BP54">
        <v>3.882008387151171</v>
      </c>
      <c r="BQ54">
        <v>4.0306872176334574</v>
      </c>
      <c r="BR54">
        <v>3.8040539552206591</v>
      </c>
      <c r="BS54">
        <v>2.250744023602282</v>
      </c>
      <c r="BT54">
        <v>0.54808504676740821</v>
      </c>
      <c r="BU54">
        <v>0</v>
      </c>
      <c r="BV54">
        <v>3.9815779674786071</v>
      </c>
      <c r="BW54">
        <v>4.1909568956750034</v>
      </c>
      <c r="BX54">
        <v>4.2229779504856779</v>
      </c>
      <c r="BY54">
        <v>4.3011036024167346</v>
      </c>
      <c r="BZ54">
        <v>2.344420380885134</v>
      </c>
      <c r="CA54">
        <v>0.52781324971553267</v>
      </c>
      <c r="CB54">
        <v>0</v>
      </c>
      <c r="CD54" t="s">
        <v>371</v>
      </c>
      <c r="DH54">
        <v>21</v>
      </c>
      <c r="DI54" t="s">
        <v>28</v>
      </c>
      <c r="DJ54">
        <f t="shared" si="85"/>
        <v>8285</v>
      </c>
      <c r="DK54">
        <f t="shared" si="86"/>
        <v>7896</v>
      </c>
      <c r="DM54" t="s">
        <v>23</v>
      </c>
      <c r="DN54" t="str">
        <f t="shared" si="21"/>
        <v>0.05</v>
      </c>
      <c r="DO54" t="s">
        <v>24</v>
      </c>
      <c r="DP54">
        <f t="shared" si="22"/>
        <v>8285</v>
      </c>
      <c r="DQ54" t="s">
        <v>25</v>
      </c>
      <c r="DR54" t="str">
        <f t="shared" si="13"/>
        <v>( 0.05 , 8285 )</v>
      </c>
      <c r="DT54" t="s">
        <v>23</v>
      </c>
      <c r="DU54" t="str">
        <f t="shared" si="23"/>
        <v>0.05</v>
      </c>
      <c r="DV54" t="s">
        <v>24</v>
      </c>
      <c r="DW54">
        <f t="shared" si="24"/>
        <v>7896</v>
      </c>
      <c r="DX54" t="s">
        <v>25</v>
      </c>
      <c r="DY54" t="str">
        <f t="shared" si="14"/>
        <v>( 0.05 , 7896 )</v>
      </c>
      <c r="GR54">
        <v>0.89316211103299037</v>
      </c>
      <c r="GS54">
        <v>0.89741125920633769</v>
      </c>
      <c r="GT54">
        <v>0.88988498282965944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1"/>
        <v>0.464464853584616</v>
      </c>
      <c r="HD54" t="s">
        <v>25</v>
      </c>
      <c r="HE54" t="str">
        <f t="shared" si="92"/>
        <v>( 11 , 0.464464853584616 )</v>
      </c>
      <c r="HG54" t="s">
        <v>23</v>
      </c>
      <c r="HH54">
        <f t="shared" si="93"/>
        <v>11</v>
      </c>
      <c r="HI54" t="s">
        <v>24</v>
      </c>
      <c r="HJ54" t="str">
        <f t="shared" si="94"/>
        <v>0.476106115055094</v>
      </c>
      <c r="HK54" t="s">
        <v>25</v>
      </c>
      <c r="HL54" t="str">
        <f t="shared" si="89"/>
        <v>( 11 , 0.476106115055094 )</v>
      </c>
      <c r="HM54" t="s">
        <v>23</v>
      </c>
      <c r="HN54">
        <f t="shared" si="95"/>
        <v>11</v>
      </c>
      <c r="HO54" t="s">
        <v>24</v>
      </c>
      <c r="HP54" t="str">
        <f t="shared" si="96"/>
        <v>0.458221988209482</v>
      </c>
      <c r="HQ54" t="s">
        <v>25</v>
      </c>
      <c r="HR54" t="str">
        <f t="shared" si="90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0.4</v>
      </c>
      <c r="F55">
        <v>8544.0649950213992</v>
      </c>
      <c r="G55">
        <v>8022.3061836154166</v>
      </c>
      <c r="H55">
        <v>6.1066812074815562E-2</v>
      </c>
      <c r="I55">
        <v>1200.088468551636</v>
      </c>
      <c r="J55" t="s">
        <v>16</v>
      </c>
      <c r="K55" t="s">
        <v>13</v>
      </c>
      <c r="L55" t="s">
        <v>45</v>
      </c>
      <c r="M55">
        <v>8534.7099999999991</v>
      </c>
      <c r="N55">
        <v>8212.5349983121869</v>
      </c>
      <c r="O55">
        <v>3.7748793068283777E-2</v>
      </c>
      <c r="P55">
        <v>120.181755065918</v>
      </c>
      <c r="Q55" t="s">
        <v>16</v>
      </c>
      <c r="R55" t="s">
        <v>13</v>
      </c>
      <c r="S55">
        <v>8534.7099999999991</v>
      </c>
      <c r="T55">
        <v>8022.3061836154166</v>
      </c>
      <c r="U55">
        <v>6.003763647324651E-2</v>
      </c>
      <c r="V55" t="s">
        <v>13</v>
      </c>
      <c r="W55">
        <v>23.757014382672221</v>
      </c>
      <c r="X55">
        <v>23.773660337197761</v>
      </c>
      <c r="Y55">
        <v>23.79348543805208</v>
      </c>
      <c r="Z55">
        <v>23.872853459930472</v>
      </c>
      <c r="AA55">
        <v>19.449743312772231</v>
      </c>
      <c r="AB55">
        <v>14.12193210441119</v>
      </c>
      <c r="AC55">
        <v>10.79072146050169</v>
      </c>
      <c r="AD55">
        <v>20.653327197645119</v>
      </c>
      <c r="AE55">
        <v>23.724251982876218</v>
      </c>
      <c r="AF55">
        <v>23.83984574008776</v>
      </c>
      <c r="AG55">
        <v>23.62744578867196</v>
      </c>
      <c r="AH55">
        <v>19.414512533862609</v>
      </c>
      <c r="AI55">
        <v>14.603364407949281</v>
      </c>
      <c r="AJ55">
        <v>11.509445467085291</v>
      </c>
      <c r="AK55">
        <v>21.01783254228209</v>
      </c>
      <c r="AL55">
        <v>23.22018799936318</v>
      </c>
      <c r="AM55">
        <v>23.616830158352698</v>
      </c>
      <c r="AN55">
        <v>23.818968707326349</v>
      </c>
      <c r="AO55">
        <v>19.480626500209919</v>
      </c>
      <c r="AP55">
        <v>14.32462590113802</v>
      </c>
      <c r="AQ55">
        <v>11.077607481842589</v>
      </c>
      <c r="AR55">
        <v>20.971720226330589</v>
      </c>
      <c r="AS55">
        <v>23.622812296272279</v>
      </c>
      <c r="AT55">
        <v>23.791926942501458</v>
      </c>
      <c r="AU55">
        <v>23.594945943405911</v>
      </c>
      <c r="AV55">
        <v>19.484407389012201</v>
      </c>
      <c r="AW55">
        <v>15.195554115375559</v>
      </c>
      <c r="AX55">
        <v>12.32209878665085</v>
      </c>
      <c r="AY55" t="s">
        <v>13</v>
      </c>
      <c r="AZ55" t="s">
        <v>13</v>
      </c>
      <c r="BA55">
        <v>1.4415822043476889</v>
      </c>
      <c r="BB55">
        <v>2.23230222130378</v>
      </c>
      <c r="BC55">
        <v>3.6443923034863892</v>
      </c>
      <c r="BD55">
        <v>3.916670202373385</v>
      </c>
      <c r="BE55">
        <v>2.1705778004079082</v>
      </c>
      <c r="BF55">
        <v>0.48243256662423939</v>
      </c>
      <c r="BG55">
        <v>0</v>
      </c>
      <c r="BH55">
        <v>3.758624750596006</v>
      </c>
      <c r="BI55">
        <v>4.0129847525054876</v>
      </c>
      <c r="BJ55">
        <v>4.2146416785512031</v>
      </c>
      <c r="BK55">
        <v>4.0442962402528124</v>
      </c>
      <c r="BL55">
        <v>2.2736062377512201</v>
      </c>
      <c r="BM55">
        <v>0.55299358742752502</v>
      </c>
      <c r="BN55">
        <v>0</v>
      </c>
      <c r="BO55">
        <v>3.119669889651207</v>
      </c>
      <c r="BP55">
        <v>3.607516920810061</v>
      </c>
      <c r="BQ55">
        <v>3.7677792725073438</v>
      </c>
      <c r="BR55">
        <v>3.9634279667511492</v>
      </c>
      <c r="BS55">
        <v>2.158240303497164</v>
      </c>
      <c r="BT55">
        <v>0.42923257409770538</v>
      </c>
      <c r="BU55">
        <v>0</v>
      </c>
      <c r="BV55">
        <v>4.1912985865109507</v>
      </c>
      <c r="BW55">
        <v>4.1398221757215872</v>
      </c>
      <c r="BX55">
        <v>4.2545940468333381</v>
      </c>
      <c r="BY55">
        <v>4.3634383222562318</v>
      </c>
      <c r="BZ55">
        <v>2.3811576716725269</v>
      </c>
      <c r="CA55">
        <v>0.54451050684750235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5"/>
        <v>8535</v>
      </c>
      <c r="DK55">
        <f t="shared" si="86"/>
        <v>8022</v>
      </c>
      <c r="DM55" t="s">
        <v>23</v>
      </c>
      <c r="DN55" t="str">
        <f t="shared" si="21"/>
        <v>0.05</v>
      </c>
      <c r="DO55" t="s">
        <v>24</v>
      </c>
      <c r="DP55">
        <f t="shared" si="22"/>
        <v>8535</v>
      </c>
      <c r="DQ55" t="s">
        <v>25</v>
      </c>
      <c r="DR55" t="str">
        <f t="shared" si="13"/>
        <v>( 0.05 , 8535 )</v>
      </c>
      <c r="DT55" t="s">
        <v>23</v>
      </c>
      <c r="DU55" t="str">
        <f t="shared" si="23"/>
        <v>0.05</v>
      </c>
      <c r="DV55" t="s">
        <v>24</v>
      </c>
      <c r="DW55">
        <f t="shared" si="24"/>
        <v>8022</v>
      </c>
      <c r="DX55" t="s">
        <v>25</v>
      </c>
      <c r="DY55" t="str">
        <f t="shared" si="14"/>
        <v>( 0.05 , 8022 )</v>
      </c>
      <c r="GR55">
        <v>0.91942182822070229</v>
      </c>
      <c r="GS55">
        <v>0.9228309953521393</v>
      </c>
      <c r="GT55">
        <v>0.91413737126900452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1"/>
        <v>0.840508239472617</v>
      </c>
      <c r="HD55" t="s">
        <v>25</v>
      </c>
      <c r="HE55" t="str">
        <f t="shared" si="92"/>
        <v>( 12 , 0.840508239472617 )</v>
      </c>
      <c r="HG55" t="s">
        <v>23</v>
      </c>
      <c r="HH55">
        <f t="shared" si="93"/>
        <v>12</v>
      </c>
      <c r="HI55" t="s">
        <v>24</v>
      </c>
      <c r="HJ55" t="str">
        <f t="shared" si="94"/>
        <v>0.85911494892767</v>
      </c>
      <c r="HK55" t="s">
        <v>25</v>
      </c>
      <c r="HL55" t="str">
        <f t="shared" si="89"/>
        <v>( 12 , 0.85911494892767 )</v>
      </c>
      <c r="HM55" t="s">
        <v>23</v>
      </c>
      <c r="HN55">
        <f t="shared" si="95"/>
        <v>12</v>
      </c>
      <c r="HO55" t="s">
        <v>24</v>
      </c>
      <c r="HP55" t="str">
        <f t="shared" si="96"/>
        <v>0.797822915612273</v>
      </c>
      <c r="HQ55" t="s">
        <v>25</v>
      </c>
      <c r="HR55" t="str">
        <f t="shared" si="90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0.4</v>
      </c>
      <c r="F56">
        <v>7715.1100000000006</v>
      </c>
      <c r="G56">
        <v>7266.3433088540023</v>
      </c>
      <c r="H56">
        <v>5.8167244685558367E-2</v>
      </c>
      <c r="I56">
        <v>1200.0522308349609</v>
      </c>
      <c r="J56" t="s">
        <v>16</v>
      </c>
      <c r="K56" t="s">
        <v>13</v>
      </c>
      <c r="L56" t="s">
        <v>45</v>
      </c>
      <c r="M56">
        <v>7656.38</v>
      </c>
      <c r="N56">
        <v>7379.171355993104</v>
      </c>
      <c r="O56">
        <v>3.6206228531877473E-2</v>
      </c>
      <c r="P56">
        <v>120.22540855407711</v>
      </c>
      <c r="Q56" t="s">
        <v>16</v>
      </c>
      <c r="R56" t="s">
        <v>13</v>
      </c>
      <c r="S56">
        <v>7656.38</v>
      </c>
      <c r="T56">
        <v>7266.3433088540023</v>
      </c>
      <c r="U56">
        <v>5.0942702836849499E-2</v>
      </c>
      <c r="V56" t="s">
        <v>13</v>
      </c>
      <c r="W56">
        <v>23.902332594887469</v>
      </c>
      <c r="X56">
        <v>23.8166266690247</v>
      </c>
      <c r="Y56">
        <v>23.766761483983419</v>
      </c>
      <c r="Z56">
        <v>23.76811700192469</v>
      </c>
      <c r="AA56">
        <v>19.4597770708734</v>
      </c>
      <c r="AB56">
        <v>14.26240770355788</v>
      </c>
      <c r="AC56">
        <v>11.0077797988823</v>
      </c>
      <c r="AD56">
        <v>21.449376235178821</v>
      </c>
      <c r="AE56">
        <v>23.79031595970994</v>
      </c>
      <c r="AF56">
        <v>23.880135637417549</v>
      </c>
      <c r="AG56">
        <v>23.868142090282191</v>
      </c>
      <c r="AH56">
        <v>19.498943756438731</v>
      </c>
      <c r="AI56">
        <v>14.189090477359279</v>
      </c>
      <c r="AJ56">
        <v>10.90184172263209</v>
      </c>
      <c r="AK56">
        <v>19.80124639405193</v>
      </c>
      <c r="AL56">
        <v>23.59916943999476</v>
      </c>
      <c r="AM56">
        <v>23.81309969722032</v>
      </c>
      <c r="AN56">
        <v>23.705025525725191</v>
      </c>
      <c r="AO56">
        <v>19.459064512365568</v>
      </c>
      <c r="AP56">
        <v>14.404039321152711</v>
      </c>
      <c r="AQ56">
        <v>11.20649140417923</v>
      </c>
      <c r="AR56">
        <v>21.472306691919851</v>
      </c>
      <c r="AS56">
        <v>23.565079422225089</v>
      </c>
      <c r="AT56">
        <v>23.715418193122751</v>
      </c>
      <c r="AU56">
        <v>23.78337228720423</v>
      </c>
      <c r="AV56">
        <v>19.54594414693376</v>
      </c>
      <c r="AW56">
        <v>15.228560932770669</v>
      </c>
      <c r="AX56">
        <v>12.34243351163938</v>
      </c>
      <c r="AY56" t="s">
        <v>13</v>
      </c>
      <c r="AZ56" t="s">
        <v>13</v>
      </c>
      <c r="BA56">
        <v>1.592217513792058</v>
      </c>
      <c r="BB56">
        <v>2.3328117461968052</v>
      </c>
      <c r="BC56">
        <v>3.8046804475774838</v>
      </c>
      <c r="BD56">
        <v>3.96422824304604</v>
      </c>
      <c r="BE56">
        <v>2.1917225451122619</v>
      </c>
      <c r="BF56">
        <v>0.51668451499345724</v>
      </c>
      <c r="BG56">
        <v>0</v>
      </c>
      <c r="BH56">
        <v>3.0725891315573741</v>
      </c>
      <c r="BI56">
        <v>3.8650952507464029</v>
      </c>
      <c r="BJ56">
        <v>4.1401140886804502</v>
      </c>
      <c r="BK56">
        <v>4.0473032668734952</v>
      </c>
      <c r="BL56">
        <v>2.1981886753272071</v>
      </c>
      <c r="BM56">
        <v>0.47745241130007232</v>
      </c>
      <c r="BN56">
        <v>0</v>
      </c>
      <c r="BO56">
        <v>3.0138653341772912</v>
      </c>
      <c r="BP56">
        <v>3.6992255374102752</v>
      </c>
      <c r="BQ56">
        <v>4.12330773097246</v>
      </c>
      <c r="BR56">
        <v>3.9944888442069248</v>
      </c>
      <c r="BS56">
        <v>2.3164540081105218</v>
      </c>
      <c r="BT56">
        <v>0.58105356635742944</v>
      </c>
      <c r="BU56">
        <v>0</v>
      </c>
      <c r="BV56">
        <v>4.1705256782033766</v>
      </c>
      <c r="BW56">
        <v>4.149333211470001</v>
      </c>
      <c r="BX56">
        <v>4.2716186636995834</v>
      </c>
      <c r="BY56">
        <v>4.3048488723237659</v>
      </c>
      <c r="BZ56">
        <v>2.3800779348474119</v>
      </c>
      <c r="CA56">
        <v>0.54532974999369244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5"/>
        <v>7656</v>
      </c>
      <c r="DK56">
        <f t="shared" si="86"/>
        <v>7266</v>
      </c>
      <c r="DM56" t="s">
        <v>23</v>
      </c>
      <c r="DN56" t="str">
        <f t="shared" si="21"/>
        <v>0.05</v>
      </c>
      <c r="DO56" t="s">
        <v>24</v>
      </c>
      <c r="DP56">
        <f t="shared" si="22"/>
        <v>7656</v>
      </c>
      <c r="DQ56" t="s">
        <v>25</v>
      </c>
      <c r="DR56" t="str">
        <f t="shared" si="13"/>
        <v>( 0.05 , 7656 )</v>
      </c>
      <c r="DT56" t="s">
        <v>23</v>
      </c>
      <c r="DU56" t="str">
        <f t="shared" si="23"/>
        <v>0.05</v>
      </c>
      <c r="DV56" t="s">
        <v>24</v>
      </c>
      <c r="DW56">
        <f t="shared" si="24"/>
        <v>7266</v>
      </c>
      <c r="DX56" t="s">
        <v>25</v>
      </c>
      <c r="DY56" t="str">
        <f t="shared" si="14"/>
        <v>( 0.05 , 7266 )</v>
      </c>
      <c r="GR56">
        <v>0.22616972301719346</v>
      </c>
      <c r="GS56">
        <v>0.23038040301685753</v>
      </c>
      <c r="GT56">
        <v>0.22003634366858238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1"/>
        <v>0.28642735805006</v>
      </c>
      <c r="HD56" t="s">
        <v>25</v>
      </c>
      <c r="HE56" t="str">
        <f t="shared" si="92"/>
        <v>( 13 , 0.28642735805006 )</v>
      </c>
      <c r="HG56" t="s">
        <v>23</v>
      </c>
      <c r="HH56">
        <f t="shared" si="93"/>
        <v>13</v>
      </c>
      <c r="HI56" t="s">
        <v>24</v>
      </c>
      <c r="HJ56" t="str">
        <f t="shared" si="94"/>
        <v>0.2961853843424</v>
      </c>
      <c r="HK56" t="s">
        <v>25</v>
      </c>
      <c r="HL56" t="str">
        <f t="shared" si="89"/>
        <v>( 13 , 0.2961853843424 )</v>
      </c>
      <c r="HM56" t="s">
        <v>23</v>
      </c>
      <c r="HN56">
        <f t="shared" si="95"/>
        <v>13</v>
      </c>
      <c r="HO56" t="s">
        <v>24</v>
      </c>
      <c r="HP56" t="str">
        <f t="shared" si="96"/>
        <v>0.267881762335168</v>
      </c>
      <c r="HQ56" t="s">
        <v>25</v>
      </c>
      <c r="HR56" t="str">
        <f t="shared" si="90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0.4</v>
      </c>
      <c r="F57">
        <v>10354.164991930091</v>
      </c>
      <c r="G57">
        <v>9939.956942240995</v>
      </c>
      <c r="H57">
        <v>4.0004003221112271E-2</v>
      </c>
      <c r="I57">
        <v>1200.069742202759</v>
      </c>
      <c r="J57" t="s">
        <v>16</v>
      </c>
      <c r="K57" t="s">
        <v>13</v>
      </c>
      <c r="L57" t="s">
        <v>45</v>
      </c>
      <c r="M57">
        <v>10319.855</v>
      </c>
      <c r="N57">
        <v>10090.99515517621</v>
      </c>
      <c r="O57">
        <v>2.2176653143265081E-2</v>
      </c>
      <c r="P57">
        <v>120.1693515777588</v>
      </c>
      <c r="Q57" t="s">
        <v>16</v>
      </c>
      <c r="R57" t="s">
        <v>13</v>
      </c>
      <c r="S57">
        <v>10319.855</v>
      </c>
      <c r="T57">
        <v>9939.956942240995</v>
      </c>
      <c r="U57">
        <v>3.6812344529938291E-2</v>
      </c>
      <c r="V57" t="s">
        <v>13</v>
      </c>
      <c r="W57">
        <v>23.94072995221638</v>
      </c>
      <c r="X57">
        <v>23.928874688344379</v>
      </c>
      <c r="Y57">
        <v>23.812542645238839</v>
      </c>
      <c r="Z57">
        <v>23.817078778912929</v>
      </c>
      <c r="AA57">
        <v>19.510644595358869</v>
      </c>
      <c r="AB57">
        <v>13.887443859633191</v>
      </c>
      <c r="AC57">
        <v>10.481789254713281</v>
      </c>
      <c r="AD57">
        <v>20.971149442280542</v>
      </c>
      <c r="AE57">
        <v>23.77876201308959</v>
      </c>
      <c r="AF57">
        <v>23.756484756146602</v>
      </c>
      <c r="AG57">
        <v>23.802059586322201</v>
      </c>
      <c r="AH57">
        <v>19.507191445898339</v>
      </c>
      <c r="AI57">
        <v>14.24003257774242</v>
      </c>
      <c r="AJ57">
        <v>11.018082287947401</v>
      </c>
      <c r="AK57">
        <v>19.957773970526429</v>
      </c>
      <c r="AL57">
        <v>22.809981650416031</v>
      </c>
      <c r="AM57">
        <v>23.583406503825849</v>
      </c>
      <c r="AN57">
        <v>23.602822743684769</v>
      </c>
      <c r="AO57">
        <v>19.53843392162613</v>
      </c>
      <c r="AP57">
        <v>13.997367283214469</v>
      </c>
      <c r="AQ57">
        <v>10.65499687075382</v>
      </c>
      <c r="AR57">
        <v>21.119071631067261</v>
      </c>
      <c r="AS57">
        <v>23.65464319967073</v>
      </c>
      <c r="AT57">
        <v>23.847409207468139</v>
      </c>
      <c r="AU57">
        <v>23.699002257590891</v>
      </c>
      <c r="AV57">
        <v>19.541586890938891</v>
      </c>
      <c r="AW57">
        <v>15.059288254032561</v>
      </c>
      <c r="AX57">
        <v>12.20140482541132</v>
      </c>
      <c r="AY57" t="s">
        <v>13</v>
      </c>
      <c r="AZ57" t="s">
        <v>13</v>
      </c>
      <c r="BA57">
        <v>1.501310945864716</v>
      </c>
      <c r="BB57">
        <v>1.773690579113917</v>
      </c>
      <c r="BC57">
        <v>3.3915560121750121</v>
      </c>
      <c r="BD57">
        <v>3.6600369266264789</v>
      </c>
      <c r="BE57">
        <v>2.288297865466296</v>
      </c>
      <c r="BF57">
        <v>0.62585569783839079</v>
      </c>
      <c r="BG57">
        <v>0</v>
      </c>
      <c r="BH57">
        <v>3.6480923881124512</v>
      </c>
      <c r="BI57">
        <v>3.8044831568033208</v>
      </c>
      <c r="BJ57">
        <v>4.0731431008672363</v>
      </c>
      <c r="BK57">
        <v>3.8157970075933099</v>
      </c>
      <c r="BL57">
        <v>2.2558055917366948</v>
      </c>
      <c r="BM57">
        <v>0.60129104182835436</v>
      </c>
      <c r="BN57">
        <v>0</v>
      </c>
      <c r="BO57">
        <v>3.2042250428676908</v>
      </c>
      <c r="BP57">
        <v>3.4556496527054881</v>
      </c>
      <c r="BQ57">
        <v>3.4086429761808339</v>
      </c>
      <c r="BR57">
        <v>3.6213319150513108</v>
      </c>
      <c r="BS57">
        <v>2.2274714594446849</v>
      </c>
      <c r="BT57">
        <v>0.54329088611404319</v>
      </c>
      <c r="BU57">
        <v>0</v>
      </c>
      <c r="BV57">
        <v>4.2971031419848673</v>
      </c>
      <c r="BW57">
        <v>4.1566750195979569</v>
      </c>
      <c r="BX57">
        <v>4.2605989589113964</v>
      </c>
      <c r="BY57">
        <v>4.3515907159262577</v>
      </c>
      <c r="BZ57">
        <v>2.3698687071713311</v>
      </c>
      <c r="CA57">
        <v>0.55117849490332627</v>
      </c>
      <c r="CB57">
        <v>0</v>
      </c>
      <c r="CD57">
        <v>1</v>
      </c>
      <c r="CE57">
        <f>S4</f>
        <v>7655.0399999999981</v>
      </c>
      <c r="CF57">
        <f>S34</f>
        <v>7678.914996081252</v>
      </c>
      <c r="CG57">
        <f>S64</f>
        <v>7645.77</v>
      </c>
      <c r="CH57">
        <f>S94</f>
        <v>7572.0550000000003</v>
      </c>
      <c r="CI57">
        <f>S124</f>
        <v>7611.7900000000009</v>
      </c>
      <c r="CJ57">
        <f>S154</f>
        <v>7586.4650000000001</v>
      </c>
      <c r="CK57">
        <f>S184</f>
        <v>7577.5949999999984</v>
      </c>
      <c r="CN57">
        <v>1</v>
      </c>
      <c r="CO57">
        <f>T4</f>
        <v>7250.1695760431121</v>
      </c>
      <c r="CP57">
        <f>T34</f>
        <v>7203.8634802128972</v>
      </c>
      <c r="CQ57">
        <f>T64</f>
        <v>7176.8494112309363</v>
      </c>
      <c r="CR57">
        <f>T94</f>
        <v>7166.5949677915123</v>
      </c>
      <c r="CS57">
        <f>T124</f>
        <v>7162.1910844317754</v>
      </c>
      <c r="CT57">
        <f>T154</f>
        <v>7162.5860334179652</v>
      </c>
      <c r="CU57">
        <f>T184</f>
        <v>7163.0726429967708</v>
      </c>
      <c r="CW57">
        <v>1</v>
      </c>
      <c r="CX57" s="2">
        <f>(CE57-CO57)/CE57</f>
        <v>5.2889393648744634E-2</v>
      </c>
      <c r="CY57" s="2">
        <f>(CF57-CP57)/CF57</f>
        <v>6.1864406118675067E-2</v>
      </c>
      <c r="CZ57" s="2">
        <f>(CG57-CQ57)/CG57</f>
        <v>6.1330721270593296E-2</v>
      </c>
      <c r="DA57" s="2">
        <f>(CH57-CR57)/CH57</f>
        <v>5.3546894760865833E-2</v>
      </c>
      <c r="DB57" s="2">
        <f>(CI57-CS57)/CI57</f>
        <v>5.906612184101577E-2</v>
      </c>
      <c r="DC57" s="2">
        <f>(CJ57-CT57)/CJ57</f>
        <v>5.5873053732144677E-2</v>
      </c>
      <c r="DD57" s="2">
        <f>(CK57-CU57)/CK57</f>
        <v>5.4703683293080153E-2</v>
      </c>
      <c r="DH57">
        <v>24</v>
      </c>
      <c r="DI57" t="s">
        <v>28</v>
      </c>
      <c r="DJ57">
        <f t="shared" si="85"/>
        <v>10320</v>
      </c>
      <c r="DK57">
        <f t="shared" si="86"/>
        <v>9940</v>
      </c>
      <c r="DM57" t="s">
        <v>23</v>
      </c>
      <c r="DN57" t="str">
        <f t="shared" si="21"/>
        <v>0.05</v>
      </c>
      <c r="DO57" t="s">
        <v>24</v>
      </c>
      <c r="DP57">
        <f t="shared" si="22"/>
        <v>10320</v>
      </c>
      <c r="DQ57" t="s">
        <v>25</v>
      </c>
      <c r="DR57" t="str">
        <f t="shared" si="13"/>
        <v>( 0.05 , 10320 )</v>
      </c>
      <c r="DT57" t="s">
        <v>23</v>
      </c>
      <c r="DU57" t="str">
        <f t="shared" si="23"/>
        <v>0.05</v>
      </c>
      <c r="DV57" t="s">
        <v>24</v>
      </c>
      <c r="DW57">
        <f t="shared" si="24"/>
        <v>9940</v>
      </c>
      <c r="DX57" t="s">
        <v>25</v>
      </c>
      <c r="DY57" t="str">
        <f t="shared" si="14"/>
        <v>( 0.05 , 9940 )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1"/>
        <v>0</v>
      </c>
      <c r="HD57" t="s">
        <v>25</v>
      </c>
      <c r="HE57" t="str">
        <f t="shared" si="92"/>
        <v>( 14 , 0 )</v>
      </c>
      <c r="HG57" t="s">
        <v>23</v>
      </c>
      <c r="HH57">
        <f t="shared" si="93"/>
        <v>14</v>
      </c>
      <c r="HI57" t="s">
        <v>24</v>
      </c>
      <c r="HJ57">
        <f t="shared" si="94"/>
        <v>0</v>
      </c>
      <c r="HK57" t="s">
        <v>25</v>
      </c>
      <c r="HL57" t="str">
        <f t="shared" si="89"/>
        <v>( 14 , 0 )</v>
      </c>
      <c r="HM57" t="s">
        <v>23</v>
      </c>
      <c r="HN57">
        <f t="shared" si="95"/>
        <v>14</v>
      </c>
      <c r="HO57" t="s">
        <v>24</v>
      </c>
      <c r="HP57">
        <f t="shared" si="96"/>
        <v>0</v>
      </c>
      <c r="HQ57" t="s">
        <v>25</v>
      </c>
      <c r="HR57" t="str">
        <f t="shared" si="90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0.4</v>
      </c>
      <c r="F58">
        <v>8857.5299281651787</v>
      </c>
      <c r="G58">
        <v>8405.1860125389539</v>
      </c>
      <c r="H58">
        <v>5.1068855459111842E-2</v>
      </c>
      <c r="I58">
        <v>1200.050758361816</v>
      </c>
      <c r="J58" t="s">
        <v>16</v>
      </c>
      <c r="K58" t="s">
        <v>13</v>
      </c>
      <c r="L58" t="s">
        <v>45</v>
      </c>
      <c r="M58">
        <v>8831.494999999999</v>
      </c>
      <c r="N58">
        <v>8522.0517450292391</v>
      </c>
      <c r="O58">
        <v>3.5038603879723643E-2</v>
      </c>
      <c r="P58">
        <v>120.25122451782229</v>
      </c>
      <c r="Q58" t="s">
        <v>16</v>
      </c>
      <c r="R58" t="s">
        <v>13</v>
      </c>
      <c r="S58">
        <v>8831.494999999999</v>
      </c>
      <c r="T58">
        <v>8405.1860125389539</v>
      </c>
      <c r="U58">
        <v>4.8271440731274283E-2</v>
      </c>
      <c r="V58" t="s">
        <v>13</v>
      </c>
      <c r="W58">
        <v>23.871384954156191</v>
      </c>
      <c r="X58">
        <v>23.82327085700696</v>
      </c>
      <c r="Y58">
        <v>23.824208098147189</v>
      </c>
      <c r="Z58">
        <v>23.68903238957752</v>
      </c>
      <c r="AA58">
        <v>19.47064244014274</v>
      </c>
      <c r="AB58">
        <v>14.18920799668909</v>
      </c>
      <c r="AC58">
        <v>10.85197717429482</v>
      </c>
      <c r="AD58">
        <v>21.294241314705602</v>
      </c>
      <c r="AE58">
        <v>23.705019774138201</v>
      </c>
      <c r="AF58">
        <v>23.83326565598766</v>
      </c>
      <c r="AG58">
        <v>23.654968199546911</v>
      </c>
      <c r="AH58">
        <v>19.417529290360871</v>
      </c>
      <c r="AI58">
        <v>14.405989888110071</v>
      </c>
      <c r="AJ58">
        <v>11.283698483165489</v>
      </c>
      <c r="AK58">
        <v>20.30634154289201</v>
      </c>
      <c r="AL58">
        <v>23.60429125812815</v>
      </c>
      <c r="AM58">
        <v>23.698522224919639</v>
      </c>
      <c r="AN58">
        <v>23.804217163772321</v>
      </c>
      <c r="AO58">
        <v>19.530061252216431</v>
      </c>
      <c r="AP58">
        <v>14.483479527052969</v>
      </c>
      <c r="AQ58">
        <v>11.143946726852</v>
      </c>
      <c r="AR58">
        <v>21.58538119966132</v>
      </c>
      <c r="AS58">
        <v>23.529774832454908</v>
      </c>
      <c r="AT58">
        <v>23.713227657584781</v>
      </c>
      <c r="AU58">
        <v>23.744584821285319</v>
      </c>
      <c r="AV58">
        <v>19.486858889790941</v>
      </c>
      <c r="AW58">
        <v>15.160175081409429</v>
      </c>
      <c r="AX58">
        <v>12.286261113906249</v>
      </c>
      <c r="AY58" t="s">
        <v>13</v>
      </c>
      <c r="AZ58" t="s">
        <v>13</v>
      </c>
      <c r="BA58">
        <v>1.426327648446424</v>
      </c>
      <c r="BB58">
        <v>2.382751190662828</v>
      </c>
      <c r="BC58">
        <v>3.5656984749313771</v>
      </c>
      <c r="BD58">
        <v>3.9344888908952331</v>
      </c>
      <c r="BE58">
        <v>2.271661177200349</v>
      </c>
      <c r="BF58">
        <v>0.53225834188036125</v>
      </c>
      <c r="BG58">
        <v>0</v>
      </c>
      <c r="BH58">
        <v>3.6411098444715528</v>
      </c>
      <c r="BI58">
        <v>3.8924210259702701</v>
      </c>
      <c r="BJ58">
        <v>4.1890473987307351</v>
      </c>
      <c r="BK58">
        <v>4.0842663941578614</v>
      </c>
      <c r="BL58">
        <v>2.2412323804521188</v>
      </c>
      <c r="BM58">
        <v>0.52083463386821716</v>
      </c>
      <c r="BN58">
        <v>0</v>
      </c>
      <c r="BO58">
        <v>2.8863790601529029</v>
      </c>
      <c r="BP58">
        <v>3.821726353040507</v>
      </c>
      <c r="BQ58">
        <v>3.9273257762081482</v>
      </c>
      <c r="BR58">
        <v>3.9875862206650519</v>
      </c>
      <c r="BS58">
        <v>2.273391895536276</v>
      </c>
      <c r="BT58">
        <v>0.51682882528766705</v>
      </c>
      <c r="BU58">
        <v>0</v>
      </c>
      <c r="BV58">
        <v>4.2971031419848673</v>
      </c>
      <c r="BW58">
        <v>4.1816272839810029</v>
      </c>
      <c r="BX58">
        <v>4.2719241662871994</v>
      </c>
      <c r="BY58">
        <v>4.3055567134567134</v>
      </c>
      <c r="BZ58">
        <v>2.35966511150811</v>
      </c>
      <c r="CA58">
        <v>0.53128106970926547</v>
      </c>
      <c r="CB58">
        <v>0</v>
      </c>
      <c r="CD58">
        <v>2</v>
      </c>
      <c r="CE58">
        <f>S5</f>
        <v>7578.1949999999988</v>
      </c>
      <c r="CF58">
        <f>S35</f>
        <v>7553.2249999999995</v>
      </c>
      <c r="CG58">
        <f>S65</f>
        <v>7576.9150000000009</v>
      </c>
      <c r="CH58">
        <f>S95</f>
        <v>7653.76</v>
      </c>
      <c r="CI58">
        <f>S125</f>
        <v>7576.0699999999988</v>
      </c>
      <c r="CJ58">
        <f>S155</f>
        <v>7493.7499999999991</v>
      </c>
      <c r="CK58">
        <f>S185</f>
        <v>7567.9449999999997</v>
      </c>
      <c r="CN58">
        <v>2</v>
      </c>
      <c r="CO58">
        <f>T5</f>
        <v>7233.7690508071846</v>
      </c>
      <c r="CP58">
        <f>T35</f>
        <v>7179.1040197567909</v>
      </c>
      <c r="CQ58">
        <f>T65</f>
        <v>7158.1526433524723</v>
      </c>
      <c r="CR58">
        <f>T95</f>
        <v>7152.5590804805233</v>
      </c>
      <c r="CS58">
        <f>T125</f>
        <v>7149.3469449602217</v>
      </c>
      <c r="CT58">
        <f>T155</f>
        <v>7148.8677120488392</v>
      </c>
      <c r="CU58">
        <f>T185</f>
        <v>7149.4685485745986</v>
      </c>
      <c r="CW58">
        <v>2</v>
      </c>
      <c r="CX58" s="2">
        <f>(CE58-CO58)/CE58</f>
        <v>4.5449602338395123E-2</v>
      </c>
      <c r="CY58" s="2">
        <f>(CF58-CP58)/CF58</f>
        <v>4.9531290308869207E-2</v>
      </c>
      <c r="CZ58" s="2">
        <f>(CG58-CQ58)/CG58</f>
        <v>5.5268187203832767E-2</v>
      </c>
      <c r="DA58" s="2">
        <f>(CH58-CR58)/CH58</f>
        <v>6.5484274333069872E-2</v>
      </c>
      <c r="DB58" s="2">
        <f>(CI58-CS58)/CI58</f>
        <v>5.6325120417284581E-2</v>
      </c>
      <c r="DC58" s="2">
        <f>(CJ58-CT58)/CJ58</f>
        <v>4.602265727455012E-2</v>
      </c>
      <c r="DD58" s="2">
        <f>(CK58-CU58)/CK58</f>
        <v>5.5295916054543363E-2</v>
      </c>
      <c r="DH58">
        <v>25</v>
      </c>
      <c r="DI58" t="s">
        <v>28</v>
      </c>
      <c r="DJ58">
        <f t="shared" si="85"/>
        <v>8831</v>
      </c>
      <c r="DK58">
        <f t="shared" si="86"/>
        <v>8405</v>
      </c>
      <c r="DM58" t="s">
        <v>23</v>
      </c>
      <c r="DN58" t="str">
        <f t="shared" si="21"/>
        <v>0.05</v>
      </c>
      <c r="DO58" t="s">
        <v>24</v>
      </c>
      <c r="DP58">
        <f t="shared" si="22"/>
        <v>8831</v>
      </c>
      <c r="DQ58" t="s">
        <v>25</v>
      </c>
      <c r="DR58" t="str">
        <f t="shared" si="13"/>
        <v>( 0.05 , 8831 )</v>
      </c>
      <c r="DT58" t="s">
        <v>23</v>
      </c>
      <c r="DU58" t="str">
        <f t="shared" si="23"/>
        <v>0.05</v>
      </c>
      <c r="DV58" t="s">
        <v>24</v>
      </c>
      <c r="DW58">
        <f t="shared" si="24"/>
        <v>8405</v>
      </c>
      <c r="DX58" t="s">
        <v>25</v>
      </c>
      <c r="DY58" t="str">
        <f t="shared" si="14"/>
        <v>( 0.05 , 8405 )</v>
      </c>
      <c r="GR58">
        <v>0.70930707427797401</v>
      </c>
      <c r="GS58">
        <v>0.71591104148565032</v>
      </c>
      <c r="GT58">
        <v>0.70453186034871029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1"/>
        <v>0.306595954754704</v>
      </c>
      <c r="HD58" t="s">
        <v>25</v>
      </c>
      <c r="HE58" t="str">
        <f t="shared" si="92"/>
        <v>( 15 , 0.306595954754704 )</v>
      </c>
      <c r="HG58" t="s">
        <v>23</v>
      </c>
      <c r="HH58">
        <f t="shared" si="93"/>
        <v>15</v>
      </c>
      <c r="HI58" t="s">
        <v>24</v>
      </c>
      <c r="HJ58" t="str">
        <f t="shared" si="94"/>
        <v>0.319843213911954</v>
      </c>
      <c r="HK58" t="s">
        <v>25</v>
      </c>
      <c r="HL58" t="str">
        <f t="shared" si="89"/>
        <v>( 15 , 0.319843213911954 )</v>
      </c>
      <c r="HM58" t="s">
        <v>23</v>
      </c>
      <c r="HN58">
        <f t="shared" si="95"/>
        <v>15</v>
      </c>
      <c r="HO58" t="s">
        <v>24</v>
      </c>
      <c r="HP58" t="str">
        <f t="shared" si="96"/>
        <v>0.292282644237145</v>
      </c>
      <c r="HQ58" t="s">
        <v>25</v>
      </c>
      <c r="HR58" t="str">
        <f t="shared" si="90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0.4</v>
      </c>
      <c r="F59">
        <v>10002.414989690509</v>
      </c>
      <c r="G59">
        <v>9543.1017190422226</v>
      </c>
      <c r="H59">
        <v>4.5920237374844408E-2</v>
      </c>
      <c r="I59">
        <v>1200.086626052856</v>
      </c>
      <c r="J59" t="s">
        <v>16</v>
      </c>
      <c r="K59" t="s">
        <v>13</v>
      </c>
      <c r="L59" t="s">
        <v>45</v>
      </c>
      <c r="M59">
        <v>9972.7949999999983</v>
      </c>
      <c r="N59">
        <v>9692.7738322229488</v>
      </c>
      <c r="O59">
        <v>2.807850434878582E-2</v>
      </c>
      <c r="P59">
        <v>120.2713241577148</v>
      </c>
      <c r="Q59" t="s">
        <v>16</v>
      </c>
      <c r="R59" t="s">
        <v>13</v>
      </c>
      <c r="S59">
        <v>9972.7949999999983</v>
      </c>
      <c r="T59">
        <v>9543.1017190422226</v>
      </c>
      <c r="U59">
        <v>4.3086545041563153E-2</v>
      </c>
      <c r="V59" t="s">
        <v>13</v>
      </c>
      <c r="W59">
        <v>23.965095761213352</v>
      </c>
      <c r="X59">
        <v>23.825952188870701</v>
      </c>
      <c r="Y59">
        <v>23.827685305695379</v>
      </c>
      <c r="Z59">
        <v>23.73740337123829</v>
      </c>
      <c r="AA59">
        <v>19.487413339567379</v>
      </c>
      <c r="AB59">
        <v>13.934854472589031</v>
      </c>
      <c r="AC59">
        <v>10.50012171121282</v>
      </c>
      <c r="AD59">
        <v>20.923048280565521</v>
      </c>
      <c r="AE59">
        <v>23.53626127526341</v>
      </c>
      <c r="AF59">
        <v>23.844325902307041</v>
      </c>
      <c r="AG59">
        <v>23.71454009995545</v>
      </c>
      <c r="AH59">
        <v>19.54060556309819</v>
      </c>
      <c r="AI59">
        <v>14.2644915105233</v>
      </c>
      <c r="AJ59">
        <v>10.978586688871101</v>
      </c>
      <c r="AK59">
        <v>19.817294939616449</v>
      </c>
      <c r="AL59">
        <v>23.27884643497222</v>
      </c>
      <c r="AM59">
        <v>23.738140640182909</v>
      </c>
      <c r="AN59">
        <v>23.860348489646569</v>
      </c>
      <c r="AO59">
        <v>19.553896568423529</v>
      </c>
      <c r="AP59">
        <v>14.295215018835851</v>
      </c>
      <c r="AQ59">
        <v>11.01076705482174</v>
      </c>
      <c r="AR59">
        <v>21.539804565682939</v>
      </c>
      <c r="AS59">
        <v>23.532568632123251</v>
      </c>
      <c r="AT59">
        <v>23.709503537994191</v>
      </c>
      <c r="AU59">
        <v>23.819575496040471</v>
      </c>
      <c r="AV59">
        <v>19.479816585005921</v>
      </c>
      <c r="AW59">
        <v>15.23896776957859</v>
      </c>
      <c r="AX59">
        <v>12.413881573573009</v>
      </c>
      <c r="AY59" t="s">
        <v>13</v>
      </c>
      <c r="AZ59" t="s">
        <v>13</v>
      </c>
      <c r="BA59">
        <v>1.419987550137767</v>
      </c>
      <c r="BB59">
        <v>1.873485202561916</v>
      </c>
      <c r="BC59">
        <v>3.5695713485829068</v>
      </c>
      <c r="BD59">
        <v>3.9521734927410739</v>
      </c>
      <c r="BE59">
        <v>2.0795890930434671</v>
      </c>
      <c r="BF59">
        <v>0.43972491689871018</v>
      </c>
      <c r="BG59">
        <v>0</v>
      </c>
      <c r="BH59">
        <v>3.6357676618737051</v>
      </c>
      <c r="BI59">
        <v>3.836577867734364</v>
      </c>
      <c r="BJ59">
        <v>4.0688292920790108</v>
      </c>
      <c r="BK59">
        <v>3.8489915773078609</v>
      </c>
      <c r="BL59">
        <v>2.1842124915700518</v>
      </c>
      <c r="BM59">
        <v>0.55529884975101218</v>
      </c>
      <c r="BN59">
        <v>0</v>
      </c>
      <c r="BO59">
        <v>3.266896805599929</v>
      </c>
      <c r="BP59">
        <v>3.6490467218363558</v>
      </c>
      <c r="BQ59">
        <v>3.7952903390398931</v>
      </c>
      <c r="BR59">
        <v>3.7597486889295908</v>
      </c>
      <c r="BS59">
        <v>2.2704725078516308</v>
      </c>
      <c r="BT59">
        <v>0.55969427942070049</v>
      </c>
      <c r="BU59">
        <v>0</v>
      </c>
      <c r="BV59">
        <v>4.2971031419848673</v>
      </c>
      <c r="BW59">
        <v>4.2290660978830914</v>
      </c>
      <c r="BX59">
        <v>4.2848581903069567</v>
      </c>
      <c r="BY59">
        <v>4.3277679881839832</v>
      </c>
      <c r="BZ59">
        <v>2.3778124332042232</v>
      </c>
      <c r="CA59">
        <v>0.54348272820390475</v>
      </c>
      <c r="CB59">
        <v>0</v>
      </c>
      <c r="CD59">
        <v>3</v>
      </c>
      <c r="CE59">
        <f>S6</f>
        <v>8442.375</v>
      </c>
      <c r="CF59">
        <f>S36</f>
        <v>8450.0249999999996</v>
      </c>
      <c r="CG59">
        <f>S66</f>
        <v>8525.89</v>
      </c>
      <c r="CH59">
        <f>S96</f>
        <v>8444.2849999999999</v>
      </c>
      <c r="CI59">
        <f>S126</f>
        <v>8419.0999999999985</v>
      </c>
      <c r="CJ59">
        <f>S156</f>
        <v>8466.9699999999993</v>
      </c>
      <c r="CK59">
        <f>S186</f>
        <v>8415.3650000000016</v>
      </c>
      <c r="CN59">
        <v>3</v>
      </c>
      <c r="CO59">
        <f>T6</f>
        <v>8092.8175003905553</v>
      </c>
      <c r="CP59">
        <f>T36</f>
        <v>8046.6603514925273</v>
      </c>
      <c r="CQ59">
        <f>T66</f>
        <v>8021.8462043453601</v>
      </c>
      <c r="CR59">
        <f>T96</f>
        <v>8014.3753515701956</v>
      </c>
      <c r="CS59">
        <f>T126</f>
        <v>8009.4131839645879</v>
      </c>
      <c r="CT59">
        <f>T156</f>
        <v>8009.0466113557068</v>
      </c>
      <c r="CU59">
        <f>T186</f>
        <v>8008.4754715520567</v>
      </c>
      <c r="CW59">
        <v>3</v>
      </c>
      <c r="CX59" s="2">
        <f>(CE59-CO59)/CE59</f>
        <v>4.1405114035972662E-2</v>
      </c>
      <c r="CY59" s="2">
        <f>(CF59-CP59)/CF59</f>
        <v>4.7735320133073258E-2</v>
      </c>
      <c r="CZ59" s="2">
        <f>(CG59-CQ59)/CG59</f>
        <v>5.9119199949171211E-2</v>
      </c>
      <c r="DA59" s="2">
        <f>(CH59-CR59)/CH59</f>
        <v>5.091131438953142E-2</v>
      </c>
      <c r="DB59" s="2">
        <f>(CI59-CS59)/CI59</f>
        <v>4.866159281103808E-2</v>
      </c>
      <c r="DC59" s="2">
        <f>(CJ59-CT59)/CJ59</f>
        <v>5.4083501966381432E-2</v>
      </c>
      <c r="DD59" s="2">
        <f>(CK59-CU59)/CK59</f>
        <v>4.8350787927552145E-2</v>
      </c>
      <c r="DH59">
        <v>26</v>
      </c>
      <c r="DI59" t="s">
        <v>28</v>
      </c>
      <c r="DJ59">
        <f t="shared" si="85"/>
        <v>9973</v>
      </c>
      <c r="DK59">
        <f t="shared" si="86"/>
        <v>9543</v>
      </c>
      <c r="DM59" t="s">
        <v>23</v>
      </c>
      <c r="DN59" t="str">
        <f t="shared" si="21"/>
        <v>0.05</v>
      </c>
      <c r="DO59" t="s">
        <v>24</v>
      </c>
      <c r="DP59">
        <f t="shared" si="22"/>
        <v>9973</v>
      </c>
      <c r="DQ59" t="s">
        <v>25</v>
      </c>
      <c r="DR59" t="str">
        <f t="shared" si="13"/>
        <v>( 0.05 , 9973 )</v>
      </c>
      <c r="DT59" t="s">
        <v>23</v>
      </c>
      <c r="DU59" t="str">
        <f t="shared" si="23"/>
        <v>0.05</v>
      </c>
      <c r="DV59" t="s">
        <v>24</v>
      </c>
      <c r="DW59">
        <f t="shared" si="24"/>
        <v>9543</v>
      </c>
      <c r="DX59" t="s">
        <v>25</v>
      </c>
      <c r="DY59" t="str">
        <f t="shared" si="14"/>
        <v>( 0.05 , 9543 )</v>
      </c>
      <c r="GR59">
        <v>0.85616117908064371</v>
      </c>
      <c r="GS59">
        <v>0.87292754587301324</v>
      </c>
      <c r="GT59">
        <v>0.84413354038674082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1"/>
        <v>0.475630930651392</v>
      </c>
      <c r="HD59" t="s">
        <v>25</v>
      </c>
      <c r="HE59" t="str">
        <f t="shared" si="92"/>
        <v>( 16 , 0.475630930651392 )</v>
      </c>
      <c r="HG59" t="s">
        <v>23</v>
      </c>
      <c r="HH59">
        <f t="shared" si="93"/>
        <v>16</v>
      </c>
      <c r="HI59" t="s">
        <v>24</v>
      </c>
      <c r="HJ59" t="str">
        <f t="shared" si="94"/>
        <v>0.4875991935651</v>
      </c>
      <c r="HK59" t="s">
        <v>25</v>
      </c>
      <c r="HL59" t="str">
        <f t="shared" si="89"/>
        <v>( 16 , 0.4875991935651 )</v>
      </c>
      <c r="HM59" t="s">
        <v>23</v>
      </c>
      <c r="HN59">
        <f t="shared" si="95"/>
        <v>16</v>
      </c>
      <c r="HO59" t="s">
        <v>24</v>
      </c>
      <c r="HP59" t="str">
        <f t="shared" si="96"/>
        <v>0.455968281323989</v>
      </c>
      <c r="HQ59" t="s">
        <v>25</v>
      </c>
      <c r="HR59" t="str">
        <f t="shared" si="90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0.4</v>
      </c>
      <c r="F60">
        <v>9771.2149879244407</v>
      </c>
      <c r="G60">
        <v>9276.1713145571466</v>
      </c>
      <c r="H60">
        <v>5.066347163367952E-2</v>
      </c>
      <c r="I60">
        <v>1200.0594615936279</v>
      </c>
      <c r="J60" t="s">
        <v>16</v>
      </c>
      <c r="K60" t="s">
        <v>13</v>
      </c>
      <c r="L60" t="s">
        <v>45</v>
      </c>
      <c r="M60">
        <v>9711.784999999998</v>
      </c>
      <c r="N60">
        <v>9436.2579967466663</v>
      </c>
      <c r="O60">
        <v>2.837037715037264E-2</v>
      </c>
      <c r="P60">
        <v>120.1785354614258</v>
      </c>
      <c r="Q60" t="s">
        <v>16</v>
      </c>
      <c r="R60" t="s">
        <v>13</v>
      </c>
      <c r="S60">
        <v>9711.784999999998</v>
      </c>
      <c r="T60">
        <v>9276.1713145571466</v>
      </c>
      <c r="U60">
        <v>4.4854131907044022E-2</v>
      </c>
      <c r="V60" t="s">
        <v>13</v>
      </c>
      <c r="W60">
        <v>23.92782454508961</v>
      </c>
      <c r="X60">
        <v>23.858882644998388</v>
      </c>
      <c r="Y60">
        <v>23.9356028822714</v>
      </c>
      <c r="Z60">
        <v>23.81316072615029</v>
      </c>
      <c r="AA60">
        <v>19.53346814086127</v>
      </c>
      <c r="AB60">
        <v>14.04199119344211</v>
      </c>
      <c r="AC60">
        <v>10.631308292120069</v>
      </c>
      <c r="AD60">
        <v>21.01573917961213</v>
      </c>
      <c r="AE60">
        <v>23.6131459654457</v>
      </c>
      <c r="AF60">
        <v>23.765647773447231</v>
      </c>
      <c r="AG60">
        <v>23.679206988227751</v>
      </c>
      <c r="AH60">
        <v>19.45089126834819</v>
      </c>
      <c r="AI60">
        <v>14.20860052681912</v>
      </c>
      <c r="AJ60">
        <v>10.931236474075339</v>
      </c>
      <c r="AK60">
        <v>19.787203645493729</v>
      </c>
      <c r="AL60">
        <v>23.05949146121149</v>
      </c>
      <c r="AM60">
        <v>23.63244892383263</v>
      </c>
      <c r="AN60">
        <v>23.711677501959301</v>
      </c>
      <c r="AO60">
        <v>19.51368745600757</v>
      </c>
      <c r="AP60">
        <v>14.34198182601437</v>
      </c>
      <c r="AQ60">
        <v>11.096616297337549</v>
      </c>
      <c r="AR60">
        <v>21.634862429790441</v>
      </c>
      <c r="AS60">
        <v>23.652340027087281</v>
      </c>
      <c r="AT60">
        <v>23.716828570658809</v>
      </c>
      <c r="AU60">
        <v>23.829669144229669</v>
      </c>
      <c r="AV60">
        <v>19.38189316225424</v>
      </c>
      <c r="AW60">
        <v>15.150256739285069</v>
      </c>
      <c r="AX60">
        <v>12.33496396252708</v>
      </c>
      <c r="AY60" t="s">
        <v>13</v>
      </c>
      <c r="AZ60" t="s">
        <v>13</v>
      </c>
      <c r="BA60">
        <v>1.620353057175002</v>
      </c>
      <c r="BB60">
        <v>2.1052695835135569</v>
      </c>
      <c r="BC60">
        <v>3.4638618735622559</v>
      </c>
      <c r="BD60">
        <v>3.8451564980498141</v>
      </c>
      <c r="BE60">
        <v>2.1395504926150442</v>
      </c>
      <c r="BF60">
        <v>0.4798037519501045</v>
      </c>
      <c r="BG60">
        <v>0</v>
      </c>
      <c r="BH60">
        <v>3.7853344564432012</v>
      </c>
      <c r="BI60">
        <v>3.7780788713392539</v>
      </c>
      <c r="BJ60">
        <v>3.8460688465685529</v>
      </c>
      <c r="BK60">
        <v>3.8918709864412819</v>
      </c>
      <c r="BL60">
        <v>2.1970879863716282</v>
      </c>
      <c r="BM60">
        <v>0.52548588448910982</v>
      </c>
      <c r="BN60">
        <v>0</v>
      </c>
      <c r="BO60">
        <v>3.223671327542653</v>
      </c>
      <c r="BP60">
        <v>3.7187364846002211</v>
      </c>
      <c r="BQ60">
        <v>3.9523858505913312</v>
      </c>
      <c r="BR60">
        <v>3.913817457130039</v>
      </c>
      <c r="BS60">
        <v>2.2776210295124599</v>
      </c>
      <c r="BT60">
        <v>0.54975640884453125</v>
      </c>
      <c r="BU60">
        <v>0</v>
      </c>
      <c r="BV60">
        <v>4.2971031419848673</v>
      </c>
      <c r="BW60">
        <v>4.1271330564234354</v>
      </c>
      <c r="BX60">
        <v>4.2592565809523792</v>
      </c>
      <c r="BY60">
        <v>4.3256618232685797</v>
      </c>
      <c r="BZ60">
        <v>2.3546373178489821</v>
      </c>
      <c r="CA60">
        <v>0.53566978444280777</v>
      </c>
      <c r="CB60">
        <v>0</v>
      </c>
      <c r="CD60">
        <v>4</v>
      </c>
      <c r="CE60">
        <f>S7</f>
        <v>8697.8249999999989</v>
      </c>
      <c r="CF60">
        <f>S37</f>
        <v>8679.8550000000014</v>
      </c>
      <c r="CG60">
        <f>S67</f>
        <v>8666.26</v>
      </c>
      <c r="CH60">
        <f>S97</f>
        <v>8656.2450000000008</v>
      </c>
      <c r="CI60">
        <f>S127</f>
        <v>8680.19</v>
      </c>
      <c r="CJ60">
        <f>S157</f>
        <v>8712.5899999999983</v>
      </c>
      <c r="CK60">
        <f>S187</f>
        <v>8618.82</v>
      </c>
      <c r="CN60">
        <v>4</v>
      </c>
      <c r="CO60">
        <f>T7</f>
        <v>8305.7204151890201</v>
      </c>
      <c r="CP60">
        <f>T37</f>
        <v>8271.8262589978331</v>
      </c>
      <c r="CQ60">
        <f>T67</f>
        <v>8250.6729638825054</v>
      </c>
      <c r="CR60">
        <f>T97</f>
        <v>8241.0350886825836</v>
      </c>
      <c r="CS60">
        <f>T127</f>
        <v>8235.7455765553441</v>
      </c>
      <c r="CT60">
        <f>T157</f>
        <v>8235.6485548223209</v>
      </c>
      <c r="CU60">
        <f>T187</f>
        <v>8235.6320398969583</v>
      </c>
      <c r="CW60">
        <v>4</v>
      </c>
      <c r="CX60" s="2">
        <f>(CE60-CO60)/CE60</f>
        <v>4.5080762697683491E-2</v>
      </c>
      <c r="CY60" s="2">
        <f>(CF60-CP60)/CF60</f>
        <v>4.7008704753958248E-2</v>
      </c>
      <c r="CZ60" s="2">
        <f>(CG60-CQ60)/CG60</f>
        <v>4.7954600498657414E-2</v>
      </c>
      <c r="DA60" s="2">
        <f>(CH60-CR60)/CH60</f>
        <v>4.7966515656317162E-2</v>
      </c>
      <c r="DB60" s="2">
        <f>(CI60-CS60)/CI60</f>
        <v>5.1202153805925493E-2</v>
      </c>
      <c r="DC60" s="2">
        <f>(CJ60-CT60)/CJ60</f>
        <v>5.4741637696445897E-2</v>
      </c>
      <c r="DD60" s="2">
        <f>(CK60-CU60)/CK60</f>
        <v>4.4459445736544145E-2</v>
      </c>
      <c r="DH60">
        <v>27</v>
      </c>
      <c r="DI60" t="s">
        <v>28</v>
      </c>
      <c r="DJ60">
        <f t="shared" si="85"/>
        <v>9712</v>
      </c>
      <c r="DK60">
        <f t="shared" si="86"/>
        <v>9276</v>
      </c>
      <c r="DM60" t="s">
        <v>23</v>
      </c>
      <c r="DN60" t="str">
        <f t="shared" si="21"/>
        <v>0.05</v>
      </c>
      <c r="DO60" t="s">
        <v>24</v>
      </c>
      <c r="DP60">
        <f t="shared" si="22"/>
        <v>9712</v>
      </c>
      <c r="DQ60" t="s">
        <v>25</v>
      </c>
      <c r="DR60" t="str">
        <f t="shared" si="13"/>
        <v>( 0.05 , 9712 )</v>
      </c>
      <c r="DT60" t="s">
        <v>23</v>
      </c>
      <c r="DU60" t="str">
        <f t="shared" si="23"/>
        <v>0.05</v>
      </c>
      <c r="DV60" t="s">
        <v>24</v>
      </c>
      <c r="DW60">
        <f t="shared" si="24"/>
        <v>9276</v>
      </c>
      <c r="DX60" t="s">
        <v>25</v>
      </c>
      <c r="DY60" t="str">
        <f t="shared" si="14"/>
        <v>( 0.05 , 9276 )</v>
      </c>
      <c r="GR60">
        <v>0.89651375404022038</v>
      </c>
      <c r="GS60">
        <v>0.90710053682234304</v>
      </c>
      <c r="GT60">
        <v>0.88073450164305678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1"/>
        <v>0.477828188770854</v>
      </c>
      <c r="HD60" t="s">
        <v>25</v>
      </c>
      <c r="HE60" t="str">
        <f t="shared" si="92"/>
        <v>( 17 , 0.477828188770854 )</v>
      </c>
      <c r="HG60" t="s">
        <v>23</v>
      </c>
      <c r="HH60">
        <f t="shared" si="93"/>
        <v>17</v>
      </c>
      <c r="HI60" t="s">
        <v>24</v>
      </c>
      <c r="HJ60" t="str">
        <f t="shared" si="94"/>
        <v>0.48895848567792</v>
      </c>
      <c r="HK60" t="s">
        <v>25</v>
      </c>
      <c r="HL60" t="str">
        <f t="shared" si="89"/>
        <v>( 17 , 0.48895848567792 )</v>
      </c>
      <c r="HM60" t="s">
        <v>23</v>
      </c>
      <c r="HN60">
        <f t="shared" si="95"/>
        <v>17</v>
      </c>
      <c r="HO60" t="s">
        <v>24</v>
      </c>
      <c r="HP60" t="str">
        <f t="shared" si="96"/>
        <v>0.469180627039856</v>
      </c>
      <c r="HQ60" t="s">
        <v>25</v>
      </c>
      <c r="HR60" t="str">
        <f t="shared" si="90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0.4</v>
      </c>
      <c r="F61">
        <v>9349.664970208145</v>
      </c>
      <c r="G61">
        <v>8984.8772096914836</v>
      </c>
      <c r="H61">
        <v>3.9016131773600908E-2</v>
      </c>
      <c r="I61">
        <v>1200.122701644897</v>
      </c>
      <c r="J61" t="s">
        <v>16</v>
      </c>
      <c r="K61" t="s">
        <v>13</v>
      </c>
      <c r="L61" t="s">
        <v>45</v>
      </c>
      <c r="M61">
        <v>9319.7000000000007</v>
      </c>
      <c r="N61">
        <v>9107.8940684632107</v>
      </c>
      <c r="O61">
        <v>2.272668986520918E-2</v>
      </c>
      <c r="P61">
        <v>120.1714839935303</v>
      </c>
      <c r="Q61" t="s">
        <v>16</v>
      </c>
      <c r="R61" t="s">
        <v>13</v>
      </c>
      <c r="S61">
        <v>9319.7000000000007</v>
      </c>
      <c r="T61">
        <v>8984.8772096914836</v>
      </c>
      <c r="U61">
        <v>3.5926348520716023E-2</v>
      </c>
      <c r="V61" t="s">
        <v>13</v>
      </c>
      <c r="W61">
        <v>23.753558657257429</v>
      </c>
      <c r="X61">
        <v>23.9185388585711</v>
      </c>
      <c r="Y61">
        <v>23.871680031224219</v>
      </c>
      <c r="Z61">
        <v>23.710072816028461</v>
      </c>
      <c r="AA61">
        <v>19.539794935265331</v>
      </c>
      <c r="AB61">
        <v>13.68078374416557</v>
      </c>
      <c r="AC61">
        <v>10.18752460359371</v>
      </c>
      <c r="AD61">
        <v>20.705980877785031</v>
      </c>
      <c r="AE61">
        <v>23.512805407865489</v>
      </c>
      <c r="AF61">
        <v>23.835465439266919</v>
      </c>
      <c r="AG61">
        <v>23.438917405508739</v>
      </c>
      <c r="AH61">
        <v>19.463362573171821</v>
      </c>
      <c r="AI61">
        <v>14.15454438030396</v>
      </c>
      <c r="AJ61">
        <v>10.87487701273494</v>
      </c>
      <c r="AK61">
        <v>19.822945741672239</v>
      </c>
      <c r="AL61">
        <v>23.514186961716671</v>
      </c>
      <c r="AM61">
        <v>23.69973093755349</v>
      </c>
      <c r="AN61">
        <v>23.444975749488432</v>
      </c>
      <c r="AO61">
        <v>19.448150219578359</v>
      </c>
      <c r="AP61">
        <v>13.71895812573031</v>
      </c>
      <c r="AQ61">
        <v>10.339107801769471</v>
      </c>
      <c r="AR61">
        <v>20.888615171041032</v>
      </c>
      <c r="AS61">
        <v>23.46890422258716</v>
      </c>
      <c r="AT61">
        <v>23.8572323038597</v>
      </c>
      <c r="AU61">
        <v>23.799959277936491</v>
      </c>
      <c r="AV61">
        <v>19.440243804341449</v>
      </c>
      <c r="AW61">
        <v>14.94064332838605</v>
      </c>
      <c r="AX61">
        <v>12.02329609740594</v>
      </c>
      <c r="AY61" t="s">
        <v>13</v>
      </c>
      <c r="AZ61" t="s">
        <v>13</v>
      </c>
      <c r="BA61">
        <v>1.4342931734130711</v>
      </c>
      <c r="BB61">
        <v>1.880434144951721</v>
      </c>
      <c r="BC61">
        <v>3.3527285548848371</v>
      </c>
      <c r="BD61">
        <v>3.7169366527547041</v>
      </c>
      <c r="BE61">
        <v>2.0955393358084282</v>
      </c>
      <c r="BF61">
        <v>0.48014564601228832</v>
      </c>
      <c r="BG61">
        <v>0</v>
      </c>
      <c r="BH61">
        <v>3.669966459320305</v>
      </c>
      <c r="BI61">
        <v>3.9425772034674029</v>
      </c>
      <c r="BJ61">
        <v>3.8110138340819888</v>
      </c>
      <c r="BK61">
        <v>3.8140915779371389</v>
      </c>
      <c r="BL61">
        <v>2.173651715042257</v>
      </c>
      <c r="BM61">
        <v>0.51907822134471304</v>
      </c>
      <c r="BN61">
        <v>0</v>
      </c>
      <c r="BO61">
        <v>2.4886003124001839</v>
      </c>
      <c r="BP61">
        <v>3.6322762283056802</v>
      </c>
      <c r="BQ61">
        <v>3.4448850647490001</v>
      </c>
      <c r="BR61">
        <v>3.7953048718142091</v>
      </c>
      <c r="BS61">
        <v>2.2446351611905491</v>
      </c>
      <c r="BT61">
        <v>0.42826935053627391</v>
      </c>
      <c r="BU61">
        <v>0</v>
      </c>
      <c r="BV61">
        <v>4.1026402952352514</v>
      </c>
      <c r="BW61">
        <v>4.1372177207276044</v>
      </c>
      <c r="BX61">
        <v>4.2018061684586696</v>
      </c>
      <c r="BY61">
        <v>4.3391585699760524</v>
      </c>
      <c r="BZ61">
        <v>2.3729830920299411</v>
      </c>
      <c r="CA61">
        <v>0.54815291842404623</v>
      </c>
      <c r="CB61">
        <v>0</v>
      </c>
      <c r="CD61">
        <v>5</v>
      </c>
      <c r="CE61">
        <f>S8</f>
        <v>7443.2299999999987</v>
      </c>
      <c r="CF61">
        <f>S38</f>
        <v>7443.0499999999993</v>
      </c>
      <c r="CG61">
        <f>S68</f>
        <v>7453.3050000000003</v>
      </c>
      <c r="CH61">
        <f>S98</f>
        <v>7418.8249999999989</v>
      </c>
      <c r="CI61">
        <f>S128</f>
        <v>7453.8599999999988</v>
      </c>
      <c r="CJ61">
        <f>S158</f>
        <v>7432.3149999999987</v>
      </c>
      <c r="CK61">
        <f>S188</f>
        <v>7418.68</v>
      </c>
      <c r="CN61">
        <v>5</v>
      </c>
      <c r="CO61">
        <f>T8</f>
        <v>7079.9704929262216</v>
      </c>
      <c r="CP61">
        <f>T38</f>
        <v>7033.3864961033714</v>
      </c>
      <c r="CQ61">
        <f>T68</f>
        <v>7006.9350321795919</v>
      </c>
      <c r="CR61">
        <f>T98</f>
        <v>6997.340409436938</v>
      </c>
      <c r="CS61">
        <f>T128</f>
        <v>6992.367838386137</v>
      </c>
      <c r="CT61">
        <f>T158</f>
        <v>6991.421646726385</v>
      </c>
      <c r="CU61">
        <f>T188</f>
        <v>6991.9317957061012</v>
      </c>
      <c r="CW61">
        <v>5</v>
      </c>
      <c r="CX61" s="2">
        <f>(CE61-CO61)/CE61</f>
        <v>4.880401479919029E-2</v>
      </c>
      <c r="CY61" s="2">
        <f>(CF61-CP61)/CF61</f>
        <v>5.5039735578375514E-2</v>
      </c>
      <c r="CZ61" s="2">
        <f>(CG61-CQ61)/CG61</f>
        <v>5.9888863775252509E-2</v>
      </c>
      <c r="DA61" s="2">
        <f>(CH61-CR61)/CH61</f>
        <v>5.6812849819622514E-2</v>
      </c>
      <c r="DB61" s="2">
        <f>(CI61-CS61)/CI61</f>
        <v>6.1913178086771395E-2</v>
      </c>
      <c r="DC61" s="2">
        <f>(CJ61-CT61)/CJ61</f>
        <v>5.9321133896183591E-2</v>
      </c>
      <c r="DD61" s="2">
        <f>(CK61-CU61)/CK61</f>
        <v>5.7523468365517735E-2</v>
      </c>
      <c r="DH61">
        <v>28</v>
      </c>
      <c r="DI61" t="s">
        <v>28</v>
      </c>
      <c r="DJ61">
        <f t="shared" si="85"/>
        <v>9320</v>
      </c>
      <c r="DK61">
        <f t="shared" si="86"/>
        <v>8985</v>
      </c>
      <c r="DM61" t="s">
        <v>23</v>
      </c>
      <c r="DN61" t="str">
        <f t="shared" si="21"/>
        <v>0.05</v>
      </c>
      <c r="DO61" t="s">
        <v>24</v>
      </c>
      <c r="DP61">
        <f t="shared" si="22"/>
        <v>9320</v>
      </c>
      <c r="DQ61" t="s">
        <v>25</v>
      </c>
      <c r="DR61" t="str">
        <f t="shared" si="13"/>
        <v>( 0.05 , 9320 )</v>
      </c>
      <c r="DT61" t="s">
        <v>23</v>
      </c>
      <c r="DU61" t="str">
        <f t="shared" si="23"/>
        <v>0.05</v>
      </c>
      <c r="DV61" t="s">
        <v>24</v>
      </c>
      <c r="DW61">
        <f t="shared" si="24"/>
        <v>8985</v>
      </c>
      <c r="DX61" t="s">
        <v>25</v>
      </c>
      <c r="DY61" t="str">
        <f t="shared" si="14"/>
        <v>( 0.05 , 8985 )</v>
      </c>
      <c r="GR61">
        <v>0.90282715353361076</v>
      </c>
      <c r="GS61">
        <v>0.91457286335708654</v>
      </c>
      <c r="GT61">
        <v>0.88988017260676366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1"/>
        <v>0.465494866355527</v>
      </c>
      <c r="HD61" t="s">
        <v>25</v>
      </c>
      <c r="HE61" t="str">
        <f t="shared" si="92"/>
        <v>( 18 , 0.465494866355527 )</v>
      </c>
      <c r="HG61" t="s">
        <v>23</v>
      </c>
      <c r="HH61">
        <f t="shared" si="93"/>
        <v>18</v>
      </c>
      <c r="HI61" t="s">
        <v>24</v>
      </c>
      <c r="HJ61" t="str">
        <f t="shared" si="94"/>
        <v>0.478691433417547</v>
      </c>
      <c r="HK61" t="s">
        <v>25</v>
      </c>
      <c r="HL61" t="str">
        <f t="shared" si="89"/>
        <v>( 18 , 0.478691433417547 )</v>
      </c>
      <c r="HM61" t="s">
        <v>23</v>
      </c>
      <c r="HN61">
        <f t="shared" si="95"/>
        <v>18</v>
      </c>
      <c r="HO61" t="s">
        <v>24</v>
      </c>
      <c r="HP61" t="str">
        <f t="shared" si="96"/>
        <v>0.454884066152451</v>
      </c>
      <c r="HQ61" t="s">
        <v>25</v>
      </c>
      <c r="HR61" t="str">
        <f t="shared" si="90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0.4</v>
      </c>
      <c r="F62">
        <v>9219.8649915591141</v>
      </c>
      <c r="G62">
        <v>8800.132042657071</v>
      </c>
      <c r="H62">
        <v>4.5524847629147838E-2</v>
      </c>
      <c r="I62">
        <v>1200.095108032227</v>
      </c>
      <c r="J62" t="s">
        <v>16</v>
      </c>
      <c r="K62" t="s">
        <v>13</v>
      </c>
      <c r="L62" t="s">
        <v>45</v>
      </c>
      <c r="M62">
        <v>9220.2999999999993</v>
      </c>
      <c r="N62">
        <v>8948.3758777574221</v>
      </c>
      <c r="O62">
        <v>2.949189530086626E-2</v>
      </c>
      <c r="P62">
        <v>120.2454853057861</v>
      </c>
      <c r="Q62" t="s">
        <v>16</v>
      </c>
      <c r="R62" t="s">
        <v>13</v>
      </c>
      <c r="S62">
        <v>9219.8649915591141</v>
      </c>
      <c r="T62">
        <v>8800.132042657071</v>
      </c>
      <c r="U62">
        <v>4.5524847629147838E-2</v>
      </c>
      <c r="V62" t="s">
        <v>13</v>
      </c>
      <c r="W62">
        <v>23.920095385351569</v>
      </c>
      <c r="X62">
        <v>23.801539941341481</v>
      </c>
      <c r="Y62">
        <v>23.8845670478096</v>
      </c>
      <c r="Z62">
        <v>23.57161562742148</v>
      </c>
      <c r="AA62">
        <v>19.517860369296379</v>
      </c>
      <c r="AB62">
        <v>14.06988700312859</v>
      </c>
      <c r="AC62">
        <v>10.655502639437509</v>
      </c>
      <c r="AD62">
        <v>21.11884815832434</v>
      </c>
      <c r="AE62">
        <v>23.729143001056951</v>
      </c>
      <c r="AF62">
        <v>23.762116808235501</v>
      </c>
      <c r="AG62">
        <v>23.567893061924789</v>
      </c>
      <c r="AH62">
        <v>19.485137504701331</v>
      </c>
      <c r="AI62">
        <v>13.814286097776311</v>
      </c>
      <c r="AJ62">
        <v>10.44738216281492</v>
      </c>
      <c r="AK62">
        <v>19.231485580365561</v>
      </c>
      <c r="AL62">
        <v>23.320216992326031</v>
      </c>
      <c r="AM62">
        <v>23.695408438668391</v>
      </c>
      <c r="AN62">
        <v>23.711733130836208</v>
      </c>
      <c r="AO62">
        <v>19.466061804025571</v>
      </c>
      <c r="AP62">
        <v>14.233810814605899</v>
      </c>
      <c r="AQ62">
        <v>10.94053303007238</v>
      </c>
      <c r="AR62">
        <v>21.20098983369861</v>
      </c>
      <c r="AS62">
        <v>23.396768258361121</v>
      </c>
      <c r="AT62">
        <v>23.85384788298563</v>
      </c>
      <c r="AU62">
        <v>23.625099517242639</v>
      </c>
      <c r="AV62">
        <v>19.373469701070761</v>
      </c>
      <c r="AW62">
        <v>15.00087373348085</v>
      </c>
      <c r="AX62">
        <v>12.18749861980838</v>
      </c>
      <c r="AY62" t="s">
        <v>13</v>
      </c>
      <c r="AZ62" t="s">
        <v>13</v>
      </c>
      <c r="BA62">
        <v>1.567908570229581</v>
      </c>
      <c r="BB62">
        <v>2.07478461134709</v>
      </c>
      <c r="BC62">
        <v>3.5130409813954371</v>
      </c>
      <c r="BD62">
        <v>3.8999015067497398</v>
      </c>
      <c r="BE62">
        <v>2.204653335020057</v>
      </c>
      <c r="BF62">
        <v>0.50730406656118776</v>
      </c>
      <c r="BG62">
        <v>0</v>
      </c>
      <c r="BH62">
        <v>3.2114715609311739</v>
      </c>
      <c r="BI62">
        <v>3.7398161917924622</v>
      </c>
      <c r="BJ62">
        <v>3.796142704986321</v>
      </c>
      <c r="BK62">
        <v>3.54642142308577</v>
      </c>
      <c r="BL62">
        <v>2.2239725015247989</v>
      </c>
      <c r="BM62">
        <v>0.59827323301888835</v>
      </c>
      <c r="BN62">
        <v>0</v>
      </c>
      <c r="BO62">
        <v>3.222925844904033</v>
      </c>
      <c r="BP62">
        <v>3.9517641535154509</v>
      </c>
      <c r="BQ62">
        <v>3.8532407705161309</v>
      </c>
      <c r="BR62">
        <v>3.8409359434334092</v>
      </c>
      <c r="BS62">
        <v>2.2975397019234731</v>
      </c>
      <c r="BT62">
        <v>0.55652291641301788</v>
      </c>
      <c r="BU62">
        <v>0</v>
      </c>
      <c r="BV62">
        <v>4.1140572872096479</v>
      </c>
      <c r="BW62">
        <v>4.1517404756433303</v>
      </c>
      <c r="BX62">
        <v>4.2459807156722258</v>
      </c>
      <c r="BY62">
        <v>4.3392471785145066</v>
      </c>
      <c r="BZ62">
        <v>2.3626381700953569</v>
      </c>
      <c r="CA62">
        <v>0.53998254164078352</v>
      </c>
      <c r="CB62">
        <v>0</v>
      </c>
      <c r="CD62">
        <v>6</v>
      </c>
      <c r="CE62">
        <f>S9</f>
        <v>9038.7599999999984</v>
      </c>
      <c r="CF62">
        <f>S39</f>
        <v>9022.41</v>
      </c>
      <c r="CG62">
        <f>S69</f>
        <v>9023.215000000002</v>
      </c>
      <c r="CH62">
        <f>S99</f>
        <v>8992.4000000000015</v>
      </c>
      <c r="CI62">
        <f>S129</f>
        <v>8974.8900000000012</v>
      </c>
      <c r="CJ62">
        <f>S159</f>
        <v>8970.0349999999999</v>
      </c>
      <c r="CK62">
        <f>S189</f>
        <v>8974.1899999999987</v>
      </c>
      <c r="CN62">
        <v>6</v>
      </c>
      <c r="CO62">
        <f>T9</f>
        <v>8687.562981853418</v>
      </c>
      <c r="CP62">
        <f>T39</f>
        <v>8620.5138050657006</v>
      </c>
      <c r="CQ62">
        <f>T69</f>
        <v>8595.0459790179611</v>
      </c>
      <c r="CR62">
        <f>T99</f>
        <v>8589.3815462089042</v>
      </c>
      <c r="CS62">
        <f>T129</f>
        <v>8590.9006375455192</v>
      </c>
      <c r="CT62">
        <f>T159</f>
        <v>8590.8067936359075</v>
      </c>
      <c r="CU62">
        <f>T189</f>
        <v>8591.4998101634992</v>
      </c>
      <c r="CW62">
        <v>6</v>
      </c>
      <c r="CX62" s="2">
        <f>(CE62-CO62)/CE62</f>
        <v>3.8854557278496217E-2</v>
      </c>
      <c r="CY62" s="2">
        <f>(CF62-CP62)/CF62</f>
        <v>4.4544217668483176E-2</v>
      </c>
      <c r="CZ62" s="2">
        <f>(CG62-CQ62)/CG62</f>
        <v>4.7451936031895584E-2</v>
      </c>
      <c r="DA62" s="2">
        <f>(CH62-CR62)/CH62</f>
        <v>4.4817674235031496E-2</v>
      </c>
      <c r="DB62" s="2">
        <f>(CI62-CS62)/CI62</f>
        <v>4.2784854461111167E-2</v>
      </c>
      <c r="DC62" s="2">
        <f>(CJ62-CT62)/CJ62</f>
        <v>4.2277227052524582E-2</v>
      </c>
      <c r="DD62" s="2">
        <f>(CK62-CU62)/CK62</f>
        <v>4.2643424067965972E-2</v>
      </c>
      <c r="DH62">
        <v>29</v>
      </c>
      <c r="DI62" t="s">
        <v>28</v>
      </c>
      <c r="DJ62">
        <f t="shared" si="85"/>
        <v>9220</v>
      </c>
      <c r="DK62">
        <f t="shared" si="86"/>
        <v>8800</v>
      </c>
      <c r="DM62" t="s">
        <v>23</v>
      </c>
      <c r="DN62" t="str">
        <f t="shared" si="21"/>
        <v>0.05</v>
      </c>
      <c r="DO62" t="s">
        <v>24</v>
      </c>
      <c r="DP62">
        <f t="shared" si="22"/>
        <v>9220</v>
      </c>
      <c r="DQ62" t="s">
        <v>25</v>
      </c>
      <c r="DR62" t="str">
        <f t="shared" si="13"/>
        <v>( 0.05 , 9220 )</v>
      </c>
      <c r="DT62" t="s">
        <v>23</v>
      </c>
      <c r="DU62" t="str">
        <f t="shared" si="23"/>
        <v>0.05</v>
      </c>
      <c r="DV62" t="s">
        <v>24</v>
      </c>
      <c r="DW62">
        <f t="shared" si="24"/>
        <v>8800</v>
      </c>
      <c r="DX62" t="s">
        <v>25</v>
      </c>
      <c r="DY62" t="str">
        <f t="shared" si="14"/>
        <v>( 0.05 , 8800 )</v>
      </c>
      <c r="GR62">
        <v>0.94413831007654736</v>
      </c>
      <c r="GS62">
        <v>0.9480993892904771</v>
      </c>
      <c r="GT62">
        <v>0.94095320932224502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1"/>
        <v>0.830906011231959</v>
      </c>
      <c r="HD62" t="s">
        <v>25</v>
      </c>
      <c r="HE62" t="str">
        <f t="shared" si="92"/>
        <v>( 19 , 0.830906011231959 )</v>
      </c>
      <c r="HG62" t="s">
        <v>23</v>
      </c>
      <c r="HH62">
        <f t="shared" si="93"/>
        <v>19</v>
      </c>
      <c r="HI62" t="s">
        <v>24</v>
      </c>
      <c r="HJ62" t="str">
        <f t="shared" si="94"/>
        <v>0.846128688444859</v>
      </c>
      <c r="HK62" t="s">
        <v>25</v>
      </c>
      <c r="HL62" t="str">
        <f t="shared" si="89"/>
        <v>( 19 , 0.846128688444859 )</v>
      </c>
      <c r="HM62" t="s">
        <v>23</v>
      </c>
      <c r="HN62">
        <f t="shared" si="95"/>
        <v>19</v>
      </c>
      <c r="HO62" t="s">
        <v>24</v>
      </c>
      <c r="HP62" t="str">
        <f t="shared" si="96"/>
        <v>0.816055018770335</v>
      </c>
      <c r="HQ62" t="s">
        <v>25</v>
      </c>
      <c r="HR62" t="str">
        <f t="shared" si="90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0.4</v>
      </c>
      <c r="F63">
        <v>8757.1649999999991</v>
      </c>
      <c r="G63">
        <v>8233.3110838340308</v>
      </c>
      <c r="H63">
        <v>5.9820034927510021E-2</v>
      </c>
      <c r="I63">
        <v>1200.0632514953611</v>
      </c>
      <c r="J63" t="s">
        <v>16</v>
      </c>
      <c r="K63" t="s">
        <v>13</v>
      </c>
      <c r="L63" t="s">
        <v>45</v>
      </c>
      <c r="M63">
        <v>8750.7199999999993</v>
      </c>
      <c r="N63">
        <v>8432.7998501151724</v>
      </c>
      <c r="O63">
        <v>3.6330741914359838E-2</v>
      </c>
      <c r="P63">
        <v>120.2586040496826</v>
      </c>
      <c r="Q63" t="s">
        <v>16</v>
      </c>
      <c r="R63" t="s">
        <v>13</v>
      </c>
      <c r="S63">
        <v>8750.7199999999993</v>
      </c>
      <c r="T63">
        <v>8233.3110838340308</v>
      </c>
      <c r="U63">
        <v>5.9127582206489143E-2</v>
      </c>
      <c r="V63" t="s">
        <v>13</v>
      </c>
      <c r="W63">
        <v>23.965095761213352</v>
      </c>
      <c r="X63">
        <v>23.77131270297971</v>
      </c>
      <c r="Y63">
        <v>23.71497204951449</v>
      </c>
      <c r="Z63">
        <v>23.797704165049218</v>
      </c>
      <c r="AA63">
        <v>19.572659868452551</v>
      </c>
      <c r="AB63">
        <v>14.318799969603409</v>
      </c>
      <c r="AC63">
        <v>11.00063423521363</v>
      </c>
      <c r="AD63">
        <v>21.19332727129974</v>
      </c>
      <c r="AE63">
        <v>23.69622400543075</v>
      </c>
      <c r="AF63">
        <v>23.81716159587608</v>
      </c>
      <c r="AG63">
        <v>23.788894185555449</v>
      </c>
      <c r="AH63">
        <v>19.437627287818021</v>
      </c>
      <c r="AI63">
        <v>14.27973906158396</v>
      </c>
      <c r="AJ63">
        <v>11.068130106523819</v>
      </c>
      <c r="AK63">
        <v>19.950735843842189</v>
      </c>
      <c r="AL63">
        <v>23.67959285370593</v>
      </c>
      <c r="AM63">
        <v>23.72246035878954</v>
      </c>
      <c r="AN63">
        <v>23.617457958364831</v>
      </c>
      <c r="AO63">
        <v>19.51906275924048</v>
      </c>
      <c r="AP63">
        <v>14.61710858411586</v>
      </c>
      <c r="AQ63">
        <v>11.38385450895829</v>
      </c>
      <c r="AR63">
        <v>21.552618087880742</v>
      </c>
      <c r="AS63">
        <v>23.727630130145929</v>
      </c>
      <c r="AT63">
        <v>23.78299057811385</v>
      </c>
      <c r="AU63">
        <v>23.80796941690409</v>
      </c>
      <c r="AV63">
        <v>19.473743085533641</v>
      </c>
      <c r="AW63">
        <v>15.333427524952659</v>
      </c>
      <c r="AX63">
        <v>12.50153984527838</v>
      </c>
      <c r="AY63" t="s">
        <v>13</v>
      </c>
      <c r="AZ63" t="s">
        <v>13</v>
      </c>
      <c r="BA63">
        <v>1.419987550137767</v>
      </c>
      <c r="BB63">
        <v>2.268658259109833</v>
      </c>
      <c r="BC63">
        <v>4.0393934179667426</v>
      </c>
      <c r="BD63">
        <v>3.7022846503208542</v>
      </c>
      <c r="BE63">
        <v>2.2157516951795739</v>
      </c>
      <c r="BF63">
        <v>0.63565558438886427</v>
      </c>
      <c r="BG63">
        <v>0</v>
      </c>
      <c r="BH63">
        <v>3.002763695148396</v>
      </c>
      <c r="BI63">
        <v>4.2120543946729931</v>
      </c>
      <c r="BJ63">
        <v>4.2050614385474514</v>
      </c>
      <c r="BK63">
        <v>3.9552885229917951</v>
      </c>
      <c r="BL63">
        <v>2.2356937665639252</v>
      </c>
      <c r="BM63">
        <v>0.49785326172500138</v>
      </c>
      <c r="BN63">
        <v>0</v>
      </c>
      <c r="BO63">
        <v>3.3472106103007082</v>
      </c>
      <c r="BP63">
        <v>3.6411991326735018</v>
      </c>
      <c r="BQ63">
        <v>4.1567325541647353</v>
      </c>
      <c r="BR63">
        <v>4.0512484723259341</v>
      </c>
      <c r="BS63">
        <v>2.2498708491676012</v>
      </c>
      <c r="BT63">
        <v>0.53538630163977075</v>
      </c>
      <c r="BU63">
        <v>0</v>
      </c>
      <c r="BV63">
        <v>4.3728975088790536</v>
      </c>
      <c r="BW63">
        <v>4.2018784813753918</v>
      </c>
      <c r="BX63">
        <v>4.2514697879122672</v>
      </c>
      <c r="BY63">
        <v>4.3381195381830819</v>
      </c>
      <c r="BZ63">
        <v>2.3627730436349581</v>
      </c>
      <c r="CA63">
        <v>0.53971242348481785</v>
      </c>
      <c r="CB63">
        <v>0</v>
      </c>
      <c r="CD63">
        <v>7</v>
      </c>
      <c r="CE63">
        <f>S10</f>
        <v>8541.0450000000001</v>
      </c>
      <c r="CF63">
        <f>S40</f>
        <v>8536.5849999999991</v>
      </c>
      <c r="CG63">
        <f>S70</f>
        <v>8508.7950000000001</v>
      </c>
      <c r="CH63">
        <f>S100</f>
        <v>8514.880000000001</v>
      </c>
      <c r="CI63">
        <f>S130</f>
        <v>8521.7049999999999</v>
      </c>
      <c r="CJ63">
        <f>S160</f>
        <v>8527</v>
      </c>
      <c r="CK63">
        <f>S190</f>
        <v>8499.9249999999993</v>
      </c>
      <c r="CN63">
        <v>7</v>
      </c>
      <c r="CO63">
        <f>T10</f>
        <v>8132.7379743882584</v>
      </c>
      <c r="CP63">
        <f>T40</f>
        <v>8098.3182807681751</v>
      </c>
      <c r="CQ63">
        <f>T70</f>
        <v>8081.910242809121</v>
      </c>
      <c r="CR63">
        <f>T100</f>
        <v>8075.1034727967517</v>
      </c>
      <c r="CS63">
        <f>T130</f>
        <v>8072.325497218857</v>
      </c>
      <c r="CT63">
        <f>T160</f>
        <v>8071.6111329586774</v>
      </c>
      <c r="CU63">
        <f>T190</f>
        <v>8073.8271048379966</v>
      </c>
      <c r="CW63">
        <v>7</v>
      </c>
      <c r="CX63" s="2">
        <f>(CE63-CO63)/CE63</f>
        <v>4.7805277411808705E-2</v>
      </c>
      <c r="CY63" s="2">
        <f>(CF63-CP63)/CF63</f>
        <v>5.1339817881720158E-2</v>
      </c>
      <c r="CZ63" s="2">
        <f>(CG63-CQ63)/CG63</f>
        <v>5.0169825126927969E-2</v>
      </c>
      <c r="DA63" s="2">
        <f>(CH63-CR63)/CH63</f>
        <v>5.1648000582891276E-2</v>
      </c>
      <c r="DB63" s="2">
        <f>(CI63-CS63)/CI63</f>
        <v>5.2733520202957386E-2</v>
      </c>
      <c r="DC63" s="2">
        <f>(CJ63-CT63)/CJ63</f>
        <v>5.3405519765606022E-2</v>
      </c>
      <c r="DD63" s="2">
        <f>(CK63-CU63)/CK63</f>
        <v>5.0129606456763176E-2</v>
      </c>
      <c r="DH63">
        <v>30</v>
      </c>
      <c r="DI63" t="s">
        <v>28</v>
      </c>
      <c r="DJ63">
        <f t="shared" si="85"/>
        <v>8751</v>
      </c>
      <c r="DK63">
        <f t="shared" si="86"/>
        <v>8233</v>
      </c>
      <c r="DM63" t="s">
        <v>23</v>
      </c>
      <c r="DN63" t="str">
        <f t="shared" si="21"/>
        <v>0.05</v>
      </c>
      <c r="DO63" t="s">
        <v>24</v>
      </c>
      <c r="DP63">
        <f t="shared" si="22"/>
        <v>8751</v>
      </c>
      <c r="DQ63" t="s">
        <v>25</v>
      </c>
      <c r="DR63" t="str">
        <f t="shared" si="13"/>
        <v>( 0.05 , 8751 )</v>
      </c>
      <c r="DT63" t="s">
        <v>23</v>
      </c>
      <c r="DU63" t="str">
        <f t="shared" si="23"/>
        <v>0.05</v>
      </c>
      <c r="DV63" t="s">
        <v>24</v>
      </c>
      <c r="DW63">
        <f t="shared" si="24"/>
        <v>8233</v>
      </c>
      <c r="DX63" t="s">
        <v>25</v>
      </c>
      <c r="DY63" t="str">
        <f t="shared" si="14"/>
        <v>( 0.05 , 8233 )</v>
      </c>
      <c r="GR63">
        <v>0.2151858917073195</v>
      </c>
      <c r="GS63">
        <v>0.21967499123284043</v>
      </c>
      <c r="GT63">
        <v>0.20790346962861722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1"/>
        <v>0.279270663372326</v>
      </c>
      <c r="HD63" t="s">
        <v>25</v>
      </c>
      <c r="HE63" t="str">
        <f t="shared" si="92"/>
        <v>( 20 , 0.279270663372326 )</v>
      </c>
      <c r="HG63" t="s">
        <v>23</v>
      </c>
      <c r="HH63">
        <f t="shared" si="93"/>
        <v>20</v>
      </c>
      <c r="HI63" t="s">
        <v>24</v>
      </c>
      <c r="HJ63" t="str">
        <f t="shared" si="94"/>
        <v>0.293936968121491</v>
      </c>
      <c r="HK63" t="s">
        <v>25</v>
      </c>
      <c r="HL63" t="str">
        <f t="shared" si="89"/>
        <v>( 20 , 0.293936968121491 )</v>
      </c>
      <c r="HM63" t="s">
        <v>23</v>
      </c>
      <c r="HN63">
        <f t="shared" si="95"/>
        <v>20</v>
      </c>
      <c r="HO63" t="s">
        <v>24</v>
      </c>
      <c r="HP63" t="str">
        <f t="shared" si="96"/>
        <v>0.264652358113309</v>
      </c>
      <c r="HQ63" t="s">
        <v>25</v>
      </c>
      <c r="HR63" t="str">
        <f t="shared" si="90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0.4</v>
      </c>
      <c r="F64">
        <v>7669.9449999999997</v>
      </c>
      <c r="G64">
        <v>7176.8494112309363</v>
      </c>
      <c r="H64">
        <v>6.4289325251884258E-2</v>
      </c>
      <c r="I64">
        <v>1200.039012908936</v>
      </c>
      <c r="J64" t="s">
        <v>16</v>
      </c>
      <c r="K64" t="s">
        <v>13</v>
      </c>
      <c r="L64" t="s">
        <v>45</v>
      </c>
      <c r="M64">
        <v>7645.77</v>
      </c>
      <c r="N64">
        <v>7380.2966721678304</v>
      </c>
      <c r="O64">
        <v>3.4721594794529527E-2</v>
      </c>
      <c r="P64">
        <v>120.1752147674561</v>
      </c>
      <c r="Q64" t="s">
        <v>16</v>
      </c>
      <c r="R64" t="s">
        <v>13</v>
      </c>
      <c r="S64">
        <v>7645.77</v>
      </c>
      <c r="T64">
        <v>7176.8494112309363</v>
      </c>
      <c r="U64">
        <v>6.1330721270593302E-2</v>
      </c>
      <c r="V64" t="s">
        <v>13</v>
      </c>
      <c r="W64">
        <v>23.783180448623529</v>
      </c>
      <c r="X64">
        <v>23.835155728928559</v>
      </c>
      <c r="Y64">
        <v>23.693204652795821</v>
      </c>
      <c r="Z64">
        <v>23.781441106951771</v>
      </c>
      <c r="AA64">
        <v>19.538523048291442</v>
      </c>
      <c r="AB64">
        <v>13.94392019619155</v>
      </c>
      <c r="AC64">
        <v>10.54101749448991</v>
      </c>
      <c r="AD64">
        <v>20.934473697095559</v>
      </c>
      <c r="AE64">
        <v>23.800475957601051</v>
      </c>
      <c r="AF64">
        <v>23.702710003668191</v>
      </c>
      <c r="AG64">
        <v>23.80373275116035</v>
      </c>
      <c r="AH64">
        <v>19.511763742681161</v>
      </c>
      <c r="AI64">
        <v>14.30509260036632</v>
      </c>
      <c r="AJ64">
        <v>11.007027109642211</v>
      </c>
      <c r="AK64">
        <v>19.70463656776429</v>
      </c>
      <c r="AL64">
        <v>23.33749459150912</v>
      </c>
      <c r="AM64">
        <v>23.656526025395721</v>
      </c>
      <c r="AN64">
        <v>23.793197662929181</v>
      </c>
      <c r="AO64">
        <v>19.482187409770091</v>
      </c>
      <c r="AP64">
        <v>14.02530206232667</v>
      </c>
      <c r="AQ64">
        <v>10.76625147087373</v>
      </c>
      <c r="AR64">
        <v>21.269824108330241</v>
      </c>
      <c r="AS64">
        <v>23.609475313668671</v>
      </c>
      <c r="AT64">
        <v>23.77846316435669</v>
      </c>
      <c r="AU64">
        <v>23.53110531644484</v>
      </c>
      <c r="AV64">
        <v>19.492020687732609</v>
      </c>
      <c r="AW64">
        <v>15.16407553763195</v>
      </c>
      <c r="AX64">
        <v>12.231626518305371</v>
      </c>
      <c r="AY64" t="s">
        <v>13</v>
      </c>
      <c r="AZ64" t="s">
        <v>13</v>
      </c>
      <c r="BA64">
        <v>1.8133626106395611</v>
      </c>
      <c r="BB64">
        <v>2.0843608991830842</v>
      </c>
      <c r="BC64">
        <v>3.5500531362427949</v>
      </c>
      <c r="BD64">
        <v>3.8022248499232889</v>
      </c>
      <c r="BE64">
        <v>2.0504178175713901</v>
      </c>
      <c r="BF64">
        <v>0.45400953671908401</v>
      </c>
      <c r="BG64">
        <v>0</v>
      </c>
      <c r="BH64">
        <v>3.7218835218085742</v>
      </c>
      <c r="BI64">
        <v>3.9033073958091862</v>
      </c>
      <c r="BJ64">
        <v>3.8781780563004959</v>
      </c>
      <c r="BK64">
        <v>3.949449155978757</v>
      </c>
      <c r="BL64">
        <v>2.2248762290018291</v>
      </c>
      <c r="BM64">
        <v>0.51540900158650638</v>
      </c>
      <c r="BN64">
        <v>0</v>
      </c>
      <c r="BO64">
        <v>3.3991276727889761</v>
      </c>
      <c r="BP64">
        <v>3.503237345721451</v>
      </c>
      <c r="BQ64">
        <v>3.5082881670580162</v>
      </c>
      <c r="BR64">
        <v>3.8878019209471</v>
      </c>
      <c r="BS64">
        <v>2.2179455276328439</v>
      </c>
      <c r="BT64">
        <v>0.47030523247571021</v>
      </c>
      <c r="BU64">
        <v>0</v>
      </c>
      <c r="BV64">
        <v>4.2971031419848673</v>
      </c>
      <c r="BW64">
        <v>4.1498141874963617</v>
      </c>
      <c r="BX64">
        <v>4.2697082202331487</v>
      </c>
      <c r="BY64">
        <v>4.3103625384181914</v>
      </c>
      <c r="BZ64">
        <v>2.36198483698251</v>
      </c>
      <c r="CA64">
        <v>0.54984365278860758</v>
      </c>
      <c r="CB64">
        <v>0</v>
      </c>
      <c r="CD64">
        <v>8</v>
      </c>
      <c r="CE64">
        <f>S11</f>
        <v>8523.7749999999996</v>
      </c>
      <c r="CF64">
        <f>S41</f>
        <v>8571.25</v>
      </c>
      <c r="CG64">
        <f>S71</f>
        <v>8560.005000000001</v>
      </c>
      <c r="CH64">
        <f>S101</f>
        <v>8626.755000000001</v>
      </c>
      <c r="CI64">
        <f>S131</f>
        <v>8549.875</v>
      </c>
      <c r="CJ64">
        <f>S161</f>
        <v>8590.16</v>
      </c>
      <c r="CK64">
        <f>S191</f>
        <v>8576.4149999999991</v>
      </c>
      <c r="CN64">
        <v>8</v>
      </c>
      <c r="CO64">
        <f>T11</f>
        <v>8184.1420088157729</v>
      </c>
      <c r="CP64">
        <f>T41</f>
        <v>8153.1839800655289</v>
      </c>
      <c r="CQ64">
        <f>T71</f>
        <v>8136.8534423262572</v>
      </c>
      <c r="CR64">
        <f>T101</f>
        <v>8129.7650280925855</v>
      </c>
      <c r="CS64">
        <f>T131</f>
        <v>8126.0905010640936</v>
      </c>
      <c r="CT64">
        <f>T161</f>
        <v>8126.1069669521894</v>
      </c>
      <c r="CU64">
        <f>T191</f>
        <v>8126.2667114945334</v>
      </c>
      <c r="CW64">
        <v>8</v>
      </c>
      <c r="CX64" s="2">
        <f>(CE64-CO64)/CE64</f>
        <v>3.9845372641139257E-2</v>
      </c>
      <c r="CY64" s="2">
        <f>(CF64-CP64)/CF64</f>
        <v>4.8775385146212179E-2</v>
      </c>
      <c r="CZ64" s="2">
        <f>(CG64-CQ64)/CG64</f>
        <v>4.9433564311439512E-2</v>
      </c>
      <c r="DA64" s="2">
        <f>(CH64-CR64)/CH64</f>
        <v>5.7610303284075591E-2</v>
      </c>
      <c r="DB64" s="2">
        <f>(CI64-CS64)/CI64</f>
        <v>4.9566163123543491E-2</v>
      </c>
      <c r="DC64" s="2">
        <f>(CJ64-CT64)/CJ64</f>
        <v>5.4021465612725542E-2</v>
      </c>
      <c r="DD64" s="2">
        <f>(CK64-CU64)/CK64</f>
        <v>5.2486766149430236E-2</v>
      </c>
      <c r="DH64">
        <v>1</v>
      </c>
      <c r="DI64" t="s">
        <v>29</v>
      </c>
      <c r="DJ64">
        <f>ROUND(CG57,0)</f>
        <v>7646</v>
      </c>
      <c r="DK64">
        <f>ROUND(CQ57,0)</f>
        <v>7177</v>
      </c>
      <c r="DM64" t="s">
        <v>23</v>
      </c>
      <c r="DN64" t="str">
        <f t="shared" si="21"/>
        <v>0.10</v>
      </c>
      <c r="DO64" t="s">
        <v>24</v>
      </c>
      <c r="DP64">
        <f t="shared" si="22"/>
        <v>7646</v>
      </c>
      <c r="DQ64" t="s">
        <v>25</v>
      </c>
      <c r="DR64" t="str">
        <f t="shared" si="13"/>
        <v>( 0.10 , 7646 )</v>
      </c>
      <c r="DT64" t="s">
        <v>23</v>
      </c>
      <c r="DU64" t="str">
        <f t="shared" si="23"/>
        <v>0.10</v>
      </c>
      <c r="DV64" t="s">
        <v>24</v>
      </c>
      <c r="DW64">
        <f t="shared" si="24"/>
        <v>7177</v>
      </c>
      <c r="DX64" t="s">
        <v>25</v>
      </c>
      <c r="DY64" t="str">
        <f t="shared" si="14"/>
        <v>( 0.10 , 7177 )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1"/>
        <v>0</v>
      </c>
      <c r="HD64" t="s">
        <v>25</v>
      </c>
      <c r="HE64" t="str">
        <f t="shared" si="92"/>
        <v>( 21 , 0 )</v>
      </c>
      <c r="HG64" t="s">
        <v>23</v>
      </c>
      <c r="HH64">
        <f t="shared" si="93"/>
        <v>21</v>
      </c>
      <c r="HI64" t="s">
        <v>24</v>
      </c>
      <c r="HJ64">
        <f t="shared" si="94"/>
        <v>0</v>
      </c>
      <c r="HK64" t="s">
        <v>25</v>
      </c>
      <c r="HL64" t="str">
        <f t="shared" si="89"/>
        <v>( 21 , 0 )</v>
      </c>
      <c r="HM64" t="s">
        <v>23</v>
      </c>
      <c r="HN64">
        <f t="shared" si="95"/>
        <v>21</v>
      </c>
      <c r="HO64" t="s">
        <v>24</v>
      </c>
      <c r="HP64">
        <f t="shared" si="96"/>
        <v>0</v>
      </c>
      <c r="HQ64" t="s">
        <v>25</v>
      </c>
      <c r="HR64" t="str">
        <f t="shared" si="90"/>
        <v>( 21 , 0 )</v>
      </c>
    </row>
    <row r="65" spans="1:235" x14ac:dyDescent="0.2">
      <c r="A65">
        <v>9</v>
      </c>
      <c r="B65">
        <v>10</v>
      </c>
      <c r="C65">
        <v>0.1</v>
      </c>
      <c r="D65">
        <v>2</v>
      </c>
      <c r="E65">
        <v>0.4</v>
      </c>
      <c r="F65">
        <v>7609.3950000000004</v>
      </c>
      <c r="G65">
        <v>7158.1526433524723</v>
      </c>
      <c r="H65">
        <v>5.9300687721892113E-2</v>
      </c>
      <c r="I65">
        <v>1200.051189422607</v>
      </c>
      <c r="J65" t="s">
        <v>16</v>
      </c>
      <c r="K65" t="s">
        <v>13</v>
      </c>
      <c r="L65" t="s">
        <v>45</v>
      </c>
      <c r="M65">
        <v>7576.9150000000009</v>
      </c>
      <c r="N65">
        <v>7286.8422688267992</v>
      </c>
      <c r="O65">
        <v>3.8283751523304883E-2</v>
      </c>
      <c r="P65">
        <v>120.2136688232422</v>
      </c>
      <c r="Q65" t="s">
        <v>16</v>
      </c>
      <c r="R65" t="s">
        <v>13</v>
      </c>
      <c r="S65">
        <v>7576.9150000000009</v>
      </c>
      <c r="T65">
        <v>7158.1526433524723</v>
      </c>
      <c r="U65">
        <v>5.5268187203832773E-2</v>
      </c>
      <c r="V65" t="s">
        <v>13</v>
      </c>
      <c r="W65">
        <v>23.805971568422201</v>
      </c>
      <c r="X65">
        <v>23.76944056508643</v>
      </c>
      <c r="Y65">
        <v>23.846738513755319</v>
      </c>
      <c r="Z65">
        <v>23.683135962464291</v>
      </c>
      <c r="AA65">
        <v>19.530442340477499</v>
      </c>
      <c r="AB65">
        <v>14.12742336734892</v>
      </c>
      <c r="AC65">
        <v>10.791669483797889</v>
      </c>
      <c r="AD65">
        <v>21.210570461012729</v>
      </c>
      <c r="AE65">
        <v>23.700687335261009</v>
      </c>
      <c r="AF65">
        <v>23.77502272604745</v>
      </c>
      <c r="AG65">
        <v>23.629527660608659</v>
      </c>
      <c r="AH65">
        <v>19.52772420714123</v>
      </c>
      <c r="AI65">
        <v>14.42748647966279</v>
      </c>
      <c r="AJ65">
        <v>11.18136129324685</v>
      </c>
      <c r="AK65">
        <v>20.05604941581025</v>
      </c>
      <c r="AL65">
        <v>23.577304473498401</v>
      </c>
      <c r="AM65">
        <v>23.84267303281441</v>
      </c>
      <c r="AN65">
        <v>23.617181554389209</v>
      </c>
      <c r="AO65">
        <v>19.52992861049108</v>
      </c>
      <c r="AP65">
        <v>14.34167882911874</v>
      </c>
      <c r="AQ65">
        <v>11.136762035851969</v>
      </c>
      <c r="AR65">
        <v>21.603835996996661</v>
      </c>
      <c r="AS65">
        <v>23.487216223847359</v>
      </c>
      <c r="AT65">
        <v>23.877491678157131</v>
      </c>
      <c r="AU65">
        <v>23.82900309676036</v>
      </c>
      <c r="AV65">
        <v>19.458960726587168</v>
      </c>
      <c r="AW65">
        <v>15.173711174521261</v>
      </c>
      <c r="AX65">
        <v>12.334115779691439</v>
      </c>
      <c r="AY65" t="s">
        <v>13</v>
      </c>
      <c r="AZ65" t="s">
        <v>13</v>
      </c>
      <c r="BA65">
        <v>1.585157353190233</v>
      </c>
      <c r="BB65">
        <v>1.8558343185094051</v>
      </c>
      <c r="BC65">
        <v>3.786171316188307</v>
      </c>
      <c r="BD65">
        <v>4.1202883191801423</v>
      </c>
      <c r="BE65">
        <v>2.1021207889021198</v>
      </c>
      <c r="BF65">
        <v>0.43158627886222228</v>
      </c>
      <c r="BG65">
        <v>0</v>
      </c>
      <c r="BH65">
        <v>3.7202046940982751</v>
      </c>
      <c r="BI65">
        <v>3.6953628653545261</v>
      </c>
      <c r="BJ65">
        <v>4.112677431875543</v>
      </c>
      <c r="BK65">
        <v>4.0780133008809516</v>
      </c>
      <c r="BL65">
        <v>2.207949657140472</v>
      </c>
      <c r="BM65">
        <v>0.52292005500214112</v>
      </c>
      <c r="BN65">
        <v>0</v>
      </c>
      <c r="BO65">
        <v>3.129233331300187</v>
      </c>
      <c r="BP65">
        <v>3.5520869111611062</v>
      </c>
      <c r="BQ65">
        <v>3.8930554198675469</v>
      </c>
      <c r="BR65">
        <v>3.8910665542225789</v>
      </c>
      <c r="BS65">
        <v>2.3038751604709562</v>
      </c>
      <c r="BT65">
        <v>0.57420408623004993</v>
      </c>
      <c r="BU65">
        <v>0</v>
      </c>
      <c r="BV65">
        <v>4.2249908359990433</v>
      </c>
      <c r="BW65">
        <v>4.2137773331894328</v>
      </c>
      <c r="BX65">
        <v>4.2836629290539738</v>
      </c>
      <c r="BY65">
        <v>4.3079200674621321</v>
      </c>
      <c r="BZ65">
        <v>2.3667810305942658</v>
      </c>
      <c r="CA65">
        <v>0.54679312650072009</v>
      </c>
      <c r="CB65">
        <v>0</v>
      </c>
      <c r="CD65">
        <v>9</v>
      </c>
      <c r="CE65">
        <f>S12</f>
        <v>7355.6050000000014</v>
      </c>
      <c r="CF65">
        <f>S42</f>
        <v>7358.3100000000013</v>
      </c>
      <c r="CG65">
        <f>S72</f>
        <v>7328.6750000000002</v>
      </c>
      <c r="CH65">
        <f>S102</f>
        <v>7302.335</v>
      </c>
      <c r="CI65">
        <f>S132</f>
        <v>7351.4299999999976</v>
      </c>
      <c r="CJ65">
        <f>S162</f>
        <v>7320.4249999999993</v>
      </c>
      <c r="CK65">
        <f>S192</f>
        <v>7308.6250000000009</v>
      </c>
      <c r="CN65">
        <v>9</v>
      </c>
      <c r="CO65">
        <f>T12</f>
        <v>6945.6807815297016</v>
      </c>
      <c r="CP65">
        <f>T42</f>
        <v>6911.6722313290529</v>
      </c>
      <c r="CQ65">
        <f>T72</f>
        <v>6889.9653615332372</v>
      </c>
      <c r="CR65">
        <f>T102</f>
        <v>6881.1821343415841</v>
      </c>
      <c r="CS65">
        <f>T132</f>
        <v>6877.1907889391859</v>
      </c>
      <c r="CT65">
        <f>T162</f>
        <v>6877.8449460759521</v>
      </c>
      <c r="CU65">
        <f>T192</f>
        <v>6877.6742204011935</v>
      </c>
      <c r="CW65">
        <v>9</v>
      </c>
      <c r="CX65" s="2">
        <f>(CE65-CO65)/CE65</f>
        <v>5.5729504027241777E-2</v>
      </c>
      <c r="CY65" s="2">
        <f>(CF65-CP65)/CF65</f>
        <v>6.0698416983104589E-2</v>
      </c>
      <c r="CZ65" s="2">
        <f>(CG65-CQ65)/CG65</f>
        <v>5.9862067627062594E-2</v>
      </c>
      <c r="DA65" s="2">
        <f>(CH65-CR65)/CH65</f>
        <v>5.7673725686156002E-2</v>
      </c>
      <c r="DB65" s="2">
        <f>(CI65-CS65)/CI65</f>
        <v>6.4509790756466664E-2</v>
      </c>
      <c r="DC65" s="2">
        <f>(CJ65-CT65)/CJ65</f>
        <v>6.0458245788194982E-2</v>
      </c>
      <c r="DD65" s="2">
        <f>(CK65-CU65)/CK65</f>
        <v>5.8964686189099509E-2</v>
      </c>
      <c r="DH65">
        <v>2</v>
      </c>
      <c r="DI65" t="s">
        <v>29</v>
      </c>
      <c r="DJ65">
        <f t="shared" ref="DJ65:DJ93" si="97">ROUND(CG58,0)</f>
        <v>7577</v>
      </c>
      <c r="DK65">
        <f t="shared" ref="DK65:DK93" si="98">ROUND(CQ58,0)</f>
        <v>7158</v>
      </c>
      <c r="DM65" t="s">
        <v>23</v>
      </c>
      <c r="DN65" t="str">
        <f t="shared" si="21"/>
        <v>0.10</v>
      </c>
      <c r="DO65" t="s">
        <v>24</v>
      </c>
      <c r="DP65">
        <f t="shared" si="22"/>
        <v>7577</v>
      </c>
      <c r="DQ65" t="s">
        <v>25</v>
      </c>
      <c r="DR65" t="str">
        <f t="shared" si="13"/>
        <v>( 0.10 , 7577 )</v>
      </c>
      <c r="DT65" t="s">
        <v>23</v>
      </c>
      <c r="DU65" t="str">
        <f t="shared" si="23"/>
        <v>0.10</v>
      </c>
      <c r="DV65" t="s">
        <v>24</v>
      </c>
      <c r="DW65">
        <f t="shared" si="24"/>
        <v>7158</v>
      </c>
      <c r="DX65" t="s">
        <v>25</v>
      </c>
      <c r="DY65" t="str">
        <f t="shared" si="14"/>
        <v>( 0.10 , 7158 )</v>
      </c>
      <c r="GR65">
        <v>0.94408305565543138</v>
      </c>
      <c r="GS65">
        <v>0.95062964560397389</v>
      </c>
      <c r="GT65">
        <v>0.93977329620730998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1"/>
        <v>0.320751781406731</v>
      </c>
      <c r="HD65" t="s">
        <v>25</v>
      </c>
      <c r="HE65" t="str">
        <f t="shared" si="92"/>
        <v>( 22 , 0.320751781406731 )</v>
      </c>
      <c r="HG65" t="s">
        <v>23</v>
      </c>
      <c r="HH65">
        <f t="shared" si="93"/>
        <v>22</v>
      </c>
      <c r="HI65" t="s">
        <v>24</v>
      </c>
      <c r="HJ65" t="str">
        <f t="shared" si="94"/>
        <v>0.331277919803444</v>
      </c>
      <c r="HK65" t="s">
        <v>25</v>
      </c>
      <c r="HL65" t="str">
        <f t="shared" si="89"/>
        <v>( 22 , 0.331277919803444 )</v>
      </c>
      <c r="HM65" t="s">
        <v>23</v>
      </c>
      <c r="HN65">
        <f t="shared" si="95"/>
        <v>22</v>
      </c>
      <c r="HO65" t="s">
        <v>24</v>
      </c>
      <c r="HP65" t="str">
        <f t="shared" si="96"/>
        <v>0.31170037959358</v>
      </c>
      <c r="HQ65" t="s">
        <v>25</v>
      </c>
      <c r="HR65" t="str">
        <f t="shared" si="90"/>
        <v>( 22 , 0.31170037959358 )</v>
      </c>
    </row>
    <row r="66" spans="1:235" x14ac:dyDescent="0.2">
      <c r="A66">
        <v>9</v>
      </c>
      <c r="B66">
        <v>10</v>
      </c>
      <c r="C66">
        <v>0.1</v>
      </c>
      <c r="D66">
        <v>3</v>
      </c>
      <c r="E66">
        <v>0.4</v>
      </c>
      <c r="F66">
        <v>8551.7249999999985</v>
      </c>
      <c r="G66">
        <v>8021.8462043453601</v>
      </c>
      <c r="H66">
        <v>6.196162711670903E-2</v>
      </c>
      <c r="I66">
        <v>1200.0349063873291</v>
      </c>
      <c r="J66" t="s">
        <v>16</v>
      </c>
      <c r="K66" t="s">
        <v>13</v>
      </c>
      <c r="L66" t="s">
        <v>45</v>
      </c>
      <c r="M66">
        <v>8525.89</v>
      </c>
      <c r="N66">
        <v>8205.4579773108671</v>
      </c>
      <c r="O66">
        <v>3.7583410375823793E-2</v>
      </c>
      <c r="P66">
        <v>120.1592998504639</v>
      </c>
      <c r="Q66" t="s">
        <v>16</v>
      </c>
      <c r="R66" t="s">
        <v>13</v>
      </c>
      <c r="S66">
        <v>8525.89</v>
      </c>
      <c r="T66">
        <v>8021.8462043453601</v>
      </c>
      <c r="U66">
        <v>5.9119199949171211E-2</v>
      </c>
      <c r="V66" t="s">
        <v>13</v>
      </c>
      <c r="W66">
        <v>23.842247895248232</v>
      </c>
      <c r="X66">
        <v>23.83562712313287</v>
      </c>
      <c r="Y66">
        <v>23.81094763625935</v>
      </c>
      <c r="Z66">
        <v>23.765855114411181</v>
      </c>
      <c r="AA66">
        <v>19.43274822157202</v>
      </c>
      <c r="AB66">
        <v>13.920511324067711</v>
      </c>
      <c r="AC66">
        <v>10.57268413407523</v>
      </c>
      <c r="AD66">
        <v>20.73113403015671</v>
      </c>
      <c r="AE66">
        <v>23.699531124348411</v>
      </c>
      <c r="AF66">
        <v>23.837801063576709</v>
      </c>
      <c r="AG66">
        <v>23.644235870885741</v>
      </c>
      <c r="AH66">
        <v>19.454780958401159</v>
      </c>
      <c r="AI66">
        <v>14.47506840353871</v>
      </c>
      <c r="AJ66">
        <v>11.31299275592127</v>
      </c>
      <c r="AK66">
        <v>20.272593781237362</v>
      </c>
      <c r="AL66">
        <v>23.238802349977959</v>
      </c>
      <c r="AM66">
        <v>23.831065121696149</v>
      </c>
      <c r="AN66">
        <v>23.754452379672919</v>
      </c>
      <c r="AO66">
        <v>19.513138407481971</v>
      </c>
      <c r="AP66">
        <v>14.197860504651381</v>
      </c>
      <c r="AQ66">
        <v>10.854202589577049</v>
      </c>
      <c r="AR66">
        <v>20.959149915449029</v>
      </c>
      <c r="AS66">
        <v>23.556271113191929</v>
      </c>
      <c r="AT66">
        <v>23.709851703536991</v>
      </c>
      <c r="AU66">
        <v>23.484659602075311</v>
      </c>
      <c r="AV66">
        <v>19.421666705534001</v>
      </c>
      <c r="AW66">
        <v>15.175132346019</v>
      </c>
      <c r="AX66">
        <v>12.25666215666069</v>
      </c>
      <c r="AY66" t="s">
        <v>13</v>
      </c>
      <c r="AZ66" t="s">
        <v>13</v>
      </c>
      <c r="BA66">
        <v>1.3542384019918641</v>
      </c>
      <c r="BB66">
        <v>2.0451405750974909</v>
      </c>
      <c r="BC66">
        <v>3.4952605628757172</v>
      </c>
      <c r="BD66">
        <v>3.7483764466135989</v>
      </c>
      <c r="BE66">
        <v>2.307470021421095</v>
      </c>
      <c r="BF66">
        <v>0.58268180594725938</v>
      </c>
      <c r="BG66">
        <v>0</v>
      </c>
      <c r="BH66">
        <v>3.6503792576892971</v>
      </c>
      <c r="BI66">
        <v>3.9800762449979579</v>
      </c>
      <c r="BJ66">
        <v>4.2314783242582186</v>
      </c>
      <c r="BK66">
        <v>4.1006242930787016</v>
      </c>
      <c r="BL66">
        <v>2.1356966563307869</v>
      </c>
      <c r="BM66">
        <v>0.46813409284349428</v>
      </c>
      <c r="BN66">
        <v>0</v>
      </c>
      <c r="BO66">
        <v>2.742154448181255</v>
      </c>
      <c r="BP66">
        <v>3.484850435733442</v>
      </c>
      <c r="BQ66">
        <v>3.878804012657127</v>
      </c>
      <c r="BR66">
        <v>3.9440966223203149</v>
      </c>
      <c r="BS66">
        <v>2.1820497724939121</v>
      </c>
      <c r="BT66">
        <v>0.4582768654969438</v>
      </c>
      <c r="BU66">
        <v>0</v>
      </c>
      <c r="BV66">
        <v>4.2272777055758901</v>
      </c>
      <c r="BW66">
        <v>4.1383723308883029</v>
      </c>
      <c r="BX66">
        <v>4.2638829649141812</v>
      </c>
      <c r="BY66">
        <v>4.3729956729423973</v>
      </c>
      <c r="BZ66">
        <v>2.3752776324000862</v>
      </c>
      <c r="CA66">
        <v>0.54302803212355655</v>
      </c>
      <c r="CB66">
        <v>0</v>
      </c>
      <c r="CD66">
        <v>10</v>
      </c>
      <c r="CE66">
        <f>S13</f>
        <v>8304.6449999999986</v>
      </c>
      <c r="CF66">
        <f>S43</f>
        <v>8367.99</v>
      </c>
      <c r="CG66">
        <f>S73</f>
        <v>8369.9</v>
      </c>
      <c r="CH66">
        <f>S103</f>
        <v>8238.86</v>
      </c>
      <c r="CI66">
        <f>S133</f>
        <v>8233.5649999999987</v>
      </c>
      <c r="CJ66">
        <f>S163</f>
        <v>8212.8450000000012</v>
      </c>
      <c r="CK66">
        <f>S193</f>
        <v>8249.9649999999983</v>
      </c>
      <c r="CN66">
        <v>10</v>
      </c>
      <c r="CO66">
        <f>T13</f>
        <v>7894.1597611629886</v>
      </c>
      <c r="CP66">
        <f>T43</f>
        <v>7858.3513308361289</v>
      </c>
      <c r="CQ66">
        <f>T73</f>
        <v>7836.5663830399844</v>
      </c>
      <c r="CR66">
        <f>T103</f>
        <v>7827.5582375359218</v>
      </c>
      <c r="CS66">
        <f>T133</f>
        <v>7822.2970207673497</v>
      </c>
      <c r="CT66">
        <f>T163</f>
        <v>7823.7277304871923</v>
      </c>
      <c r="CU66">
        <f>T193</f>
        <v>7822.5304517724353</v>
      </c>
      <c r="CW66">
        <v>10</v>
      </c>
      <c r="CX66" s="2">
        <f>(CE66-CO66)/CE66</f>
        <v>4.9428390838742661E-2</v>
      </c>
      <c r="CY66" s="2">
        <f>(CF66-CP66)/CF66</f>
        <v>6.0903355425122506E-2</v>
      </c>
      <c r="CZ66" s="2">
        <f>(CG66-CQ66)/CG66</f>
        <v>6.3720428793655262E-2</v>
      </c>
      <c r="DA66" s="2">
        <f>(CH66-CR66)/CH66</f>
        <v>4.9922169142827863E-2</v>
      </c>
      <c r="DB66" s="2">
        <f>(CI66-CS66)/CI66</f>
        <v>4.9950170944499619E-2</v>
      </c>
      <c r="DC66" s="2">
        <f>(CJ66-CT66)/CJ66</f>
        <v>4.7379107911181668E-2</v>
      </c>
      <c r="DD66" s="2">
        <f>(CK66-CU66)/CK66</f>
        <v>5.181046807199341E-2</v>
      </c>
      <c r="DH66">
        <v>3</v>
      </c>
      <c r="DI66" t="s">
        <v>29</v>
      </c>
      <c r="DJ66">
        <f t="shared" si="97"/>
        <v>8526</v>
      </c>
      <c r="DK66">
        <f t="shared" si="98"/>
        <v>8022</v>
      </c>
      <c r="DM66" t="s">
        <v>23</v>
      </c>
      <c r="DN66" t="str">
        <f t="shared" si="21"/>
        <v>0.10</v>
      </c>
      <c r="DO66" t="s">
        <v>24</v>
      </c>
      <c r="DP66">
        <f t="shared" si="22"/>
        <v>8526</v>
      </c>
      <c r="DQ66" t="s">
        <v>25</v>
      </c>
      <c r="DR66" t="str">
        <f t="shared" si="13"/>
        <v>( 0.10 , 8526 )</v>
      </c>
      <c r="DT66" t="s">
        <v>23</v>
      </c>
      <c r="DU66" t="str">
        <f t="shared" si="23"/>
        <v>0.10</v>
      </c>
      <c r="DV66" t="s">
        <v>24</v>
      </c>
      <c r="DW66">
        <f t="shared" si="24"/>
        <v>8022</v>
      </c>
      <c r="DX66" t="s">
        <v>25</v>
      </c>
      <c r="DY66" t="str">
        <f t="shared" si="14"/>
        <v>( 0.10 , 8022 )</v>
      </c>
      <c r="GR66">
        <v>0.95484259787180237</v>
      </c>
      <c r="GS66">
        <v>0.95843983000517885</v>
      </c>
      <c r="GT66">
        <v>0.95210150997127563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1"/>
        <v>0.486964418242141</v>
      </c>
      <c r="HD66" t="s">
        <v>25</v>
      </c>
      <c r="HE66" t="str">
        <f t="shared" si="92"/>
        <v>( 23 , 0.486964418242141 )</v>
      </c>
      <c r="HG66" t="s">
        <v>23</v>
      </c>
      <c r="HH66">
        <f t="shared" si="93"/>
        <v>23</v>
      </c>
      <c r="HI66" t="s">
        <v>24</v>
      </c>
      <c r="HJ66" t="str">
        <f t="shared" si="94"/>
        <v>0.50593603264778</v>
      </c>
      <c r="HK66" t="s">
        <v>25</v>
      </c>
      <c r="HL66" t="str">
        <f t="shared" si="89"/>
        <v>( 23 , 0.50593603264778 )</v>
      </c>
      <c r="HM66" t="s">
        <v>23</v>
      </c>
      <c r="HN66">
        <f t="shared" si="95"/>
        <v>23</v>
      </c>
      <c r="HO66" t="s">
        <v>24</v>
      </c>
      <c r="HP66" t="str">
        <f t="shared" si="96"/>
        <v>0.464459780696893</v>
      </c>
      <c r="HQ66" t="s">
        <v>25</v>
      </c>
      <c r="HR66" t="str">
        <f t="shared" si="90"/>
        <v>( 23 , 0.464459780696893 )</v>
      </c>
    </row>
    <row r="67" spans="1:235" x14ac:dyDescent="0.2">
      <c r="A67">
        <v>9</v>
      </c>
      <c r="B67">
        <v>10</v>
      </c>
      <c r="C67">
        <v>0.1</v>
      </c>
      <c r="D67">
        <v>4</v>
      </c>
      <c r="E67">
        <v>0.4</v>
      </c>
      <c r="F67">
        <v>8721.2649999999994</v>
      </c>
      <c r="G67">
        <v>8250.6729638825054</v>
      </c>
      <c r="H67">
        <v>5.3959148829612912E-2</v>
      </c>
      <c r="I67">
        <v>1200.0232772827151</v>
      </c>
      <c r="J67" t="s">
        <v>16</v>
      </c>
      <c r="K67" t="s">
        <v>13</v>
      </c>
      <c r="L67" t="s">
        <v>45</v>
      </c>
      <c r="M67">
        <v>8666.26</v>
      </c>
      <c r="N67">
        <v>8357.9642143555448</v>
      </c>
      <c r="O67">
        <v>3.5574259905017329E-2</v>
      </c>
      <c r="P67">
        <v>120.19973564147951</v>
      </c>
      <c r="Q67" t="s">
        <v>16</v>
      </c>
      <c r="R67" t="s">
        <v>13</v>
      </c>
      <c r="S67">
        <v>8666.26</v>
      </c>
      <c r="T67">
        <v>8250.6729638825054</v>
      </c>
      <c r="U67">
        <v>4.7954600498657407E-2</v>
      </c>
      <c r="V67" t="s">
        <v>13</v>
      </c>
      <c r="W67">
        <v>23.877790557230451</v>
      </c>
      <c r="X67">
        <v>23.811512458863</v>
      </c>
      <c r="Y67">
        <v>23.854161429802382</v>
      </c>
      <c r="Z67">
        <v>23.798379488968258</v>
      </c>
      <c r="AA67">
        <v>19.475196291966508</v>
      </c>
      <c r="AB67">
        <v>14.019540265629431</v>
      </c>
      <c r="AC67">
        <v>10.591246487320911</v>
      </c>
      <c r="AD67">
        <v>20.992133731638202</v>
      </c>
      <c r="AE67">
        <v>23.579322538604629</v>
      </c>
      <c r="AF67">
        <v>23.81041855644904</v>
      </c>
      <c r="AG67">
        <v>23.782980851584721</v>
      </c>
      <c r="AH67">
        <v>19.465474949192579</v>
      </c>
      <c r="AI67">
        <v>14.43158744555458</v>
      </c>
      <c r="AJ67">
        <v>11.279304225603029</v>
      </c>
      <c r="AK67">
        <v>20.286393139662</v>
      </c>
      <c r="AL67">
        <v>23.552460653551059</v>
      </c>
      <c r="AM67">
        <v>23.725268349358341</v>
      </c>
      <c r="AN67">
        <v>23.761306001172379</v>
      </c>
      <c r="AO67">
        <v>19.49377578579859</v>
      </c>
      <c r="AP67">
        <v>14.35982597493402</v>
      </c>
      <c r="AQ67">
        <v>11.025778767500039</v>
      </c>
      <c r="AR67">
        <v>21.53112784600722</v>
      </c>
      <c r="AS67">
        <v>23.508133986031051</v>
      </c>
      <c r="AT67">
        <v>23.76214749406526</v>
      </c>
      <c r="AU67">
        <v>23.743984908419801</v>
      </c>
      <c r="AV67">
        <v>19.5497218414184</v>
      </c>
      <c r="AW67">
        <v>15.24624557325504</v>
      </c>
      <c r="AX67">
        <v>12.349589349156719</v>
      </c>
      <c r="AY67" t="s">
        <v>13</v>
      </c>
      <c r="AZ67" t="s">
        <v>13</v>
      </c>
      <c r="BA67">
        <v>1.364719984353874</v>
      </c>
      <c r="BB67">
        <v>1.929354864824963</v>
      </c>
      <c r="BC67">
        <v>3.698783412161831</v>
      </c>
      <c r="BD67">
        <v>3.752367622000722</v>
      </c>
      <c r="BE67">
        <v>2.2405338006458342</v>
      </c>
      <c r="BF67">
        <v>0.60316916179871971</v>
      </c>
      <c r="BG67">
        <v>0</v>
      </c>
      <c r="BH67">
        <v>3.7026416949099858</v>
      </c>
      <c r="BI67">
        <v>4.0093033922376078</v>
      </c>
      <c r="BJ67">
        <v>4.1354004447979218</v>
      </c>
      <c r="BK67">
        <v>3.9663311052547741</v>
      </c>
      <c r="BL67">
        <v>2.276419353645815</v>
      </c>
      <c r="BM67">
        <v>0.55950339412987471</v>
      </c>
      <c r="BN67">
        <v>0</v>
      </c>
      <c r="BO67">
        <v>2.8710359135371579</v>
      </c>
      <c r="BP67">
        <v>3.558608101077168</v>
      </c>
      <c r="BQ67">
        <v>3.9306866201188422</v>
      </c>
      <c r="BR67">
        <v>3.8429886554900961</v>
      </c>
      <c r="BS67">
        <v>2.263486281387066</v>
      </c>
      <c r="BT67">
        <v>0.56212386993422536</v>
      </c>
      <c r="BU67">
        <v>0</v>
      </c>
      <c r="BV67">
        <v>4.2249908359990433</v>
      </c>
      <c r="BW67">
        <v>4.246685833818109</v>
      </c>
      <c r="BX67">
        <v>4.2512854039620729</v>
      </c>
      <c r="BY67">
        <v>4.3352792941517064</v>
      </c>
      <c r="BZ67">
        <v>2.384882066725992</v>
      </c>
      <c r="CA67">
        <v>0.54974418807361658</v>
      </c>
      <c r="CB67">
        <v>0</v>
      </c>
      <c r="CD67">
        <v>11</v>
      </c>
      <c r="CE67">
        <f>S14</f>
        <v>8574.5300000000007</v>
      </c>
      <c r="CF67">
        <f>S44</f>
        <v>8604.4699639831142</v>
      </c>
      <c r="CG67">
        <f>S74</f>
        <v>8574.4950000000008</v>
      </c>
      <c r="CH67">
        <f>S104</f>
        <v>8551.7100000000009</v>
      </c>
      <c r="CI67">
        <f>S134</f>
        <v>8574.1949999999997</v>
      </c>
      <c r="CJ67">
        <f>S164</f>
        <v>8638.7749999999996</v>
      </c>
      <c r="CK67">
        <f>S194</f>
        <v>8591.244999999999</v>
      </c>
      <c r="CN67">
        <v>11</v>
      </c>
      <c r="CO67">
        <f>T14</f>
        <v>8216.9641704652076</v>
      </c>
      <c r="CP67">
        <f>T44</f>
        <v>8182.4464716651037</v>
      </c>
      <c r="CQ67">
        <f>T74</f>
        <v>8164.80475898233</v>
      </c>
      <c r="CR67">
        <f>T104</f>
        <v>8158.2209704362549</v>
      </c>
      <c r="CS67">
        <f>T134</f>
        <v>8154.1543293603054</v>
      </c>
      <c r="CT67">
        <f>T164</f>
        <v>8153.7574725651039</v>
      </c>
      <c r="CU67">
        <f>T194</f>
        <v>8153.9969345566988</v>
      </c>
      <c r="CW67">
        <v>11</v>
      </c>
      <c r="CX67" s="2">
        <f>(CE67-CO67)/CE67</f>
        <v>4.1700924661152619E-2</v>
      </c>
      <c r="CY67" s="2">
        <f>(CF67-CP67)/CF67</f>
        <v>4.9047006275172202E-2</v>
      </c>
      <c r="CZ67" s="2">
        <f>(CG67-CQ67)/CG67</f>
        <v>4.7780101454099722E-2</v>
      </c>
      <c r="DA67" s="2">
        <f>(CH67-CR67)/CH67</f>
        <v>4.6012906139678032E-2</v>
      </c>
      <c r="DB67" s="2">
        <f>(CI67-CS67)/CI67</f>
        <v>4.8988933729603112E-2</v>
      </c>
      <c r="DC67" s="2">
        <f>(CJ67-CT67)/CJ67</f>
        <v>5.6144248164224191E-2</v>
      </c>
      <c r="DD67" s="2">
        <f>(CK67-CU67)/CK67</f>
        <v>5.0894610204143903E-2</v>
      </c>
      <c r="DH67">
        <v>4</v>
      </c>
      <c r="DI67" t="s">
        <v>29</v>
      </c>
      <c r="DJ67">
        <f t="shared" si="97"/>
        <v>8666</v>
      </c>
      <c r="DK67">
        <f t="shared" si="98"/>
        <v>8251</v>
      </c>
      <c r="DM67" t="s">
        <v>23</v>
      </c>
      <c r="DN67" t="str">
        <f t="shared" si="21"/>
        <v>0.10</v>
      </c>
      <c r="DO67" t="s">
        <v>24</v>
      </c>
      <c r="DP67">
        <f t="shared" si="22"/>
        <v>8666</v>
      </c>
      <c r="DQ67" t="s">
        <v>25</v>
      </c>
      <c r="DR67" t="str">
        <f t="shared" si="13"/>
        <v>( 0.10 , 8666 )</v>
      </c>
      <c r="DT67" t="s">
        <v>23</v>
      </c>
      <c r="DU67" t="str">
        <f t="shared" si="23"/>
        <v>0.10</v>
      </c>
      <c r="DV67" t="s">
        <v>24</v>
      </c>
      <c r="DW67">
        <f t="shared" si="24"/>
        <v>8251</v>
      </c>
      <c r="DX67" t="s">
        <v>25</v>
      </c>
      <c r="DY67" t="str">
        <f t="shared" si="14"/>
        <v>( 0.10 , 8251 )</v>
      </c>
      <c r="GR67">
        <v>0.97137589287659964</v>
      </c>
      <c r="GS67">
        <v>0.97477069236784086</v>
      </c>
      <c r="GT67">
        <v>0.96789110900055464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1"/>
        <v>0.495709271328638</v>
      </c>
      <c r="HD67" t="s">
        <v>25</v>
      </c>
      <c r="HE67" t="str">
        <f t="shared" si="92"/>
        <v>( 24 , 0.495709271328638 )</v>
      </c>
      <c r="HG67" t="s">
        <v>23</v>
      </c>
      <c r="HH67">
        <f t="shared" si="93"/>
        <v>24</v>
      </c>
      <c r="HI67" t="s">
        <v>24</v>
      </c>
      <c r="HJ67" t="str">
        <f t="shared" si="94"/>
        <v>0.50506123350876</v>
      </c>
      <c r="HK67" t="s">
        <v>25</v>
      </c>
      <c r="HL67" t="str">
        <f t="shared" si="89"/>
        <v>( 24 , 0.50506123350876 )</v>
      </c>
      <c r="HM67" t="s">
        <v>23</v>
      </c>
      <c r="HN67">
        <f t="shared" si="95"/>
        <v>24</v>
      </c>
      <c r="HO67" t="s">
        <v>24</v>
      </c>
      <c r="HP67" t="str">
        <f t="shared" si="96"/>
        <v>0.482209226516015</v>
      </c>
      <c r="HQ67" t="s">
        <v>25</v>
      </c>
      <c r="HR67" t="str">
        <f t="shared" si="90"/>
        <v>( 24 , 0.482209226516015 )</v>
      </c>
    </row>
    <row r="68" spans="1:235" x14ac:dyDescent="0.2">
      <c r="A68">
        <v>9</v>
      </c>
      <c r="B68">
        <v>10</v>
      </c>
      <c r="C68">
        <v>0.1</v>
      </c>
      <c r="D68">
        <v>5</v>
      </c>
      <c r="E68">
        <v>0.4</v>
      </c>
      <c r="F68">
        <v>7486.2999999999993</v>
      </c>
      <c r="G68">
        <v>7006.9350321795919</v>
      </c>
      <c r="H68">
        <v>6.4032294701041562E-2</v>
      </c>
      <c r="I68">
        <v>1200.049434661865</v>
      </c>
      <c r="J68" t="s">
        <v>16</v>
      </c>
      <c r="K68" t="s">
        <v>13</v>
      </c>
      <c r="L68" t="s">
        <v>45</v>
      </c>
      <c r="M68">
        <v>7453.3050000000003</v>
      </c>
      <c r="N68">
        <v>7157.3189661396609</v>
      </c>
      <c r="O68">
        <v>3.9712051748900572E-2</v>
      </c>
      <c r="P68">
        <v>120.20867919921881</v>
      </c>
      <c r="Q68" t="s">
        <v>16</v>
      </c>
      <c r="R68" t="s">
        <v>13</v>
      </c>
      <c r="S68">
        <v>7453.3050000000003</v>
      </c>
      <c r="T68">
        <v>7006.9350321795919</v>
      </c>
      <c r="U68">
        <v>5.9888863775252509E-2</v>
      </c>
      <c r="V68" t="s">
        <v>13</v>
      </c>
      <c r="W68">
        <v>23.877711347366329</v>
      </c>
      <c r="X68">
        <v>23.753876853931459</v>
      </c>
      <c r="Y68">
        <v>23.8654984801098</v>
      </c>
      <c r="Z68">
        <v>23.7787100964741</v>
      </c>
      <c r="AA68">
        <v>19.537962137800928</v>
      </c>
      <c r="AB68">
        <v>14.116152533476029</v>
      </c>
      <c r="AC68">
        <v>10.72020830775967</v>
      </c>
      <c r="AD68">
        <v>20.6259394392264</v>
      </c>
      <c r="AE68">
        <v>23.815282082531049</v>
      </c>
      <c r="AF68">
        <v>23.862748642365069</v>
      </c>
      <c r="AG68">
        <v>23.61928957548999</v>
      </c>
      <c r="AH68">
        <v>19.508448060032809</v>
      </c>
      <c r="AI68">
        <v>14.266478930654101</v>
      </c>
      <c r="AJ68">
        <v>10.980234320059591</v>
      </c>
      <c r="AK68">
        <v>20.417337241822121</v>
      </c>
      <c r="AL68">
        <v>23.75541201156927</v>
      </c>
      <c r="AM68">
        <v>23.781006549813611</v>
      </c>
      <c r="AN68">
        <v>23.76351130468931</v>
      </c>
      <c r="AO68">
        <v>19.55869006741522</v>
      </c>
      <c r="AP68">
        <v>14.109099932059991</v>
      </c>
      <c r="AQ68">
        <v>10.86612526354318</v>
      </c>
      <c r="AR68">
        <v>20.776637038879269</v>
      </c>
      <c r="AS68">
        <v>23.609345904688219</v>
      </c>
      <c r="AT68">
        <v>23.679894862033411</v>
      </c>
      <c r="AU68">
        <v>23.81309530655227</v>
      </c>
      <c r="AV68">
        <v>19.438843770978469</v>
      </c>
      <c r="AW68">
        <v>15.085495794837509</v>
      </c>
      <c r="AX68">
        <v>12.23828684751498</v>
      </c>
      <c r="AY68" t="s">
        <v>13</v>
      </c>
      <c r="AZ68" t="s">
        <v>13</v>
      </c>
      <c r="BA68">
        <v>1.5331895121928709</v>
      </c>
      <c r="BB68">
        <v>1.851906490312478</v>
      </c>
      <c r="BC68">
        <v>3.8267653014218919</v>
      </c>
      <c r="BD68">
        <v>4.0170940059115061</v>
      </c>
      <c r="BE68">
        <v>2.248130747611063</v>
      </c>
      <c r="BF68">
        <v>0.5646502266415746</v>
      </c>
      <c r="BG68">
        <v>0</v>
      </c>
      <c r="BH68">
        <v>3.534764321666747</v>
      </c>
      <c r="BI68">
        <v>3.4419764569434288</v>
      </c>
      <c r="BJ68">
        <v>3.981826039503702</v>
      </c>
      <c r="BK68">
        <v>3.8619538035497731</v>
      </c>
      <c r="BL68">
        <v>2.2838359223915599</v>
      </c>
      <c r="BM68">
        <v>0.63107104999979069</v>
      </c>
      <c r="BN68">
        <v>0</v>
      </c>
      <c r="BO68">
        <v>2.994520267385492</v>
      </c>
      <c r="BP68">
        <v>3.6646235287347189</v>
      </c>
      <c r="BQ68">
        <v>3.9146773146873599</v>
      </c>
      <c r="BR68">
        <v>3.842617528498907</v>
      </c>
      <c r="BS68">
        <v>2.2898760091841299</v>
      </c>
      <c r="BT68">
        <v>0.56858784420538278</v>
      </c>
      <c r="BU68">
        <v>0</v>
      </c>
      <c r="BV68">
        <v>4.0295109753510143</v>
      </c>
      <c r="BW68">
        <v>4.1523747211905677</v>
      </c>
      <c r="BX68">
        <v>4.3010034523070644</v>
      </c>
      <c r="BY68">
        <v>4.351017791188303</v>
      </c>
      <c r="BZ68">
        <v>2.381436816024797</v>
      </c>
      <c r="CA68">
        <v>0.55463716962567067</v>
      </c>
      <c r="CB68">
        <v>0</v>
      </c>
      <c r="CD68">
        <v>12</v>
      </c>
      <c r="CE68">
        <f>S15</f>
        <v>7776.8099999999986</v>
      </c>
      <c r="CF68">
        <f>S45</f>
        <v>7860.0499999999993</v>
      </c>
      <c r="CG68">
        <f>S75</f>
        <v>7746.8850000000002</v>
      </c>
      <c r="CH68">
        <f>S105</f>
        <v>7788.59</v>
      </c>
      <c r="CI68">
        <f>S135</f>
        <v>7724.1500000000005</v>
      </c>
      <c r="CJ68">
        <f>S165</f>
        <v>7703.3099999999986</v>
      </c>
      <c r="CK68">
        <f>S195</f>
        <v>7677.6299999999983</v>
      </c>
      <c r="CN68">
        <v>12</v>
      </c>
      <c r="CO68">
        <f>T15</f>
        <v>7434.3189325127469</v>
      </c>
      <c r="CP68">
        <f>T45</f>
        <v>7383.6815985154926</v>
      </c>
      <c r="CQ68">
        <f>T75</f>
        <v>7352.6935859689238</v>
      </c>
      <c r="CR68">
        <f>T105</f>
        <v>7341.5867512245786</v>
      </c>
      <c r="CS68">
        <f>T135</f>
        <v>7336.3155799282131</v>
      </c>
      <c r="CT68">
        <f>T165</f>
        <v>7335.9254054651028</v>
      </c>
      <c r="CU68">
        <f>T195</f>
        <v>7336.1122115315402</v>
      </c>
      <c r="CW68">
        <v>12</v>
      </c>
      <c r="CX68" s="2">
        <f>(CE68-CO68)/CE68</f>
        <v>4.4040045659756603E-2</v>
      </c>
      <c r="CY68" s="2">
        <f>(CF68-CP68)/CF68</f>
        <v>6.0606281319394495E-2</v>
      </c>
      <c r="CZ68" s="2">
        <f>(CG68-CQ68)/CG68</f>
        <v>5.0883860291081696E-2</v>
      </c>
      <c r="DA68" s="2">
        <f>(CH68-CR68)/CH68</f>
        <v>5.7392063104544151E-2</v>
      </c>
      <c r="DB68" s="2">
        <f>(CI68-CS68)/CI68</f>
        <v>5.0210627715902387E-2</v>
      </c>
      <c r="DC68" s="2">
        <f>(CJ68-CT68)/CJ68</f>
        <v>4.7691783731265633E-2</v>
      </c>
      <c r="DD68" s="2">
        <f>(CK68-CU68)/CK68</f>
        <v>4.448218896566495E-2</v>
      </c>
      <c r="DH68">
        <v>5</v>
      </c>
      <c r="DI68" t="s">
        <v>29</v>
      </c>
      <c r="DJ68">
        <f t="shared" si="97"/>
        <v>7453</v>
      </c>
      <c r="DK68">
        <f t="shared" si="98"/>
        <v>7007</v>
      </c>
      <c r="DM68" t="s">
        <v>23</v>
      </c>
      <c r="DN68" t="str">
        <f t="shared" si="21"/>
        <v>0.10</v>
      </c>
      <c r="DO68" t="s">
        <v>24</v>
      </c>
      <c r="DP68">
        <f t="shared" si="22"/>
        <v>7453</v>
      </c>
      <c r="DQ68" t="s">
        <v>25</v>
      </c>
      <c r="DR68" t="str">
        <f t="shared" ref="DR68:DR131" si="99">DM68&amp;" "&amp;DN68&amp;" "&amp;DO68&amp;" "&amp;DP68&amp;" "&amp;DQ68</f>
        <v>( 0.10 , 7453 )</v>
      </c>
      <c r="DT68" t="s">
        <v>23</v>
      </c>
      <c r="DU68" t="str">
        <f t="shared" si="23"/>
        <v>0.10</v>
      </c>
      <c r="DV68" t="s">
        <v>24</v>
      </c>
      <c r="DW68">
        <f t="shared" si="24"/>
        <v>7007</v>
      </c>
      <c r="DX68" t="s">
        <v>25</v>
      </c>
      <c r="DY68" t="str">
        <f t="shared" ref="DY68:DY131" si="100">DT68&amp;" "&amp;DU68&amp;" "&amp;DV68&amp;" "&amp;DW68&amp;" "&amp;DX68</f>
        <v>( 0.10 , 7007 )</v>
      </c>
      <c r="GR68">
        <v>0.98164923419904138</v>
      </c>
      <c r="GS68">
        <v>0.98314354303246765</v>
      </c>
      <c r="GT68">
        <v>0.97954163233727132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1"/>
        <v>0.47476255545812</v>
      </c>
      <c r="HD68" t="s">
        <v>25</v>
      </c>
      <c r="HE68" t="str">
        <f t="shared" si="92"/>
        <v>( 25 , 0.47476255545812 )</v>
      </c>
      <c r="HG68" t="s">
        <v>23</v>
      </c>
      <c r="HH68">
        <f t="shared" si="93"/>
        <v>25</v>
      </c>
      <c r="HI68" t="s">
        <v>24</v>
      </c>
      <c r="HJ68" t="str">
        <f t="shared" si="94"/>
        <v>0.483829259991371</v>
      </c>
      <c r="HK68" t="s">
        <v>25</v>
      </c>
      <c r="HL68" t="str">
        <f t="shared" si="89"/>
        <v>( 25 , 0.483829259991371 )</v>
      </c>
      <c r="HM68" t="s">
        <v>23</v>
      </c>
      <c r="HN68">
        <f t="shared" si="95"/>
        <v>25</v>
      </c>
      <c r="HO68" t="s">
        <v>24</v>
      </c>
      <c r="HP68" t="str">
        <f t="shared" si="96"/>
        <v>0.463761508324571</v>
      </c>
      <c r="HQ68" t="s">
        <v>25</v>
      </c>
      <c r="HR68" t="str">
        <f t="shared" si="90"/>
        <v>( 25 , 0.463761508324571 )</v>
      </c>
    </row>
    <row r="69" spans="1:235" x14ac:dyDescent="0.2">
      <c r="A69">
        <v>9</v>
      </c>
      <c r="B69">
        <v>10</v>
      </c>
      <c r="C69">
        <v>0.1</v>
      </c>
      <c r="D69">
        <v>6</v>
      </c>
      <c r="E69">
        <v>0.4</v>
      </c>
      <c r="F69">
        <v>9027.33</v>
      </c>
      <c r="G69">
        <v>8595.0459790179611</v>
      </c>
      <c r="H69">
        <v>4.7886143630734533E-2</v>
      </c>
      <c r="I69">
        <v>1200.038528442383</v>
      </c>
      <c r="J69" t="s">
        <v>16</v>
      </c>
      <c r="K69" t="s">
        <v>13</v>
      </c>
      <c r="L69" t="s">
        <v>45</v>
      </c>
      <c r="M69">
        <v>9023.215000000002</v>
      </c>
      <c r="N69">
        <v>8759.6503322127282</v>
      </c>
      <c r="O69">
        <v>2.9209618499312459E-2</v>
      </c>
      <c r="P69">
        <v>120.2110767364502</v>
      </c>
      <c r="Q69" t="s">
        <v>16</v>
      </c>
      <c r="R69" t="s">
        <v>13</v>
      </c>
      <c r="S69">
        <v>9023.215000000002</v>
      </c>
      <c r="T69">
        <v>8595.0459790179611</v>
      </c>
      <c r="U69">
        <v>4.7451936031895577E-2</v>
      </c>
      <c r="V69" t="s">
        <v>13</v>
      </c>
      <c r="W69">
        <v>23.944511419079081</v>
      </c>
      <c r="X69">
        <v>23.78132507764121</v>
      </c>
      <c r="Y69">
        <v>23.87587102726123</v>
      </c>
      <c r="Z69">
        <v>23.829397639648061</v>
      </c>
      <c r="AA69">
        <v>19.47529029175552</v>
      </c>
      <c r="AB69">
        <v>13.808229184088161</v>
      </c>
      <c r="AC69">
        <v>10.412494475795169</v>
      </c>
      <c r="AD69">
        <v>20.360494234136819</v>
      </c>
      <c r="AE69">
        <v>23.667919766098748</v>
      </c>
      <c r="AF69">
        <v>23.783694316818799</v>
      </c>
      <c r="AG69">
        <v>23.790350702316498</v>
      </c>
      <c r="AH69">
        <v>19.523609371122699</v>
      </c>
      <c r="AI69">
        <v>14.11067810993204</v>
      </c>
      <c r="AJ69">
        <v>10.798510167568599</v>
      </c>
      <c r="AK69">
        <v>19.76327462693602</v>
      </c>
      <c r="AL69">
        <v>23.709660339027948</v>
      </c>
      <c r="AM69">
        <v>23.784323743343649</v>
      </c>
      <c r="AN69">
        <v>23.75596550914538</v>
      </c>
      <c r="AO69">
        <v>19.507555921471919</v>
      </c>
      <c r="AP69">
        <v>14.129374662089029</v>
      </c>
      <c r="AQ69">
        <v>10.755589337995829</v>
      </c>
      <c r="AR69">
        <v>20.900600477815551</v>
      </c>
      <c r="AS69">
        <v>23.523642932256401</v>
      </c>
      <c r="AT69">
        <v>23.809039329253569</v>
      </c>
      <c r="AU69">
        <v>23.605180909164751</v>
      </c>
      <c r="AV69">
        <v>19.48423070794885</v>
      </c>
      <c r="AW69">
        <v>15.131034990255101</v>
      </c>
      <c r="AX69">
        <v>12.26578938999288</v>
      </c>
      <c r="AY69" t="s">
        <v>13</v>
      </c>
      <c r="AZ69" t="s">
        <v>13</v>
      </c>
      <c r="BA69">
        <v>1.3450127060180159</v>
      </c>
      <c r="BB69">
        <v>1.8917012769568951</v>
      </c>
      <c r="BC69">
        <v>3.47269569153053</v>
      </c>
      <c r="BD69">
        <v>3.9046025182847131</v>
      </c>
      <c r="BE69">
        <v>2.1411894908683151</v>
      </c>
      <c r="BF69">
        <v>0.46949710955045337</v>
      </c>
      <c r="BG69">
        <v>0</v>
      </c>
      <c r="BH69">
        <v>3.0368305559518909</v>
      </c>
      <c r="BI69">
        <v>4.0248211345423774</v>
      </c>
      <c r="BJ69">
        <v>4.0103641710291091</v>
      </c>
      <c r="BK69">
        <v>3.8483544337093769</v>
      </c>
      <c r="BL69">
        <v>2.180390049148869</v>
      </c>
      <c r="BM69">
        <v>0.48895380566165381</v>
      </c>
      <c r="BN69">
        <v>0</v>
      </c>
      <c r="BO69">
        <v>2.9417530281914668</v>
      </c>
      <c r="BP69">
        <v>3.4283468045811629</v>
      </c>
      <c r="BQ69">
        <v>3.8680477060473861</v>
      </c>
      <c r="BR69">
        <v>3.923216748052833</v>
      </c>
      <c r="BS69">
        <v>2.302555821034495</v>
      </c>
      <c r="BT69">
        <v>0.56927496663677268</v>
      </c>
      <c r="BU69">
        <v>0</v>
      </c>
      <c r="BV69">
        <v>4.0868457589774394</v>
      </c>
      <c r="BW69">
        <v>4.2360597259088983</v>
      </c>
      <c r="BX69">
        <v>4.3074324605900713</v>
      </c>
      <c r="BY69">
        <v>4.3279248727868573</v>
      </c>
      <c r="BZ69">
        <v>2.3524518599217048</v>
      </c>
      <c r="CA69">
        <v>0.54404886239902661</v>
      </c>
      <c r="CB69">
        <v>0</v>
      </c>
      <c r="CD69">
        <v>13</v>
      </c>
      <c r="CE69">
        <f>S16</f>
        <v>8034.7149999999992</v>
      </c>
      <c r="CF69">
        <f>S46</f>
        <v>8105.2550000000001</v>
      </c>
      <c r="CG69">
        <f>S76</f>
        <v>7987.2249999999995</v>
      </c>
      <c r="CH69">
        <f>S106</f>
        <v>8014.5949999999984</v>
      </c>
      <c r="CI69">
        <f>S136</f>
        <v>8041.4749999999995</v>
      </c>
      <c r="CJ69">
        <f>S166</f>
        <v>8049.369999999999</v>
      </c>
      <c r="CK69">
        <f>S196</f>
        <v>7993.7849999999989</v>
      </c>
      <c r="CN69">
        <v>13</v>
      </c>
      <c r="CO69">
        <f>T16</f>
        <v>7653.2322154808107</v>
      </c>
      <c r="CP69">
        <f>T46</f>
        <v>7599.8857202839636</v>
      </c>
      <c r="CQ69">
        <f>T76</f>
        <v>7578.2790910405811</v>
      </c>
      <c r="CR69">
        <f>T106</f>
        <v>7571.0858162964914</v>
      </c>
      <c r="CS69">
        <f>T136</f>
        <v>7568.1841586045784</v>
      </c>
      <c r="CT69">
        <f>T166</f>
        <v>7567.8712725986907</v>
      </c>
      <c r="CU69">
        <f>T196</f>
        <v>7568.7600010270789</v>
      </c>
      <c r="CW69">
        <v>13</v>
      </c>
      <c r="CX69" s="2">
        <f>(CE69-CO69)/CE69</f>
        <v>4.7479317501515426E-2</v>
      </c>
      <c r="CY69" s="2">
        <f>(CF69-CP69)/CF69</f>
        <v>6.2350818045334357E-2</v>
      </c>
      <c r="CZ69" s="2">
        <f>(CG69-CQ69)/CG69</f>
        <v>5.1199998617719969E-2</v>
      </c>
      <c r="DA69" s="2">
        <f>(CH69-CR69)/CH69</f>
        <v>5.5337691262441473E-2</v>
      </c>
      <c r="DB69" s="2">
        <f>(CI69-CS69)/CI69</f>
        <v>5.8856222446183201E-2</v>
      </c>
      <c r="DC69" s="2">
        <f>(CJ69-CT69)/CJ69</f>
        <v>5.9818187932882745E-2</v>
      </c>
      <c r="DD69" s="2">
        <f>(CK69-CU69)/CK69</f>
        <v>5.3169430873224642E-2</v>
      </c>
      <c r="DH69">
        <v>6</v>
      </c>
      <c r="DI69" t="s">
        <v>29</v>
      </c>
      <c r="DJ69">
        <f t="shared" si="97"/>
        <v>9023</v>
      </c>
      <c r="DK69">
        <f t="shared" si="98"/>
        <v>8595</v>
      </c>
      <c r="DM69" t="s">
        <v>23</v>
      </c>
      <c r="DN69" t="str">
        <f t="shared" ref="DN69:DN132" si="101">DI69</f>
        <v>0.10</v>
      </c>
      <c r="DO69" t="s">
        <v>24</v>
      </c>
      <c r="DP69">
        <f t="shared" ref="DP69:DP132" si="102">DJ69</f>
        <v>9023</v>
      </c>
      <c r="DQ69" t="s">
        <v>25</v>
      </c>
      <c r="DR69" t="str">
        <f t="shared" si="99"/>
        <v>( 0.10 , 9023 )</v>
      </c>
      <c r="DT69" t="s">
        <v>23</v>
      </c>
      <c r="DU69" t="str">
        <f t="shared" ref="DU69:DU132" si="103">DI69</f>
        <v>0.10</v>
      </c>
      <c r="DV69" t="s">
        <v>24</v>
      </c>
      <c r="DW69">
        <f t="shared" ref="DW69:DW132" si="104">DK69</f>
        <v>8595</v>
      </c>
      <c r="DX69" t="s">
        <v>25</v>
      </c>
      <c r="DY69" t="str">
        <f t="shared" si="100"/>
        <v>( 0.10 , 8595 )</v>
      </c>
      <c r="GR69">
        <v>0.98620820857399083</v>
      </c>
      <c r="GS69">
        <v>0.98754731394519146</v>
      </c>
      <c r="GT69">
        <v>0.98415184290849111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1"/>
        <v>0.85777007498941</v>
      </c>
      <c r="HD69" t="s">
        <v>25</v>
      </c>
      <c r="HE69" t="str">
        <f t="shared" si="92"/>
        <v>( 26 , 0.85777007498941 )</v>
      </c>
      <c r="HG69" t="s">
        <v>23</v>
      </c>
      <c r="HH69">
        <f t="shared" si="93"/>
        <v>26</v>
      </c>
      <c r="HI69" t="s">
        <v>24</v>
      </c>
      <c r="HJ69" t="str">
        <f t="shared" si="94"/>
        <v>0.875875928803985</v>
      </c>
      <c r="HK69" t="s">
        <v>25</v>
      </c>
      <c r="HL69" t="str">
        <f t="shared" si="89"/>
        <v>( 26 , 0.875875928803985 )</v>
      </c>
      <c r="HM69" t="s">
        <v>23</v>
      </c>
      <c r="HN69">
        <f t="shared" si="95"/>
        <v>26</v>
      </c>
      <c r="HO69" t="s">
        <v>24</v>
      </c>
      <c r="HP69" t="str">
        <f t="shared" si="96"/>
        <v>0.824422013563767</v>
      </c>
      <c r="HQ69" t="s">
        <v>25</v>
      </c>
      <c r="HR69" t="str">
        <f t="shared" si="90"/>
        <v>( 26 , 0.824422013563767 )</v>
      </c>
    </row>
    <row r="70" spans="1:235" x14ac:dyDescent="0.2">
      <c r="A70">
        <v>9</v>
      </c>
      <c r="B70">
        <v>10</v>
      </c>
      <c r="C70">
        <v>0.1</v>
      </c>
      <c r="D70">
        <v>7</v>
      </c>
      <c r="E70">
        <v>0.4</v>
      </c>
      <c r="F70">
        <v>8582.3799999999992</v>
      </c>
      <c r="G70">
        <v>8081.910242809121</v>
      </c>
      <c r="H70">
        <v>5.8313632953898367E-2</v>
      </c>
      <c r="I70">
        <v>1200.036287307739</v>
      </c>
      <c r="J70" t="s">
        <v>16</v>
      </c>
      <c r="K70" t="s">
        <v>13</v>
      </c>
      <c r="L70" t="s">
        <v>45</v>
      </c>
      <c r="M70">
        <v>8508.7950000000001</v>
      </c>
      <c r="N70">
        <v>8204.0838509209279</v>
      </c>
      <c r="O70">
        <v>3.581131630026016E-2</v>
      </c>
      <c r="P70">
        <v>120.1937637329102</v>
      </c>
      <c r="Q70" t="s">
        <v>16</v>
      </c>
      <c r="R70" t="s">
        <v>13</v>
      </c>
      <c r="S70">
        <v>8508.7950000000001</v>
      </c>
      <c r="T70">
        <v>8081.910242809121</v>
      </c>
      <c r="U70">
        <v>5.0169825126927969E-2</v>
      </c>
      <c r="V70" t="s">
        <v>13</v>
      </c>
      <c r="W70">
        <v>23.880640972590449</v>
      </c>
      <c r="X70">
        <v>23.80697635980232</v>
      </c>
      <c r="Y70">
        <v>23.91362206116165</v>
      </c>
      <c r="Z70">
        <v>23.712899596329208</v>
      </c>
      <c r="AA70">
        <v>19.48109481050227</v>
      </c>
      <c r="AB70">
        <v>14.13048213556959</v>
      </c>
      <c r="AC70">
        <v>10.78460362422897</v>
      </c>
      <c r="AD70">
        <v>21.343987655143408</v>
      </c>
      <c r="AE70">
        <v>23.59511370266355</v>
      </c>
      <c r="AF70">
        <v>23.835559885832659</v>
      </c>
      <c r="AG70">
        <v>23.754206806671821</v>
      </c>
      <c r="AH70">
        <v>19.479878108512811</v>
      </c>
      <c r="AI70">
        <v>14.217096869704131</v>
      </c>
      <c r="AJ70">
        <v>10.998757810223569</v>
      </c>
      <c r="AK70">
        <v>19.96361019549866</v>
      </c>
      <c r="AL70">
        <v>23.691252530935571</v>
      </c>
      <c r="AM70">
        <v>23.6916823909344</v>
      </c>
      <c r="AN70">
        <v>23.584689515070401</v>
      </c>
      <c r="AO70">
        <v>19.538858101532249</v>
      </c>
      <c r="AP70">
        <v>14.554400310603089</v>
      </c>
      <c r="AQ70">
        <v>11.239787539922361</v>
      </c>
      <c r="AR70">
        <v>21.556545264626759</v>
      </c>
      <c r="AS70">
        <v>23.756459122330789</v>
      </c>
      <c r="AT70">
        <v>23.763147246885829</v>
      </c>
      <c r="AU70">
        <v>23.739190095914289</v>
      </c>
      <c r="AV70">
        <v>19.483029958866609</v>
      </c>
      <c r="AW70">
        <v>15.266948866926789</v>
      </c>
      <c r="AX70">
        <v>12.39299913404208</v>
      </c>
      <c r="AY70" t="s">
        <v>13</v>
      </c>
      <c r="AZ70" t="s">
        <v>13</v>
      </c>
      <c r="BA70">
        <v>1.3338912831397349</v>
      </c>
      <c r="BB70">
        <v>2.1634203848119391</v>
      </c>
      <c r="BC70">
        <v>3.7739068086178871</v>
      </c>
      <c r="BD70">
        <v>3.8072790334938769</v>
      </c>
      <c r="BE70">
        <v>2.228284551534931</v>
      </c>
      <c r="BF70">
        <v>0.57849788670844926</v>
      </c>
      <c r="BG70">
        <v>0</v>
      </c>
      <c r="BH70">
        <v>3.144701437543199</v>
      </c>
      <c r="BI70">
        <v>3.832531492778334</v>
      </c>
      <c r="BJ70">
        <v>4.2224377645074096</v>
      </c>
      <c r="BK70">
        <v>3.9645634538666359</v>
      </c>
      <c r="BL70">
        <v>2.2206045301404611</v>
      </c>
      <c r="BM70">
        <v>0.55132294947417138</v>
      </c>
      <c r="BN70">
        <v>0</v>
      </c>
      <c r="BO70">
        <v>3.1580899461489391</v>
      </c>
      <c r="BP70">
        <v>3.9557762990481731</v>
      </c>
      <c r="BQ70">
        <v>3.946750861900155</v>
      </c>
      <c r="BR70">
        <v>4.0014925577622202</v>
      </c>
      <c r="BS70">
        <v>2.3303326558885988</v>
      </c>
      <c r="BT70">
        <v>0.54909134943255489</v>
      </c>
      <c r="BU70">
        <v>0</v>
      </c>
      <c r="BV70">
        <v>4.0332836098726279</v>
      </c>
      <c r="BW70">
        <v>4.2854850400299913</v>
      </c>
      <c r="BX70">
        <v>4.2830468633442038</v>
      </c>
      <c r="BY70">
        <v>4.306448111950739</v>
      </c>
      <c r="BZ70">
        <v>2.367978523584283</v>
      </c>
      <c r="CA70">
        <v>0.53710679378715154</v>
      </c>
      <c r="CB70">
        <v>0</v>
      </c>
      <c r="CD70">
        <v>14</v>
      </c>
      <c r="CE70">
        <f>S17</f>
        <v>8338.7099999999991</v>
      </c>
      <c r="CF70">
        <f>S47</f>
        <v>8244.9850000000006</v>
      </c>
      <c r="CG70">
        <f>S77</f>
        <v>8274.57</v>
      </c>
      <c r="CH70">
        <f>S107</f>
        <v>8265.9</v>
      </c>
      <c r="CI70">
        <f>S137</f>
        <v>8352.93</v>
      </c>
      <c r="CJ70">
        <f>S167</f>
        <v>8220.5750000000007</v>
      </c>
      <c r="CK70">
        <f>S197</f>
        <v>8261.119999999999</v>
      </c>
      <c r="CN70">
        <v>14</v>
      </c>
      <c r="CO70">
        <f>T17</f>
        <v>7881.8328219883651</v>
      </c>
      <c r="CP70">
        <f>T47</f>
        <v>7849.3015776765578</v>
      </c>
      <c r="CQ70">
        <f>T77</f>
        <v>7826.992416129061</v>
      </c>
      <c r="CR70">
        <f>T107</f>
        <v>7819.1097225348576</v>
      </c>
      <c r="CS70">
        <f>T137</f>
        <v>7814.901915982291</v>
      </c>
      <c r="CT70">
        <f>T167</f>
        <v>7814.247591340194</v>
      </c>
      <c r="CU70">
        <f>T197</f>
        <v>7814.2572606987414</v>
      </c>
      <c r="CW70">
        <v>14</v>
      </c>
      <c r="CX70" s="2">
        <f>(CE70-CO70)/CE70</f>
        <v>5.4789910910876385E-2</v>
      </c>
      <c r="CY70" s="2">
        <f>(CF70-CP70)/CF70</f>
        <v>4.7990799537348187E-2</v>
      </c>
      <c r="CZ70" s="2">
        <f>(CG70-CQ70)/CG70</f>
        <v>5.409073630061003E-2</v>
      </c>
      <c r="DA70" s="2">
        <f>(CH70-CR70)/CH70</f>
        <v>5.405222389154745E-2</v>
      </c>
      <c r="DB70" s="2">
        <f>(CI70-CS70)/CI70</f>
        <v>6.4411899060294917E-2</v>
      </c>
      <c r="DC70" s="2">
        <f>(CJ70-CT70)/CJ70</f>
        <v>4.942810066933355E-2</v>
      </c>
      <c r="DD70" s="2">
        <f>(CK70-CU70)/CK70</f>
        <v>5.4092270697103734E-2</v>
      </c>
      <c r="DH70">
        <v>7</v>
      </c>
      <c r="DI70" t="s">
        <v>29</v>
      </c>
      <c r="DJ70">
        <f t="shared" si="97"/>
        <v>8509</v>
      </c>
      <c r="DK70">
        <f t="shared" si="98"/>
        <v>8082</v>
      </c>
      <c r="DM70" t="s">
        <v>23</v>
      </c>
      <c r="DN70" t="str">
        <f t="shared" si="101"/>
        <v>0.10</v>
      </c>
      <c r="DO70" t="s">
        <v>24</v>
      </c>
      <c r="DP70">
        <f t="shared" si="102"/>
        <v>8509</v>
      </c>
      <c r="DQ70" t="s">
        <v>25</v>
      </c>
      <c r="DR70" t="str">
        <f t="shared" si="99"/>
        <v>( 0.10 , 8509 )</v>
      </c>
      <c r="DT70" t="s">
        <v>23</v>
      </c>
      <c r="DU70" t="str">
        <f t="shared" si="103"/>
        <v>0.10</v>
      </c>
      <c r="DV70" t="s">
        <v>24</v>
      </c>
      <c r="DW70">
        <f t="shared" si="104"/>
        <v>8082</v>
      </c>
      <c r="DX70" t="s">
        <v>25</v>
      </c>
      <c r="DY70" t="str">
        <f t="shared" si="100"/>
        <v>( 0.10 , 8082 )</v>
      </c>
      <c r="GR70">
        <v>0.22518152191682633</v>
      </c>
      <c r="GS70">
        <v>0.22581812007892851</v>
      </c>
      <c r="GT70">
        <v>0.2243389351495452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1"/>
        <v>0.292141000959323</v>
      </c>
      <c r="HD70" t="s">
        <v>25</v>
      </c>
      <c r="HE70" t="str">
        <f t="shared" si="92"/>
        <v>( 27 , 0.292141000959323 )</v>
      </c>
      <c r="HG70" t="s">
        <v>23</v>
      </c>
      <c r="HH70">
        <f t="shared" si="93"/>
        <v>27</v>
      </c>
      <c r="HI70" t="s">
        <v>24</v>
      </c>
      <c r="HJ70" t="str">
        <f t="shared" si="94"/>
        <v>0.304099700012644</v>
      </c>
      <c r="HK70" t="s">
        <v>25</v>
      </c>
      <c r="HL70" t="str">
        <f t="shared" si="89"/>
        <v>( 27 , 0.304099700012644 )</v>
      </c>
      <c r="HM70" t="s">
        <v>23</v>
      </c>
      <c r="HN70">
        <f t="shared" si="95"/>
        <v>27</v>
      </c>
      <c r="HO70" t="s">
        <v>24</v>
      </c>
      <c r="HP70" t="str">
        <f t="shared" si="96"/>
        <v>0.273000758045286</v>
      </c>
      <c r="HQ70" t="s">
        <v>25</v>
      </c>
      <c r="HR70" t="str">
        <f t="shared" si="90"/>
        <v>( 27 , 0.273000758045286 )</v>
      </c>
    </row>
    <row r="71" spans="1:235" x14ac:dyDescent="0.2">
      <c r="A71">
        <v>9</v>
      </c>
      <c r="B71">
        <v>10</v>
      </c>
      <c r="C71">
        <v>0.1</v>
      </c>
      <c r="D71">
        <v>8</v>
      </c>
      <c r="E71">
        <v>0.4</v>
      </c>
      <c r="F71">
        <v>8595.3049832680372</v>
      </c>
      <c r="G71">
        <v>8136.8534423262572</v>
      </c>
      <c r="H71">
        <v>5.3337437337502278E-2</v>
      </c>
      <c r="I71">
        <v>1200.0457534790039</v>
      </c>
      <c r="J71" t="s">
        <v>16</v>
      </c>
      <c r="K71" t="s">
        <v>13</v>
      </c>
      <c r="L71" t="s">
        <v>45</v>
      </c>
      <c r="M71">
        <v>8560.005000000001</v>
      </c>
      <c r="N71">
        <v>8283.0794781413551</v>
      </c>
      <c r="O71">
        <v>3.235109346999749E-2</v>
      </c>
      <c r="P71">
        <v>120.2375106811523</v>
      </c>
      <c r="Q71" t="s">
        <v>16</v>
      </c>
      <c r="R71" t="s">
        <v>13</v>
      </c>
      <c r="S71">
        <v>8560.005000000001</v>
      </c>
      <c r="T71">
        <v>8136.8534423262572</v>
      </c>
      <c r="U71">
        <v>4.9433564311439512E-2</v>
      </c>
      <c r="V71" t="s">
        <v>13</v>
      </c>
      <c r="W71">
        <v>23.599182873395719</v>
      </c>
      <c r="X71">
        <v>23.801789489467701</v>
      </c>
      <c r="Y71">
        <v>23.86426009980562</v>
      </c>
      <c r="Z71">
        <v>23.588947667333279</v>
      </c>
      <c r="AA71">
        <v>19.5414716863779</v>
      </c>
      <c r="AB71">
        <v>14.264458668210141</v>
      </c>
      <c r="AC71">
        <v>10.89923293775932</v>
      </c>
      <c r="AD71">
        <v>21.354246843500981</v>
      </c>
      <c r="AE71">
        <v>23.642482954086109</v>
      </c>
      <c r="AF71">
        <v>23.811874652539739</v>
      </c>
      <c r="AG71">
        <v>23.75784868303468</v>
      </c>
      <c r="AH71">
        <v>19.529782208599279</v>
      </c>
      <c r="AI71">
        <v>14.28670460077209</v>
      </c>
      <c r="AJ71">
        <v>10.98131747999482</v>
      </c>
      <c r="AK71">
        <v>19.809075598669668</v>
      </c>
      <c r="AL71">
        <v>23.708622462950022</v>
      </c>
      <c r="AM71">
        <v>23.785992886431419</v>
      </c>
      <c r="AN71">
        <v>23.655607813237658</v>
      </c>
      <c r="AO71">
        <v>19.4245013846365</v>
      </c>
      <c r="AP71">
        <v>14.41848684040888</v>
      </c>
      <c r="AQ71">
        <v>11.3771774791079</v>
      </c>
      <c r="AR71">
        <v>21.960197523046709</v>
      </c>
      <c r="AS71">
        <v>23.762610545587211</v>
      </c>
      <c r="AT71">
        <v>23.855704541401359</v>
      </c>
      <c r="AU71">
        <v>23.78405212204726</v>
      </c>
      <c r="AV71">
        <v>19.490723279576621</v>
      </c>
      <c r="AW71">
        <v>15.252559942043041</v>
      </c>
      <c r="AX71">
        <v>12.407829632028911</v>
      </c>
      <c r="AY71" t="s">
        <v>13</v>
      </c>
      <c r="AZ71" t="s">
        <v>13</v>
      </c>
      <c r="BA71">
        <v>1.6962052757163639</v>
      </c>
      <c r="BB71">
        <v>2.109119045755155</v>
      </c>
      <c r="BC71">
        <v>3.6766067270079161</v>
      </c>
      <c r="BD71">
        <v>3.9716786637090231</v>
      </c>
      <c r="BE71">
        <v>2.1863423568144542</v>
      </c>
      <c r="BF71">
        <v>0.48806359518447973</v>
      </c>
      <c r="BG71">
        <v>0</v>
      </c>
      <c r="BH71">
        <v>3.5759800821266272</v>
      </c>
      <c r="BI71">
        <v>3.4627875006819648</v>
      </c>
      <c r="BJ71">
        <v>4.0185165881711669</v>
      </c>
      <c r="BK71">
        <v>3.7428803590684812</v>
      </c>
      <c r="BL71">
        <v>2.3060410073215079</v>
      </c>
      <c r="BM71">
        <v>0.69108109640903381</v>
      </c>
      <c r="BN71">
        <v>0</v>
      </c>
      <c r="BO71">
        <v>3.469561151064501</v>
      </c>
      <c r="BP71">
        <v>3.86280498303308</v>
      </c>
      <c r="BQ71">
        <v>3.9447318362989598</v>
      </c>
      <c r="BR71">
        <v>4.1843245011365076</v>
      </c>
      <c r="BS71">
        <v>2.345041213852272</v>
      </c>
      <c r="BT71">
        <v>0.50986409346288364</v>
      </c>
      <c r="BU71">
        <v>0</v>
      </c>
      <c r="BV71">
        <v>4.0737836803864971</v>
      </c>
      <c r="BW71">
        <v>4.1269386185651449</v>
      </c>
      <c r="BX71">
        <v>4.2873949324036102</v>
      </c>
      <c r="BY71">
        <v>4.3503533277731776</v>
      </c>
      <c r="BZ71">
        <v>2.3553202761534111</v>
      </c>
      <c r="CA71">
        <v>0.53556194579868965</v>
      </c>
      <c r="CB71">
        <v>0</v>
      </c>
      <c r="CD71">
        <v>15</v>
      </c>
      <c r="CE71">
        <f>S18</f>
        <v>7523.0350000000008</v>
      </c>
      <c r="CF71">
        <f>S48</f>
        <v>7455.0149999999994</v>
      </c>
      <c r="CG71">
        <f>S78</f>
        <v>7466.54</v>
      </c>
      <c r="CH71">
        <f>S108</f>
        <v>7501.7950000000001</v>
      </c>
      <c r="CI71">
        <f>S138</f>
        <v>7391.4650000000001</v>
      </c>
      <c r="CJ71">
        <f>S168</f>
        <v>7426.0649999999996</v>
      </c>
      <c r="CK71">
        <f>S198</f>
        <v>7481.2849999999999</v>
      </c>
      <c r="CN71">
        <v>15</v>
      </c>
      <c r="CO71">
        <f>T18</f>
        <v>7129.9093218252783</v>
      </c>
      <c r="CP71">
        <f>T48</f>
        <v>7082.0491186954569</v>
      </c>
      <c r="CQ71">
        <f>T78</f>
        <v>7062.7937606661044</v>
      </c>
      <c r="CR71">
        <f>T108</f>
        <v>7055.2853583014603</v>
      </c>
      <c r="CS71">
        <f>T138</f>
        <v>7051.1298335246038</v>
      </c>
      <c r="CT71">
        <f>T168</f>
        <v>7050.8572570098331</v>
      </c>
      <c r="CU71">
        <f>T198</f>
        <v>7050.4554729832962</v>
      </c>
      <c r="CW71">
        <v>15</v>
      </c>
      <c r="CX71" s="2">
        <f>(CE71-CO71)/CE71</f>
        <v>5.2256260694616259E-2</v>
      </c>
      <c r="CY71" s="2">
        <f>(CF71-CP71)/CF71</f>
        <v>5.0028857259783191E-2</v>
      </c>
      <c r="CZ71" s="2">
        <f>(CG71-CQ71)/CG71</f>
        <v>5.4074074381694273E-2</v>
      </c>
      <c r="DA71" s="2">
        <f>(CH71-CR71)/CH71</f>
        <v>5.9520373683703671E-2</v>
      </c>
      <c r="DB71" s="2">
        <f>(CI71-CS71)/CI71</f>
        <v>4.6044345265166833E-2</v>
      </c>
      <c r="DC71" s="2">
        <f>(CJ71-CT71)/CJ71</f>
        <v>5.0525782226544809E-2</v>
      </c>
      <c r="DD71" s="2">
        <f>(CK71-CU71)/CK71</f>
        <v>5.7587637286469325E-2</v>
      </c>
      <c r="DH71">
        <v>8</v>
      </c>
      <c r="DI71" t="s">
        <v>29</v>
      </c>
      <c r="DJ71">
        <f t="shared" si="97"/>
        <v>8560</v>
      </c>
      <c r="DK71">
        <f t="shared" si="98"/>
        <v>8137</v>
      </c>
      <c r="DM71" t="s">
        <v>23</v>
      </c>
      <c r="DN71" t="str">
        <f t="shared" si="101"/>
        <v>0.10</v>
      </c>
      <c r="DO71" t="s">
        <v>24</v>
      </c>
      <c r="DP71">
        <f t="shared" si="102"/>
        <v>8560</v>
      </c>
      <c r="DQ71" t="s">
        <v>25</v>
      </c>
      <c r="DR71" t="str">
        <f t="shared" si="99"/>
        <v>( 0.10 , 8560 )</v>
      </c>
      <c r="DT71" t="s">
        <v>23</v>
      </c>
      <c r="DU71" t="str">
        <f t="shared" si="103"/>
        <v>0.10</v>
      </c>
      <c r="DV71" t="s">
        <v>24</v>
      </c>
      <c r="DW71">
        <f t="shared" si="104"/>
        <v>8137</v>
      </c>
      <c r="DX71" t="s">
        <v>25</v>
      </c>
      <c r="DY71" t="str">
        <f t="shared" si="100"/>
        <v>( 0.10 , 8137 )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1"/>
        <v>0</v>
      </c>
      <c r="HD71" t="s">
        <v>25</v>
      </c>
      <c r="HE71" t="str">
        <f t="shared" si="92"/>
        <v>( 28 , 0 )</v>
      </c>
      <c r="HG71" t="s">
        <v>23</v>
      </c>
      <c r="HH71">
        <f t="shared" si="93"/>
        <v>28</v>
      </c>
      <c r="HI71" t="s">
        <v>24</v>
      </c>
      <c r="HJ71">
        <f t="shared" si="94"/>
        <v>0</v>
      </c>
      <c r="HK71" t="s">
        <v>25</v>
      </c>
      <c r="HL71" t="str">
        <f t="shared" si="89"/>
        <v>( 28 , 0 )</v>
      </c>
      <c r="HM71" t="s">
        <v>23</v>
      </c>
      <c r="HN71">
        <f t="shared" si="95"/>
        <v>28</v>
      </c>
      <c r="HO71" t="s">
        <v>24</v>
      </c>
      <c r="HP71">
        <f t="shared" si="96"/>
        <v>0</v>
      </c>
      <c r="HQ71" t="s">
        <v>25</v>
      </c>
      <c r="HR71" t="str">
        <f t="shared" si="90"/>
        <v>( 28 , 0 )</v>
      </c>
    </row>
    <row r="72" spans="1:235" x14ac:dyDescent="0.2">
      <c r="A72">
        <v>9</v>
      </c>
      <c r="B72">
        <v>10</v>
      </c>
      <c r="C72">
        <v>0.1</v>
      </c>
      <c r="D72">
        <v>9</v>
      </c>
      <c r="E72">
        <v>0.4</v>
      </c>
      <c r="F72">
        <v>7338.8149889770402</v>
      </c>
      <c r="G72">
        <v>6889.9653615332372</v>
      </c>
      <c r="H72">
        <v>6.1161049586067877E-2</v>
      </c>
      <c r="I72">
        <v>1200.0708923339839</v>
      </c>
      <c r="J72" t="s">
        <v>16</v>
      </c>
      <c r="K72" t="s">
        <v>13</v>
      </c>
      <c r="L72" t="s">
        <v>45</v>
      </c>
      <c r="M72">
        <v>7328.6750000000002</v>
      </c>
      <c r="N72">
        <v>7006.7066745977336</v>
      </c>
      <c r="O72">
        <v>4.393267888155316E-2</v>
      </c>
      <c r="P72">
        <v>120.1946487426758</v>
      </c>
      <c r="Q72" t="s">
        <v>16</v>
      </c>
      <c r="R72" t="s">
        <v>13</v>
      </c>
      <c r="S72">
        <v>7328.6750000000002</v>
      </c>
      <c r="T72">
        <v>6889.9653615332372</v>
      </c>
      <c r="U72">
        <v>5.9862067627062587E-2</v>
      </c>
      <c r="V72" t="s">
        <v>13</v>
      </c>
      <c r="W72">
        <v>23.851328937435198</v>
      </c>
      <c r="X72">
        <v>23.884890697980978</v>
      </c>
      <c r="Y72">
        <v>23.762946823433381</v>
      </c>
      <c r="Z72">
        <v>23.69702887949822</v>
      </c>
      <c r="AA72">
        <v>19.494250596112419</v>
      </c>
      <c r="AB72">
        <v>14.110338831159471</v>
      </c>
      <c r="AC72">
        <v>10.78613413623007</v>
      </c>
      <c r="AD72">
        <v>21.273805228535611</v>
      </c>
      <c r="AE72">
        <v>23.686494257383231</v>
      </c>
      <c r="AF72">
        <v>23.845921380790781</v>
      </c>
      <c r="AG72">
        <v>23.75243342481803</v>
      </c>
      <c r="AH72">
        <v>19.44816480994524</v>
      </c>
      <c r="AI72">
        <v>14.033809433056691</v>
      </c>
      <c r="AJ72">
        <v>10.69305219990637</v>
      </c>
      <c r="AK72">
        <v>19.687290582259251</v>
      </c>
      <c r="AL72">
        <v>23.215620422287341</v>
      </c>
      <c r="AM72">
        <v>23.793596709199608</v>
      </c>
      <c r="AN72">
        <v>23.772165810368339</v>
      </c>
      <c r="AO72">
        <v>19.41083430279722</v>
      </c>
      <c r="AP72">
        <v>14.44144879489218</v>
      </c>
      <c r="AQ72">
        <v>11.26623353751808</v>
      </c>
      <c r="AR72">
        <v>21.484419221513122</v>
      </c>
      <c r="AS72">
        <v>23.853818280974089</v>
      </c>
      <c r="AT72">
        <v>23.80334323850597</v>
      </c>
      <c r="AU72">
        <v>23.75843341960751</v>
      </c>
      <c r="AV72">
        <v>19.536343199384952</v>
      </c>
      <c r="AW72">
        <v>15.224883652962889</v>
      </c>
      <c r="AX72">
        <v>12.32801498393273</v>
      </c>
      <c r="AY72" t="s">
        <v>13</v>
      </c>
      <c r="AZ72" t="s">
        <v>13</v>
      </c>
      <c r="BA72">
        <v>1.4591048074352659</v>
      </c>
      <c r="BB72">
        <v>2.1557694453287102</v>
      </c>
      <c r="BC72">
        <v>3.6392705816615729</v>
      </c>
      <c r="BD72">
        <v>3.943254176270226</v>
      </c>
      <c r="BE72">
        <v>2.1588697900996792</v>
      </c>
      <c r="BF72">
        <v>0.48205130762392062</v>
      </c>
      <c r="BG72">
        <v>0</v>
      </c>
      <c r="BH72">
        <v>3.0004768255715502</v>
      </c>
      <c r="BI72">
        <v>3.75579544211192</v>
      </c>
      <c r="BJ72">
        <v>4.1905168946967848</v>
      </c>
      <c r="BK72">
        <v>3.8719375764145578</v>
      </c>
      <c r="BL72">
        <v>2.2219123114594792</v>
      </c>
      <c r="BM72">
        <v>0.56518032303133148</v>
      </c>
      <c r="BN72">
        <v>0</v>
      </c>
      <c r="BO72">
        <v>2.8696407222056428</v>
      </c>
      <c r="BP72">
        <v>3.8262062459742978</v>
      </c>
      <c r="BQ72">
        <v>4.1254143898252353</v>
      </c>
      <c r="BR72">
        <v>3.9695520351503668</v>
      </c>
      <c r="BS72">
        <v>2.3439404614619992</v>
      </c>
      <c r="BT72">
        <v>0.57802546225139728</v>
      </c>
      <c r="BU72">
        <v>0</v>
      </c>
      <c r="BV72">
        <v>4.166927766296884</v>
      </c>
      <c r="BW72">
        <v>4.1960657793689951</v>
      </c>
      <c r="BX72">
        <v>4.2090891968980744</v>
      </c>
      <c r="BY72">
        <v>4.2850562406771173</v>
      </c>
      <c r="BZ72">
        <v>2.3702652534032311</v>
      </c>
      <c r="CA72">
        <v>0.54398682934686771</v>
      </c>
      <c r="CB72">
        <v>0</v>
      </c>
      <c r="CD72">
        <v>16</v>
      </c>
      <c r="CE72">
        <f>S19</f>
        <v>8256.1949999999997</v>
      </c>
      <c r="CF72">
        <f>S49</f>
        <v>8343.5400000000009</v>
      </c>
      <c r="CG72">
        <f>S79</f>
        <v>8324.23</v>
      </c>
      <c r="CH72">
        <f>S109</f>
        <v>8318.2250000000004</v>
      </c>
      <c r="CI72">
        <f>S139</f>
        <v>8310.77</v>
      </c>
      <c r="CJ72">
        <f>S169</f>
        <v>8323.9750000000004</v>
      </c>
      <c r="CK72">
        <f>S199</f>
        <v>8258.375</v>
      </c>
      <c r="CN72">
        <v>16</v>
      </c>
      <c r="CO72">
        <f>T19</f>
        <v>7893.9520314723477</v>
      </c>
      <c r="CP72">
        <f>T49</f>
        <v>7856.360538378206</v>
      </c>
      <c r="CQ72">
        <f>T79</f>
        <v>7838.2967194743778</v>
      </c>
      <c r="CR72">
        <f>T109</f>
        <v>7831.9385674374626</v>
      </c>
      <c r="CS72">
        <f>T139</f>
        <v>7826.6100834826439</v>
      </c>
      <c r="CT72">
        <f>T169</f>
        <v>7826.1263186419164</v>
      </c>
      <c r="CU72">
        <f>T199</f>
        <v>7825.5089057443811</v>
      </c>
      <c r="CW72">
        <v>16</v>
      </c>
      <c r="CX72" s="2">
        <f>(CE72-CO72)/CE72</f>
        <v>4.3875292253592851E-2</v>
      </c>
      <c r="CY72" s="2">
        <f>(CF72-CP72)/CF72</f>
        <v>5.839001929897799E-2</v>
      </c>
      <c r="CZ72" s="2">
        <f>(CG72-CQ72)/CG72</f>
        <v>5.8375763346954823E-2</v>
      </c>
      <c r="DA72" s="2">
        <f>(CH72-CR72)/CH72</f>
        <v>5.8460360541165671E-2</v>
      </c>
      <c r="DB72" s="2">
        <f>(CI72-CS72)/CI72</f>
        <v>5.8256926436101177E-2</v>
      </c>
      <c r="DC72" s="2">
        <f>(CJ72-CT72)/CJ72</f>
        <v>5.9809007278143422E-2</v>
      </c>
      <c r="DD72" s="2">
        <f>(CK72-CU72)/CK72</f>
        <v>5.2415407904777743E-2</v>
      </c>
      <c r="DH72">
        <v>9</v>
      </c>
      <c r="DI72" t="s">
        <v>29</v>
      </c>
      <c r="DJ72">
        <f t="shared" si="97"/>
        <v>7329</v>
      </c>
      <c r="DK72">
        <f t="shared" si="98"/>
        <v>6890</v>
      </c>
      <c r="DM72" t="s">
        <v>23</v>
      </c>
      <c r="DN72" t="str">
        <f t="shared" si="101"/>
        <v>0.10</v>
      </c>
      <c r="DO72" t="s">
        <v>24</v>
      </c>
      <c r="DP72">
        <f t="shared" si="102"/>
        <v>7329</v>
      </c>
      <c r="DQ72" t="s">
        <v>25</v>
      </c>
      <c r="DR72" t="str">
        <f t="shared" si="99"/>
        <v>( 0.10 , 7329 )</v>
      </c>
      <c r="DT72" t="s">
        <v>23</v>
      </c>
      <c r="DU72" t="str">
        <f t="shared" si="103"/>
        <v>0.10</v>
      </c>
      <c r="DV72" t="s">
        <v>24</v>
      </c>
      <c r="DW72">
        <f t="shared" si="104"/>
        <v>6890</v>
      </c>
      <c r="DX72" t="s">
        <v>25</v>
      </c>
      <c r="DY72" t="str">
        <f t="shared" si="100"/>
        <v>( 0.10 , 6890 )</v>
      </c>
    </row>
    <row r="73" spans="1:235" x14ac:dyDescent="0.2">
      <c r="A73">
        <v>9</v>
      </c>
      <c r="B73">
        <v>10</v>
      </c>
      <c r="C73">
        <v>0.1</v>
      </c>
      <c r="D73">
        <v>10</v>
      </c>
      <c r="E73">
        <v>0.4</v>
      </c>
      <c r="F73">
        <v>8428.1399950626655</v>
      </c>
      <c r="G73">
        <v>7836.5663830399844</v>
      </c>
      <c r="H73">
        <v>7.0190292563867482E-2</v>
      </c>
      <c r="I73">
        <v>1200.0477485656741</v>
      </c>
      <c r="J73" t="s">
        <v>16</v>
      </c>
      <c r="K73" t="s">
        <v>13</v>
      </c>
      <c r="L73" t="s">
        <v>45</v>
      </c>
      <c r="M73">
        <v>8369.9</v>
      </c>
      <c r="N73">
        <v>8088.2273358320854</v>
      </c>
      <c r="O73">
        <v>3.3653050116239647E-2</v>
      </c>
      <c r="P73">
        <v>120.18297386169429</v>
      </c>
      <c r="Q73" t="s">
        <v>16</v>
      </c>
      <c r="R73" t="s">
        <v>13</v>
      </c>
      <c r="S73">
        <v>8369.9</v>
      </c>
      <c r="T73">
        <v>7836.5663830399844</v>
      </c>
      <c r="U73">
        <v>6.3720428793655262E-2</v>
      </c>
      <c r="V73" t="s">
        <v>13</v>
      </c>
      <c r="W73">
        <v>23.790477772299219</v>
      </c>
      <c r="X73">
        <v>23.90908522803829</v>
      </c>
      <c r="Y73">
        <v>23.799633337806899</v>
      </c>
      <c r="Z73">
        <v>23.832189034529971</v>
      </c>
      <c r="AA73">
        <v>19.4938309839611</v>
      </c>
      <c r="AB73">
        <v>13.852867996734989</v>
      </c>
      <c r="AC73">
        <v>10.436539896048849</v>
      </c>
      <c r="AD73">
        <v>20.939419077482679</v>
      </c>
      <c r="AE73">
        <v>23.635085656355859</v>
      </c>
      <c r="AF73">
        <v>23.835019671344291</v>
      </c>
      <c r="AG73">
        <v>23.80595461115491</v>
      </c>
      <c r="AH73">
        <v>19.45410597946336</v>
      </c>
      <c r="AI73">
        <v>14.25653712416689</v>
      </c>
      <c r="AJ73">
        <v>11.00346639716639</v>
      </c>
      <c r="AK73">
        <v>19.417542439625581</v>
      </c>
      <c r="AL73">
        <v>22.888871380679468</v>
      </c>
      <c r="AM73">
        <v>23.81748483877584</v>
      </c>
      <c r="AN73">
        <v>23.795910599669959</v>
      </c>
      <c r="AO73">
        <v>19.431468001594052</v>
      </c>
      <c r="AP73">
        <v>14.1283423155586</v>
      </c>
      <c r="AQ73">
        <v>10.93981323261613</v>
      </c>
      <c r="AR73">
        <v>21.524556014522361</v>
      </c>
      <c r="AS73">
        <v>23.807163511505639</v>
      </c>
      <c r="AT73">
        <v>23.83442584720412</v>
      </c>
      <c r="AU73">
        <v>23.818484620325641</v>
      </c>
      <c r="AV73">
        <v>19.405784382193161</v>
      </c>
      <c r="AW73">
        <v>15.092511795980821</v>
      </c>
      <c r="AX73">
        <v>12.26265609826755</v>
      </c>
      <c r="AY73" t="s">
        <v>13</v>
      </c>
      <c r="AZ73" t="s">
        <v>13</v>
      </c>
      <c r="BA73">
        <v>1.789000962770376</v>
      </c>
      <c r="BB73">
        <v>2.0135274329195889</v>
      </c>
      <c r="BC73">
        <v>3.2587626730634431</v>
      </c>
      <c r="BD73">
        <v>3.756682091896574</v>
      </c>
      <c r="BE73">
        <v>2.1499259794677341</v>
      </c>
      <c r="BF73">
        <v>0.5031745246518935</v>
      </c>
      <c r="BG73">
        <v>0</v>
      </c>
      <c r="BH73">
        <v>3.5759800821266272</v>
      </c>
      <c r="BI73">
        <v>3.8825394511705449</v>
      </c>
      <c r="BJ73">
        <v>4.1357755389834931</v>
      </c>
      <c r="BK73">
        <v>4.0395041668061751</v>
      </c>
      <c r="BL73">
        <v>2.20784236772062</v>
      </c>
      <c r="BM73">
        <v>0.53302830177437754</v>
      </c>
      <c r="BN73">
        <v>0</v>
      </c>
      <c r="BO73">
        <v>3.089894149711673</v>
      </c>
      <c r="BP73">
        <v>3.3794147792780711</v>
      </c>
      <c r="BQ73">
        <v>3.833065459625097</v>
      </c>
      <c r="BR73">
        <v>3.8941077280886969</v>
      </c>
      <c r="BS73">
        <v>2.3257605889789321</v>
      </c>
      <c r="BT73">
        <v>0.60350707604268305</v>
      </c>
      <c r="BU73">
        <v>0</v>
      </c>
      <c r="BV73">
        <v>4.2971031419848673</v>
      </c>
      <c r="BW73">
        <v>4.1282784504845731</v>
      </c>
      <c r="BX73">
        <v>4.1646419818244187</v>
      </c>
      <c r="BY73">
        <v>4.3397455496232187</v>
      </c>
      <c r="BZ73">
        <v>2.3833881735023339</v>
      </c>
      <c r="CA73">
        <v>0.55272004445854128</v>
      </c>
      <c r="CB73">
        <v>0</v>
      </c>
      <c r="CD73">
        <v>17</v>
      </c>
      <c r="CE73">
        <f>S20</f>
        <v>7152.4849999999988</v>
      </c>
      <c r="CF73">
        <f>S50</f>
        <v>7095.4149999999991</v>
      </c>
      <c r="CG73">
        <f>S80</f>
        <v>7130.25</v>
      </c>
      <c r="CH73">
        <f>S110</f>
        <v>7111.1249999999991</v>
      </c>
      <c r="CI73">
        <f>S140</f>
        <v>7071.4449999999988</v>
      </c>
      <c r="CJ73">
        <f>S170</f>
        <v>7147.6549999999997</v>
      </c>
      <c r="CK73">
        <f>S200</f>
        <v>7116.829999999999</v>
      </c>
      <c r="CN73">
        <v>17</v>
      </c>
      <c r="CO73">
        <f>T20</f>
        <v>6742.1930521034101</v>
      </c>
      <c r="CP73">
        <f>T50</f>
        <v>6699.7173616883001</v>
      </c>
      <c r="CQ73">
        <f>T80</f>
        <v>6676.4585627428851</v>
      </c>
      <c r="CR73">
        <f>T110</f>
        <v>6669.8904565844596</v>
      </c>
      <c r="CS73">
        <f>T140</f>
        <v>6666.6534712520988</v>
      </c>
      <c r="CT73">
        <f>T170</f>
        <v>6668.0286039285866</v>
      </c>
      <c r="CU73">
        <f>T200</f>
        <v>6667.8057682764029</v>
      </c>
      <c r="CW73">
        <v>17</v>
      </c>
      <c r="CX73" s="2">
        <f>(CE73-CO73)/CE73</f>
        <v>5.7363552373278483E-2</v>
      </c>
      <c r="CY73" s="2">
        <f>(CF73-CP73)/CF73</f>
        <v>5.5768075343260261E-2</v>
      </c>
      <c r="CZ73" s="2">
        <f>(CG73-CQ73)/CG73</f>
        <v>6.3643131342816156E-2</v>
      </c>
      <c r="DA73" s="2">
        <f>(CH73-CR73)/CH73</f>
        <v>6.20484864793601E-2</v>
      </c>
      <c r="DB73" s="2">
        <f>(CI73-CS73)/CI73</f>
        <v>5.724311350055046E-2</v>
      </c>
      <c r="DC73" s="2">
        <f>(CJ73-CT73)/CJ73</f>
        <v>6.710262261838508E-2</v>
      </c>
      <c r="DD73" s="2">
        <f>(CK73-CU73)/CK73</f>
        <v>6.3093291777883725E-2</v>
      </c>
      <c r="DH73">
        <v>10</v>
      </c>
      <c r="DI73" t="s">
        <v>29</v>
      </c>
      <c r="DJ73">
        <f t="shared" si="97"/>
        <v>8370</v>
      </c>
      <c r="DK73">
        <f t="shared" si="98"/>
        <v>7837</v>
      </c>
      <c r="DM73" t="s">
        <v>23</v>
      </c>
      <c r="DN73" t="str">
        <f t="shared" si="101"/>
        <v>0.10</v>
      </c>
      <c r="DO73" t="s">
        <v>24</v>
      </c>
      <c r="DP73">
        <f t="shared" si="102"/>
        <v>8370</v>
      </c>
      <c r="DQ73" t="s">
        <v>25</v>
      </c>
      <c r="DR73" t="str">
        <f t="shared" si="99"/>
        <v>( 0.10 , 8370 )</v>
      </c>
      <c r="DT73" t="s">
        <v>23</v>
      </c>
      <c r="DU73" t="str">
        <f t="shared" si="103"/>
        <v>0.10</v>
      </c>
      <c r="DV73" t="s">
        <v>24</v>
      </c>
      <c r="DW73">
        <f t="shared" si="104"/>
        <v>7837</v>
      </c>
      <c r="DX73" t="s">
        <v>25</v>
      </c>
      <c r="DY73" t="str">
        <f t="shared" si="100"/>
        <v>( 0.10 , 7837 )</v>
      </c>
    </row>
    <row r="74" spans="1:235" x14ac:dyDescent="0.2">
      <c r="A74">
        <v>9</v>
      </c>
      <c r="B74">
        <v>10</v>
      </c>
      <c r="C74">
        <v>0.1</v>
      </c>
      <c r="D74">
        <v>11</v>
      </c>
      <c r="E74">
        <v>0.4</v>
      </c>
      <c r="F74">
        <v>8672.6950000000015</v>
      </c>
      <c r="G74">
        <v>8164.80475898233</v>
      </c>
      <c r="H74">
        <v>5.8561985751565279E-2</v>
      </c>
      <c r="I74">
        <v>1200.068532943726</v>
      </c>
      <c r="J74" t="s">
        <v>16</v>
      </c>
      <c r="K74" t="s">
        <v>13</v>
      </c>
      <c r="L74" t="s">
        <v>45</v>
      </c>
      <c r="M74">
        <v>8574.4950000000008</v>
      </c>
      <c r="N74">
        <v>8309.8577403855616</v>
      </c>
      <c r="O74">
        <v>3.0863305607436851E-2</v>
      </c>
      <c r="P74">
        <v>120.1823711395264</v>
      </c>
      <c r="Q74" t="s">
        <v>16</v>
      </c>
      <c r="R74" t="s">
        <v>13</v>
      </c>
      <c r="S74">
        <v>8574.4950000000008</v>
      </c>
      <c r="T74">
        <v>8164.80475898233</v>
      </c>
      <c r="U74">
        <v>4.7780101454099722E-2</v>
      </c>
      <c r="V74" t="s">
        <v>13</v>
      </c>
      <c r="W74">
        <v>23.911960117391729</v>
      </c>
      <c r="X74">
        <v>23.826279496815769</v>
      </c>
      <c r="Y74">
        <v>23.79754275725492</v>
      </c>
      <c r="Z74">
        <v>23.718289987251602</v>
      </c>
      <c r="AA74">
        <v>19.46524183935643</v>
      </c>
      <c r="AB74">
        <v>14.07746029272036</v>
      </c>
      <c r="AC74">
        <v>10.741958731276</v>
      </c>
      <c r="AD74">
        <v>20.603081622314239</v>
      </c>
      <c r="AE74">
        <v>23.782408661594321</v>
      </c>
      <c r="AF74">
        <v>23.693423280755269</v>
      </c>
      <c r="AG74">
        <v>23.641733636556062</v>
      </c>
      <c r="AH74">
        <v>19.505581725608749</v>
      </c>
      <c r="AI74">
        <v>14.38848209762426</v>
      </c>
      <c r="AJ74">
        <v>11.12137095827878</v>
      </c>
      <c r="AK74">
        <v>20.53721217321139</v>
      </c>
      <c r="AL74">
        <v>23.72340461131823</v>
      </c>
      <c r="AM74">
        <v>23.844430758683739</v>
      </c>
      <c r="AN74">
        <v>23.80218470949691</v>
      </c>
      <c r="AO74">
        <v>19.44559999050291</v>
      </c>
      <c r="AP74">
        <v>14.367757651164791</v>
      </c>
      <c r="AQ74">
        <v>11.2371381845906</v>
      </c>
      <c r="AR74">
        <v>21.128490187985069</v>
      </c>
      <c r="AS74">
        <v>23.689987482811329</v>
      </c>
      <c r="AT74">
        <v>23.827412545421701</v>
      </c>
      <c r="AU74">
        <v>23.844421683322619</v>
      </c>
      <c r="AV74">
        <v>19.51901619905297</v>
      </c>
      <c r="AW74">
        <v>15.337532262731839</v>
      </c>
      <c r="AX74">
        <v>12.50896506776766</v>
      </c>
      <c r="AY74" t="s">
        <v>13</v>
      </c>
      <c r="AZ74" t="s">
        <v>13</v>
      </c>
      <c r="BA74">
        <v>1.501820865485322</v>
      </c>
      <c r="BB74">
        <v>1.879843308755196</v>
      </c>
      <c r="BC74">
        <v>3.6882441543141948</v>
      </c>
      <c r="BD74">
        <v>3.9063420145639829</v>
      </c>
      <c r="BE74">
        <v>2.2373452811350201</v>
      </c>
      <c r="BF74">
        <v>0.55518137130331047</v>
      </c>
      <c r="BG74">
        <v>0</v>
      </c>
      <c r="BH74">
        <v>3.6090579560265099</v>
      </c>
      <c r="BI74">
        <v>3.6566692148727169</v>
      </c>
      <c r="BJ74">
        <v>4.2656218038479654</v>
      </c>
      <c r="BK74">
        <v>3.85466750338197</v>
      </c>
      <c r="BL74">
        <v>2.2196682036217452</v>
      </c>
      <c r="BM74">
        <v>0.63375796943756924</v>
      </c>
      <c r="BN74">
        <v>0</v>
      </c>
      <c r="BO74">
        <v>3.5085955831504418</v>
      </c>
      <c r="BP74">
        <v>3.5294190027150329</v>
      </c>
      <c r="BQ74">
        <v>3.9963461773842388</v>
      </c>
      <c r="BR74">
        <v>4.1937803792956538</v>
      </c>
      <c r="BS74">
        <v>2.2150711128158829</v>
      </c>
      <c r="BT74">
        <v>0.4627649632498938</v>
      </c>
      <c r="BU74">
        <v>0</v>
      </c>
      <c r="BV74">
        <v>4.1912985865109507</v>
      </c>
      <c r="BW74">
        <v>4.2470432420925901</v>
      </c>
      <c r="BX74">
        <v>4.3273234318456106</v>
      </c>
      <c r="BY74">
        <v>4.3529611600127964</v>
      </c>
      <c r="BZ74">
        <v>2.3677317168350509</v>
      </c>
      <c r="CA74">
        <v>0.53251662985272541</v>
      </c>
      <c r="CB74">
        <v>0</v>
      </c>
      <c r="CD74">
        <v>18</v>
      </c>
      <c r="CE74">
        <f>S21</f>
        <v>9358.42</v>
      </c>
      <c r="CF74">
        <f>S51</f>
        <v>9406.8300000000017</v>
      </c>
      <c r="CG74">
        <f>S81</f>
        <v>9357.7100000000009</v>
      </c>
      <c r="CH74">
        <f>S111</f>
        <v>9375.6049999999996</v>
      </c>
      <c r="CI74">
        <f>S141</f>
        <v>9355.5600000000013</v>
      </c>
      <c r="CJ74">
        <f>S171</f>
        <v>9452.494999999999</v>
      </c>
      <c r="CK74">
        <f>S201</f>
        <v>9359.2900000000009</v>
      </c>
      <c r="CN74">
        <v>18</v>
      </c>
      <c r="CO74">
        <f>T21</f>
        <v>9013.8926166500714</v>
      </c>
      <c r="CP74">
        <f>T51</f>
        <v>8977.965001363691</v>
      </c>
      <c r="CQ74">
        <f>T81</f>
        <v>8955.8057782040905</v>
      </c>
      <c r="CR74">
        <f>T111</f>
        <v>8948.644985410825</v>
      </c>
      <c r="CS74">
        <f>T141</f>
        <v>8943.1505176327391</v>
      </c>
      <c r="CT74">
        <f>T171</f>
        <v>8942.2294294470921</v>
      </c>
      <c r="CU74">
        <f>T201</f>
        <v>8942.4874432425186</v>
      </c>
      <c r="CW74">
        <v>18</v>
      </c>
      <c r="CX74" s="2">
        <f>(CE74-CO74)/CE74</f>
        <v>3.6814695573604159E-2</v>
      </c>
      <c r="CY74" s="2">
        <f>(CF74-CP74)/CF74</f>
        <v>4.5590809936642912E-2</v>
      </c>
      <c r="CZ74" s="2">
        <f>(CG74-CQ74)/CG74</f>
        <v>4.2948993054487732E-2</v>
      </c>
      <c r="DA74" s="2">
        <f>(CH74-CR74)/CH74</f>
        <v>4.5539462742849611E-2</v>
      </c>
      <c r="DB74" s="2">
        <f>(CI74-CS74)/CI74</f>
        <v>4.4081752708257135E-2</v>
      </c>
      <c r="DC74" s="2">
        <f>(CJ74-CT74)/CJ74</f>
        <v>5.3982104254263759E-2</v>
      </c>
      <c r="DD74" s="2">
        <f>(CK74-CU74)/CK74</f>
        <v>4.4533565768074532E-2</v>
      </c>
      <c r="DH74">
        <v>11</v>
      </c>
      <c r="DI74" t="s">
        <v>29</v>
      </c>
      <c r="DJ74">
        <f t="shared" si="97"/>
        <v>8574</v>
      </c>
      <c r="DK74">
        <f t="shared" si="98"/>
        <v>8165</v>
      </c>
      <c r="DM74" t="s">
        <v>23</v>
      </c>
      <c r="DN74" t="str">
        <f t="shared" si="101"/>
        <v>0.10</v>
      </c>
      <c r="DO74" t="s">
        <v>24</v>
      </c>
      <c r="DP74">
        <f t="shared" si="102"/>
        <v>8574</v>
      </c>
      <c r="DQ74" t="s">
        <v>25</v>
      </c>
      <c r="DR74" t="str">
        <f t="shared" si="99"/>
        <v>( 0.10 , 8574 )</v>
      </c>
      <c r="DT74" t="s">
        <v>23</v>
      </c>
      <c r="DU74" t="str">
        <f t="shared" si="103"/>
        <v>0.10</v>
      </c>
      <c r="DV74" t="s">
        <v>24</v>
      </c>
      <c r="DW74">
        <f t="shared" si="104"/>
        <v>8165</v>
      </c>
      <c r="DX74" t="s">
        <v>25</v>
      </c>
      <c r="DY74" t="str">
        <f t="shared" si="100"/>
        <v>( 0.10 , 8165 )</v>
      </c>
      <c r="GQ74" t="s">
        <v>14</v>
      </c>
      <c r="GR74" t="s">
        <v>50</v>
      </c>
      <c r="GS74" t="s">
        <v>48</v>
      </c>
      <c r="GT74" t="s">
        <v>49</v>
      </c>
      <c r="GU74" t="s">
        <v>207</v>
      </c>
      <c r="GV74" t="s">
        <v>50</v>
      </c>
      <c r="GW74" t="s">
        <v>48</v>
      </c>
      <c r="GX74" t="s">
        <v>49</v>
      </c>
      <c r="HA74" t="s">
        <v>50</v>
      </c>
      <c r="HG74" t="s">
        <v>48</v>
      </c>
      <c r="HN74" t="s">
        <v>49</v>
      </c>
      <c r="HW74" t="s">
        <v>207</v>
      </c>
    </row>
    <row r="75" spans="1:235" x14ac:dyDescent="0.2">
      <c r="A75">
        <v>9</v>
      </c>
      <c r="B75">
        <v>10</v>
      </c>
      <c r="C75">
        <v>0.1</v>
      </c>
      <c r="D75">
        <v>12</v>
      </c>
      <c r="E75">
        <v>0.4</v>
      </c>
      <c r="F75">
        <v>7776.0249999999996</v>
      </c>
      <c r="G75">
        <v>7352.6935859689238</v>
      </c>
      <c r="H75">
        <v>5.4440593237685818E-2</v>
      </c>
      <c r="I75">
        <v>1200.079011917114</v>
      </c>
      <c r="J75" t="s">
        <v>16</v>
      </c>
      <c r="K75" t="s">
        <v>13</v>
      </c>
      <c r="L75" t="s">
        <v>45</v>
      </c>
      <c r="M75">
        <v>7746.8850000000002</v>
      </c>
      <c r="N75">
        <v>7464.1720686332801</v>
      </c>
      <c r="O75">
        <v>3.6493756053784222E-2</v>
      </c>
      <c r="P75">
        <v>120.2147045135498</v>
      </c>
      <c r="Q75" t="s">
        <v>16</v>
      </c>
      <c r="R75" t="s">
        <v>13</v>
      </c>
      <c r="S75">
        <v>7746.8850000000002</v>
      </c>
      <c r="T75">
        <v>7352.6935859689238</v>
      </c>
      <c r="U75">
        <v>5.0883860291081703E-2</v>
      </c>
      <c r="V75" t="s">
        <v>13</v>
      </c>
      <c r="W75">
        <v>23.93401190045882</v>
      </c>
      <c r="X75">
        <v>23.712862958672101</v>
      </c>
      <c r="Y75">
        <v>23.786334390096879</v>
      </c>
      <c r="Z75">
        <v>23.736715713397381</v>
      </c>
      <c r="AA75">
        <v>19.509535533882069</v>
      </c>
      <c r="AB75">
        <v>14.29981975021119</v>
      </c>
      <c r="AC75">
        <v>11.05657243773681</v>
      </c>
      <c r="AD75">
        <v>21.563830990084231</v>
      </c>
      <c r="AE75">
        <v>23.813659016393849</v>
      </c>
      <c r="AF75">
        <v>23.7962153810535</v>
      </c>
      <c r="AG75">
        <v>23.868383447704471</v>
      </c>
      <c r="AH75">
        <v>19.452567349680979</v>
      </c>
      <c r="AI75">
        <v>14.11162620157098</v>
      </c>
      <c r="AJ75">
        <v>10.80995590075422</v>
      </c>
      <c r="AK75">
        <v>19.7170746632892</v>
      </c>
      <c r="AL75">
        <v>23.47845387804945</v>
      </c>
      <c r="AM75">
        <v>23.81495933075972</v>
      </c>
      <c r="AN75">
        <v>23.612769649619011</v>
      </c>
      <c r="AO75">
        <v>19.476733383402689</v>
      </c>
      <c r="AP75">
        <v>14.31640437480791</v>
      </c>
      <c r="AQ75">
        <v>11.025607131688769</v>
      </c>
      <c r="AR75">
        <v>21.281985409174059</v>
      </c>
      <c r="AS75">
        <v>23.66876877519633</v>
      </c>
      <c r="AT75">
        <v>23.809118114650079</v>
      </c>
      <c r="AU75">
        <v>23.870685353708801</v>
      </c>
      <c r="AV75">
        <v>19.504102659620429</v>
      </c>
      <c r="AW75">
        <v>15.132729925300429</v>
      </c>
      <c r="AX75">
        <v>12.273791657126569</v>
      </c>
      <c r="AY75" t="s">
        <v>13</v>
      </c>
      <c r="AZ75" t="s">
        <v>13</v>
      </c>
      <c r="BA75">
        <v>1.5863998068443761</v>
      </c>
      <c r="BB75">
        <v>2.244310330226063</v>
      </c>
      <c r="BC75">
        <v>3.8702009715423991</v>
      </c>
      <c r="BD75">
        <v>3.9866905533609609</v>
      </c>
      <c r="BE75">
        <v>2.249310440148681</v>
      </c>
      <c r="BF75">
        <v>0.54730934923329355</v>
      </c>
      <c r="BG75">
        <v>0</v>
      </c>
      <c r="BH75">
        <v>3.2168137435290221</v>
      </c>
      <c r="BI75">
        <v>3.4619151675106079</v>
      </c>
      <c r="BJ75">
        <v>4.0541572045258807</v>
      </c>
      <c r="BK75">
        <v>3.953614192689376</v>
      </c>
      <c r="BL75">
        <v>2.282967312122917</v>
      </c>
      <c r="BM75">
        <v>0.59026289594709924</v>
      </c>
      <c r="BN75">
        <v>0</v>
      </c>
      <c r="BO75">
        <v>3.0789950965222168</v>
      </c>
      <c r="BP75">
        <v>4.0210691465236117</v>
      </c>
      <c r="BQ75">
        <v>3.8842087043751938</v>
      </c>
      <c r="BR75">
        <v>3.8427642371753139</v>
      </c>
      <c r="BS75">
        <v>2.1630543261194881</v>
      </c>
      <c r="BT75">
        <v>0.44180553334142469</v>
      </c>
      <c r="BU75">
        <v>0</v>
      </c>
      <c r="BV75">
        <v>4.1123784594993493</v>
      </c>
      <c r="BW75">
        <v>4.2514469520708973</v>
      </c>
      <c r="BX75">
        <v>4.3151829741916332</v>
      </c>
      <c r="BY75">
        <v>4.3233300071276837</v>
      </c>
      <c r="BZ75">
        <v>2.3839131867397141</v>
      </c>
      <c r="CA75">
        <v>0.54033573137599189</v>
      </c>
      <c r="CB75">
        <v>0</v>
      </c>
      <c r="CD75">
        <v>19</v>
      </c>
      <c r="CE75">
        <f>S22</f>
        <v>9136.2649999999976</v>
      </c>
      <c r="CF75">
        <f>S52</f>
        <v>9098.1450000000004</v>
      </c>
      <c r="CG75">
        <f>S82</f>
        <v>9073.0799982340031</v>
      </c>
      <c r="CH75">
        <f>S112</f>
        <v>9137.1399999999976</v>
      </c>
      <c r="CI75">
        <f>S142</f>
        <v>9082.51</v>
      </c>
      <c r="CJ75">
        <f>S172</f>
        <v>9102.89</v>
      </c>
      <c r="CK75">
        <f>S202</f>
        <v>9097.9349999999995</v>
      </c>
      <c r="CN75">
        <v>19</v>
      </c>
      <c r="CO75">
        <f>T22</f>
        <v>8748.495652496822</v>
      </c>
      <c r="CP75">
        <f>T52</f>
        <v>8694.1675282991855</v>
      </c>
      <c r="CQ75">
        <f>T82</f>
        <v>8677.0491395934914</v>
      </c>
      <c r="CR75">
        <f>T112</f>
        <v>8670.4112484097277</v>
      </c>
      <c r="CS75">
        <f>T142</f>
        <v>8668.2404761766629</v>
      </c>
      <c r="CT75">
        <f>T172</f>
        <v>8668.1580571726263</v>
      </c>
      <c r="CU75">
        <f>T202</f>
        <v>8668.1296020662303</v>
      </c>
      <c r="CW75">
        <v>19</v>
      </c>
      <c r="CX75" s="2">
        <f>(CE75-CO75)/CE75</f>
        <v>4.2442874358742409E-2</v>
      </c>
      <c r="CY75" s="2">
        <f>(CF75-CP75)/CF75</f>
        <v>4.4402179971940972E-2</v>
      </c>
      <c r="CZ75" s="2">
        <f>(CG75-CQ75)/CG75</f>
        <v>4.3648998875530219E-2</v>
      </c>
      <c r="DA75" s="2">
        <f>(CH75-CR75)/CH75</f>
        <v>5.1080398416820799E-2</v>
      </c>
      <c r="DB75" s="2">
        <f>(CI75-CS75)/CI75</f>
        <v>4.5611788351825354E-2</v>
      </c>
      <c r="DC75" s="2">
        <f>(CJ75-CT75)/CJ75</f>
        <v>4.775757400423087E-2</v>
      </c>
      <c r="DD75" s="2">
        <f>(CK75-CU75)/CK75</f>
        <v>4.7242082729077449E-2</v>
      </c>
      <c r="DH75">
        <v>12</v>
      </c>
      <c r="DI75" t="s">
        <v>29</v>
      </c>
      <c r="DJ75">
        <f t="shared" si="97"/>
        <v>7747</v>
      </c>
      <c r="DK75">
        <f t="shared" si="98"/>
        <v>7353</v>
      </c>
      <c r="DM75" t="s">
        <v>23</v>
      </c>
      <c r="DN75" t="str">
        <f t="shared" si="101"/>
        <v>0.10</v>
      </c>
      <c r="DO75" t="s">
        <v>24</v>
      </c>
      <c r="DP75">
        <f t="shared" si="102"/>
        <v>7747</v>
      </c>
      <c r="DQ75" t="s">
        <v>25</v>
      </c>
      <c r="DR75" t="str">
        <f t="shared" si="99"/>
        <v>( 0.10 , 7747 )</v>
      </c>
      <c r="DT75" t="s">
        <v>23</v>
      </c>
      <c r="DU75" t="str">
        <f t="shared" si="103"/>
        <v>0.10</v>
      </c>
      <c r="DV75" t="s">
        <v>24</v>
      </c>
      <c r="DW75">
        <f t="shared" si="104"/>
        <v>7353</v>
      </c>
      <c r="DX75" t="s">
        <v>25</v>
      </c>
      <c r="DY75" t="str">
        <f t="shared" si="100"/>
        <v>( 0.10 , 7353 )</v>
      </c>
      <c r="GR75" cm="1">
        <f t="array" ref="GR75:GR102">TRANSPOSE(EK26:FL26)</f>
        <v>23.860819909277314</v>
      </c>
      <c r="GS75" cm="1">
        <f t="array" ref="GS75:GS102">TRANSPOSE(EK27:FL27)</f>
        <v>23.890647707108876</v>
      </c>
      <c r="GT75" cm="1">
        <f t="array" ref="GT75:GT102">TRANSPOSE(EK28:FL28)</f>
        <v>23.842599183904106</v>
      </c>
      <c r="GU75">
        <f>$EI$15</f>
        <v>24</v>
      </c>
      <c r="GV75" t="s">
        <v>528</v>
      </c>
      <c r="GW75" t="s">
        <v>529</v>
      </c>
      <c r="GX75" t="s">
        <v>530</v>
      </c>
      <c r="GZ75" t="s">
        <v>23</v>
      </c>
      <c r="HA75">
        <f>HA14</f>
        <v>1</v>
      </c>
      <c r="HB75" t="s">
        <v>24</v>
      </c>
      <c r="HC75" t="str">
        <f>GV75</f>
        <v>23.8608199092773</v>
      </c>
      <c r="HD75" t="s">
        <v>25</v>
      </c>
      <c r="HE75" t="str">
        <f t="shared" ref="HE75:HE102" si="105">GZ75&amp;" "&amp;HA75&amp;" "&amp;HB75&amp;" "&amp;HC75&amp;" "&amp;HD75</f>
        <v>( 1 , 23.8608199092773 )</v>
      </c>
      <c r="HG75" t="s">
        <v>23</v>
      </c>
      <c r="HH75">
        <f>HA75</f>
        <v>1</v>
      </c>
      <c r="HI75" t="s">
        <v>24</v>
      </c>
      <c r="HJ75" t="str">
        <f>GW75</f>
        <v>23.8906477071089</v>
      </c>
      <c r="HK75" t="s">
        <v>25</v>
      </c>
      <c r="HL75" t="str">
        <f t="shared" ref="HL75:HL102" si="106">HG75&amp;" "&amp;HH75&amp;" "&amp;HI75&amp;" "&amp;HJ75&amp;" "&amp;HK75</f>
        <v>( 1 , 23.8906477071089 )</v>
      </c>
      <c r="HM75" t="s">
        <v>23</v>
      </c>
      <c r="HN75">
        <f>HH75</f>
        <v>1</v>
      </c>
      <c r="HO75" t="s">
        <v>24</v>
      </c>
      <c r="HP75" t="str">
        <f>GX75</f>
        <v>23.8425991839041</v>
      </c>
      <c r="HQ75" t="s">
        <v>25</v>
      </c>
      <c r="HR75" t="str">
        <f t="shared" ref="HR75:HR102" si="107">HM75&amp;" "&amp;HN75&amp;" "&amp;HO75&amp;" "&amp;HP75&amp;" "&amp;HQ75</f>
        <v>( 1 , 23.8425991839041 )</v>
      </c>
      <c r="HV75" t="s">
        <v>23</v>
      </c>
      <c r="HW75">
        <f>HN75</f>
        <v>1</v>
      </c>
      <c r="HX75" t="s">
        <v>24</v>
      </c>
      <c r="HY75">
        <v>24</v>
      </c>
      <c r="HZ75" t="s">
        <v>25</v>
      </c>
      <c r="IA75" t="str">
        <f>HV75&amp;" "&amp;HW75&amp;" "&amp;HX75&amp;" "&amp;HY75&amp;" "&amp;HZ75</f>
        <v>( 1 , 24 )</v>
      </c>
    </row>
    <row r="76" spans="1:235" x14ac:dyDescent="0.2">
      <c r="A76">
        <v>9</v>
      </c>
      <c r="B76">
        <v>10</v>
      </c>
      <c r="C76">
        <v>0.1</v>
      </c>
      <c r="D76">
        <v>13</v>
      </c>
      <c r="E76">
        <v>0.4</v>
      </c>
      <c r="F76">
        <v>8012.8650000000007</v>
      </c>
      <c r="G76">
        <v>7578.2790910405811</v>
      </c>
      <c r="H76">
        <v>5.423602031975075E-2</v>
      </c>
      <c r="I76">
        <v>1200.128454208374</v>
      </c>
      <c r="J76" t="s">
        <v>16</v>
      </c>
      <c r="K76" t="s">
        <v>13</v>
      </c>
      <c r="L76" t="s">
        <v>45</v>
      </c>
      <c r="M76">
        <v>7987.2249999999995</v>
      </c>
      <c r="N76">
        <v>7679.7825723219185</v>
      </c>
      <c r="O76">
        <v>3.8491770004986853E-2</v>
      </c>
      <c r="P76">
        <v>120.2063694000244</v>
      </c>
      <c r="Q76" t="s">
        <v>16</v>
      </c>
      <c r="R76" t="s">
        <v>13</v>
      </c>
      <c r="S76">
        <v>7987.2249999999995</v>
      </c>
      <c r="T76">
        <v>7578.2790910405811</v>
      </c>
      <c r="U76">
        <v>5.1199998617719858E-2</v>
      </c>
      <c r="V76" t="s">
        <v>13</v>
      </c>
      <c r="W76">
        <v>23.82402137283869</v>
      </c>
      <c r="X76">
        <v>23.818694622884831</v>
      </c>
      <c r="Y76">
        <v>23.773799234627251</v>
      </c>
      <c r="Z76">
        <v>23.785807611782189</v>
      </c>
      <c r="AA76">
        <v>19.55250416343787</v>
      </c>
      <c r="AB76">
        <v>14.1644493845208</v>
      </c>
      <c r="AC76">
        <v>10.792651487975499</v>
      </c>
      <c r="AD76">
        <v>21.293956219461439</v>
      </c>
      <c r="AE76">
        <v>23.736111664208519</v>
      </c>
      <c r="AF76">
        <v>23.804115324283661</v>
      </c>
      <c r="AG76">
        <v>23.746773576980249</v>
      </c>
      <c r="AH76">
        <v>19.47747055819536</v>
      </c>
      <c r="AI76">
        <v>14.071424155968691</v>
      </c>
      <c r="AJ76">
        <v>10.763740366115361</v>
      </c>
      <c r="AK76">
        <v>19.740408075432519</v>
      </c>
      <c r="AL76">
        <v>23.56208620926931</v>
      </c>
      <c r="AM76">
        <v>23.75772643483776</v>
      </c>
      <c r="AN76">
        <v>23.68389974677433</v>
      </c>
      <c r="AO76">
        <v>19.44007722823088</v>
      </c>
      <c r="AP76">
        <v>14.612206995767769</v>
      </c>
      <c r="AQ76">
        <v>11.40298365161749</v>
      </c>
      <c r="AR76">
        <v>21.71022834401505</v>
      </c>
      <c r="AS76">
        <v>23.487160493538561</v>
      </c>
      <c r="AT76">
        <v>23.75516050872163</v>
      </c>
      <c r="AU76">
        <v>23.79049296548072</v>
      </c>
      <c r="AV76">
        <v>19.49486316824747</v>
      </c>
      <c r="AW76">
        <v>15.242068978165721</v>
      </c>
      <c r="AX76">
        <v>12.396629335037179</v>
      </c>
      <c r="AY76" t="s">
        <v>13</v>
      </c>
      <c r="AZ76" t="s">
        <v>13</v>
      </c>
      <c r="BA76">
        <v>1.450360534052632</v>
      </c>
      <c r="BB76">
        <v>2.052323332025245</v>
      </c>
      <c r="BC76">
        <v>3.8686088446329641</v>
      </c>
      <c r="BD76">
        <v>3.9216633303820769</v>
      </c>
      <c r="BE76">
        <v>2.064430725224951</v>
      </c>
      <c r="BF76">
        <v>0.48561514713401632</v>
      </c>
      <c r="BG76">
        <v>0</v>
      </c>
      <c r="BH76">
        <v>3.0004768255715502</v>
      </c>
      <c r="BI76">
        <v>3.7918822518304789</v>
      </c>
      <c r="BJ76">
        <v>4.170102990533004</v>
      </c>
      <c r="BK76">
        <v>3.9957591853481809</v>
      </c>
      <c r="BL76">
        <v>2.1662920579325871</v>
      </c>
      <c r="BM76">
        <v>0.50237409274129696</v>
      </c>
      <c r="BN76">
        <v>0</v>
      </c>
      <c r="BO76">
        <v>3.0859776401631152</v>
      </c>
      <c r="BP76">
        <v>3.8989998959811381</v>
      </c>
      <c r="BQ76">
        <v>4.2142660727186527</v>
      </c>
      <c r="BR76">
        <v>4.1603181742435318</v>
      </c>
      <c r="BS76">
        <v>2.2756453626240138</v>
      </c>
      <c r="BT76">
        <v>0.49738091227238052</v>
      </c>
      <c r="BU76">
        <v>0</v>
      </c>
      <c r="BV76">
        <v>3.976815218878897</v>
      </c>
      <c r="BW76">
        <v>4.2382742272503426</v>
      </c>
      <c r="BX76">
        <v>4.3462743395932097</v>
      </c>
      <c r="BY76">
        <v>4.2987999101708088</v>
      </c>
      <c r="BZ76">
        <v>2.37609537045816</v>
      </c>
      <c r="CA76">
        <v>0.54293346528528419</v>
      </c>
      <c r="CB76">
        <v>0</v>
      </c>
      <c r="CD76">
        <v>20</v>
      </c>
      <c r="CE76">
        <f>S23</f>
        <v>8632.8850000000002</v>
      </c>
      <c r="CF76">
        <f>S53</f>
        <v>8714.9050000000007</v>
      </c>
      <c r="CG76">
        <f>S83</f>
        <v>8635.8199999999979</v>
      </c>
      <c r="CH76">
        <f>S113</f>
        <v>8594.0849999999991</v>
      </c>
      <c r="CI76">
        <f>S143</f>
        <v>8580.2199999999993</v>
      </c>
      <c r="CJ76">
        <f>S173</f>
        <v>8682.5649999999987</v>
      </c>
      <c r="CK76">
        <f>S203</f>
        <v>8645.7250000000004</v>
      </c>
      <c r="CN76">
        <v>20</v>
      </c>
      <c r="CO76">
        <f>T23</f>
        <v>8267.7026770608427</v>
      </c>
      <c r="CP76">
        <f>T53</f>
        <v>8233.5130980924005</v>
      </c>
      <c r="CQ76">
        <f>T83</f>
        <v>8211.1831070055869</v>
      </c>
      <c r="CR76">
        <f>T113</f>
        <v>8204.0245662661837</v>
      </c>
      <c r="CS76">
        <f>T143</f>
        <v>8200.3617770020192</v>
      </c>
      <c r="CT76">
        <f>T173</f>
        <v>8200.000692516558</v>
      </c>
      <c r="CU76">
        <f>T203</f>
        <v>8200.6648171349516</v>
      </c>
      <c r="CW76">
        <v>20</v>
      </c>
      <c r="CX76" s="2">
        <f>(CE76-CO76)/CE76</f>
        <v>4.2301307493283827E-2</v>
      </c>
      <c r="CY76" s="2">
        <f>(CF76-CP76)/CF76</f>
        <v>5.5237768157839949E-2</v>
      </c>
      <c r="CZ76" s="2">
        <f>(CG76-CQ76)/CG76</f>
        <v>4.9171577568130315E-2</v>
      </c>
      <c r="DA76" s="2">
        <f>(CH76-CR76)/CH76</f>
        <v>4.5387081199896845E-2</v>
      </c>
      <c r="DB76" s="2">
        <f>(CI76-CS76)/CI76</f>
        <v>4.4271384999216831E-2</v>
      </c>
      <c r="DC76" s="2">
        <f>(CJ76-CT76)/CJ76</f>
        <v>5.5578542456456208E-2</v>
      </c>
      <c r="DD76" s="2">
        <f>(CK76-CU76)/CK76</f>
        <v>5.1477485446859428E-2</v>
      </c>
      <c r="DH76">
        <v>13</v>
      </c>
      <c r="DI76" t="s">
        <v>29</v>
      </c>
      <c r="DJ76">
        <f t="shared" si="97"/>
        <v>7987</v>
      </c>
      <c r="DK76">
        <f t="shared" si="98"/>
        <v>7578</v>
      </c>
      <c r="DM76" t="s">
        <v>23</v>
      </c>
      <c r="DN76" t="str">
        <f t="shared" si="101"/>
        <v>0.10</v>
      </c>
      <c r="DO76" t="s">
        <v>24</v>
      </c>
      <c r="DP76">
        <f t="shared" si="102"/>
        <v>7987</v>
      </c>
      <c r="DQ76" t="s">
        <v>25</v>
      </c>
      <c r="DR76" t="str">
        <f t="shared" si="99"/>
        <v>( 0.10 , 7987 )</v>
      </c>
      <c r="DT76" t="s">
        <v>23</v>
      </c>
      <c r="DU76" t="str">
        <f t="shared" si="103"/>
        <v>0.10</v>
      </c>
      <c r="DV76" t="s">
        <v>24</v>
      </c>
      <c r="DW76">
        <f t="shared" si="104"/>
        <v>7578</v>
      </c>
      <c r="DX76" t="s">
        <v>25</v>
      </c>
      <c r="DY76" t="str">
        <f t="shared" si="100"/>
        <v>( 0.10 , 7578 )</v>
      </c>
      <c r="GR76">
        <v>23.81746496751153</v>
      </c>
      <c r="GS76">
        <v>23.830643976073294</v>
      </c>
      <c r="GT76">
        <v>23.803376670760695</v>
      </c>
      <c r="GU76">
        <f t="shared" ref="GU76:GU78" si="108">$EI$15</f>
        <v>24</v>
      </c>
      <c r="GV76" t="s">
        <v>531</v>
      </c>
      <c r="GW76" t="s">
        <v>532</v>
      </c>
      <c r="GX76" t="s">
        <v>533</v>
      </c>
      <c r="GZ76" t="s">
        <v>23</v>
      </c>
      <c r="HA76">
        <f t="shared" ref="HA76:HA102" si="109">HA15</f>
        <v>2</v>
      </c>
      <c r="HB76" t="s">
        <v>24</v>
      </c>
      <c r="HC76" t="str">
        <f t="shared" ref="HC76:HC102" si="110">GV76</f>
        <v>23.8174649675115</v>
      </c>
      <c r="HD76" t="s">
        <v>25</v>
      </c>
      <c r="HE76" t="str">
        <f t="shared" si="105"/>
        <v>( 2 , 23.8174649675115 )</v>
      </c>
      <c r="HG76" t="s">
        <v>23</v>
      </c>
      <c r="HH76">
        <f t="shared" ref="HH76:HH102" si="111">HA76</f>
        <v>2</v>
      </c>
      <c r="HI76" t="s">
        <v>24</v>
      </c>
      <c r="HJ76" t="str">
        <f t="shared" ref="HJ76:HJ102" si="112">GW76</f>
        <v>23.8306439760733</v>
      </c>
      <c r="HK76" t="s">
        <v>25</v>
      </c>
      <c r="HL76" t="str">
        <f t="shared" si="106"/>
        <v>( 2 , 23.8306439760733 )</v>
      </c>
      <c r="HM76" t="s">
        <v>23</v>
      </c>
      <c r="HN76">
        <f t="shared" ref="HN76:HN102" si="113">HH76</f>
        <v>2</v>
      </c>
      <c r="HO76" t="s">
        <v>24</v>
      </c>
      <c r="HP76" t="str">
        <f t="shared" ref="HP76:HP102" si="114">GX76</f>
        <v>23.8033766707607</v>
      </c>
      <c r="HQ76" t="s">
        <v>25</v>
      </c>
      <c r="HR76" t="str">
        <f t="shared" si="107"/>
        <v>( 2 , 23.8033766707607 )</v>
      </c>
      <c r="HV76" t="s">
        <v>23</v>
      </c>
      <c r="HW76">
        <f>HN76</f>
        <v>2</v>
      </c>
      <c r="HX76" t="s">
        <v>24</v>
      </c>
      <c r="HY76">
        <v>24</v>
      </c>
      <c r="HZ76" t="s">
        <v>25</v>
      </c>
      <c r="IA76" t="str">
        <f>HV76&amp;" "&amp;HW76&amp;" "&amp;HX76&amp;" "&amp;HY76&amp;" "&amp;HZ76</f>
        <v>( 2 , 24 )</v>
      </c>
    </row>
    <row r="77" spans="1:235" x14ac:dyDescent="0.2">
      <c r="A77">
        <v>9</v>
      </c>
      <c r="B77">
        <v>10</v>
      </c>
      <c r="C77">
        <v>0.1</v>
      </c>
      <c r="D77">
        <v>14</v>
      </c>
      <c r="E77">
        <v>0.4</v>
      </c>
      <c r="F77">
        <v>8301.4449947422563</v>
      </c>
      <c r="G77">
        <v>7826.992416129061</v>
      </c>
      <c r="H77">
        <v>5.7153011182232878E-2</v>
      </c>
      <c r="I77">
        <v>1200.055318832397</v>
      </c>
      <c r="J77" t="s">
        <v>16</v>
      </c>
      <c r="K77" t="s">
        <v>13</v>
      </c>
      <c r="L77" t="s">
        <v>45</v>
      </c>
      <c r="M77">
        <v>8274.57</v>
      </c>
      <c r="N77">
        <v>7962.6430084453332</v>
      </c>
      <c r="O77">
        <v>3.7697063600243462E-2</v>
      </c>
      <c r="P77">
        <v>120.1779193878174</v>
      </c>
      <c r="Q77" t="s">
        <v>16</v>
      </c>
      <c r="R77" t="s">
        <v>13</v>
      </c>
      <c r="S77">
        <v>8274.57</v>
      </c>
      <c r="T77">
        <v>7826.992416129061</v>
      </c>
      <c r="U77">
        <v>5.409073630061003E-2</v>
      </c>
      <c r="V77" t="s">
        <v>13</v>
      </c>
      <c r="W77">
        <v>23.915131973904309</v>
      </c>
      <c r="X77">
        <v>23.86330954677479</v>
      </c>
      <c r="Y77">
        <v>23.860601835717389</v>
      </c>
      <c r="Z77">
        <v>23.859116315878051</v>
      </c>
      <c r="AA77">
        <v>19.422903480627671</v>
      </c>
      <c r="AB77">
        <v>14.09741097125576</v>
      </c>
      <c r="AC77">
        <v>10.821172107916279</v>
      </c>
      <c r="AD77">
        <v>21.276629955788749</v>
      </c>
      <c r="AE77">
        <v>23.803339129702309</v>
      </c>
      <c r="AF77">
        <v>23.857296322106009</v>
      </c>
      <c r="AG77">
        <v>23.760289937540229</v>
      </c>
      <c r="AH77">
        <v>19.462689850461821</v>
      </c>
      <c r="AI77">
        <v>13.87887057725017</v>
      </c>
      <c r="AJ77">
        <v>10.51160134146239</v>
      </c>
      <c r="AK77">
        <v>19.045701984368652</v>
      </c>
      <c r="AL77">
        <v>23.54366921544926</v>
      </c>
      <c r="AM77">
        <v>23.70691915515512</v>
      </c>
      <c r="AN77">
        <v>23.757384303990971</v>
      </c>
      <c r="AO77">
        <v>19.494455693327819</v>
      </c>
      <c r="AP77">
        <v>14.590796796743801</v>
      </c>
      <c r="AQ77">
        <v>11.35084137042238</v>
      </c>
      <c r="AR77">
        <v>21.61427602231257</v>
      </c>
      <c r="AS77">
        <v>23.723116130546192</v>
      </c>
      <c r="AT77">
        <v>23.80969866090809</v>
      </c>
      <c r="AU77">
        <v>23.76967430561163</v>
      </c>
      <c r="AV77">
        <v>19.457878495679459</v>
      </c>
      <c r="AW77">
        <v>15.16548082557965</v>
      </c>
      <c r="AX77">
        <v>12.306136082462659</v>
      </c>
      <c r="AY77" t="s">
        <v>13</v>
      </c>
      <c r="AZ77" t="s">
        <v>13</v>
      </c>
      <c r="BA77">
        <v>1.400399162349967</v>
      </c>
      <c r="BB77">
        <v>2.3062664039065308</v>
      </c>
      <c r="BC77">
        <v>3.744258473625198</v>
      </c>
      <c r="BD77">
        <v>3.8297659100003529</v>
      </c>
      <c r="BE77">
        <v>2.2005603776811782</v>
      </c>
      <c r="BF77">
        <v>0.54131759431191262</v>
      </c>
      <c r="BG77">
        <v>0</v>
      </c>
      <c r="BH77">
        <v>2.9929533145997631</v>
      </c>
      <c r="BI77">
        <v>3.785018759404617</v>
      </c>
      <c r="BJ77">
        <v>4.0137917365540812</v>
      </c>
      <c r="BK77">
        <v>3.7196388051818698</v>
      </c>
      <c r="BL77">
        <v>2.229493125455845</v>
      </c>
      <c r="BM77">
        <v>0.57523326372453687</v>
      </c>
      <c r="BN77">
        <v>0</v>
      </c>
      <c r="BO77">
        <v>3.2270794484027179</v>
      </c>
      <c r="BP77">
        <v>4.0427754762304344</v>
      </c>
      <c r="BQ77">
        <v>4.1218706506782379</v>
      </c>
      <c r="BR77">
        <v>3.965369025505828</v>
      </c>
      <c r="BS77">
        <v>2.3043583481409922</v>
      </c>
      <c r="BT77">
        <v>0.54438855928446261</v>
      </c>
      <c r="BU77">
        <v>0</v>
      </c>
      <c r="BV77">
        <v>4.1123784594993493</v>
      </c>
      <c r="BW77">
        <v>4.2245928291124004</v>
      </c>
      <c r="BX77">
        <v>4.231055257634976</v>
      </c>
      <c r="BY77">
        <v>4.2730379108469352</v>
      </c>
      <c r="BZ77">
        <v>2.3676766116111851</v>
      </c>
      <c r="CA77">
        <v>0.53796486641002095</v>
      </c>
      <c r="CB77">
        <v>0</v>
      </c>
      <c r="CD77">
        <v>21</v>
      </c>
      <c r="CE77">
        <f>S24</f>
        <v>8273.5049999999992</v>
      </c>
      <c r="CF77">
        <f>S54</f>
        <v>8284.9549999999999</v>
      </c>
      <c r="CG77">
        <f>S84</f>
        <v>8337.9800000000014</v>
      </c>
      <c r="CH77">
        <f>S114</f>
        <v>8317.8549999999977</v>
      </c>
      <c r="CI77">
        <f>S144</f>
        <v>8287.3150000000005</v>
      </c>
      <c r="CJ77">
        <f>S174</f>
        <v>8336.8750000000018</v>
      </c>
      <c r="CK77">
        <f>S204</f>
        <v>8317.1050000000014</v>
      </c>
      <c r="CN77">
        <v>21</v>
      </c>
      <c r="CO77">
        <f>T24</f>
        <v>7933.1552625806926</v>
      </c>
      <c r="CP77">
        <f>T54</f>
        <v>7896.3303946776232</v>
      </c>
      <c r="CQ77">
        <f>T84</f>
        <v>7876.3727052374552</v>
      </c>
      <c r="CR77">
        <f>T114</f>
        <v>7869.6963252418655</v>
      </c>
      <c r="CS77">
        <f>T144</f>
        <v>7867.3686179658316</v>
      </c>
      <c r="CT77">
        <f>T174</f>
        <v>7868.0981939086978</v>
      </c>
      <c r="CU77">
        <f>T204</f>
        <v>7867.9565930901999</v>
      </c>
      <c r="CW77">
        <v>21</v>
      </c>
      <c r="CX77" s="2">
        <f>(CE77-CO77)/CE77</f>
        <v>4.113730969151607E-2</v>
      </c>
      <c r="CY77" s="2">
        <f>(CF77-CP77)/CF77</f>
        <v>4.6907268092871567E-2</v>
      </c>
      <c r="CZ77" s="2">
        <f>(CG77-CQ77)/CG77</f>
        <v>5.5362005517229126E-2</v>
      </c>
      <c r="DA77" s="2">
        <f>(CH77-CR77)/CH77</f>
        <v>5.3879116041110647E-2</v>
      </c>
      <c r="DB77" s="2">
        <f>(CI77-CS77)/CI77</f>
        <v>5.0673394463003861E-2</v>
      </c>
      <c r="DC77" s="2">
        <f>(CJ77-CT77)/CJ77</f>
        <v>5.6229319270266608E-2</v>
      </c>
      <c r="DD77" s="2">
        <f>(CK77-CU77)/CK77</f>
        <v>5.4002974221174484E-2</v>
      </c>
      <c r="DH77">
        <v>14</v>
      </c>
      <c r="DI77" t="s">
        <v>29</v>
      </c>
      <c r="DJ77">
        <f t="shared" si="97"/>
        <v>8275</v>
      </c>
      <c r="DK77">
        <f t="shared" si="98"/>
        <v>7827</v>
      </c>
      <c r="DM77" t="s">
        <v>23</v>
      </c>
      <c r="DN77" t="str">
        <f t="shared" si="101"/>
        <v>0.10</v>
      </c>
      <c r="DO77" t="s">
        <v>24</v>
      </c>
      <c r="DP77">
        <f t="shared" si="102"/>
        <v>8275</v>
      </c>
      <c r="DQ77" t="s">
        <v>25</v>
      </c>
      <c r="DR77" t="str">
        <f t="shared" si="99"/>
        <v>( 0.10 , 8275 )</v>
      </c>
      <c r="DT77" t="s">
        <v>23</v>
      </c>
      <c r="DU77" t="str">
        <f t="shared" si="103"/>
        <v>0.10</v>
      </c>
      <c r="DV77" t="s">
        <v>24</v>
      </c>
      <c r="DW77">
        <f t="shared" si="104"/>
        <v>7827</v>
      </c>
      <c r="DX77" t="s">
        <v>25</v>
      </c>
      <c r="DY77" t="str">
        <f t="shared" si="100"/>
        <v>( 0.10 , 7827 )</v>
      </c>
      <c r="GR77">
        <v>23.81258716481085</v>
      </c>
      <c r="GS77">
        <v>23.822712764656721</v>
      </c>
      <c r="GT77">
        <v>23.800726227571168</v>
      </c>
      <c r="GU77">
        <f t="shared" si="108"/>
        <v>24</v>
      </c>
      <c r="GV77" t="s">
        <v>534</v>
      </c>
      <c r="GW77" t="s">
        <v>535</v>
      </c>
      <c r="GX77" t="s">
        <v>536</v>
      </c>
      <c r="GZ77" t="s">
        <v>23</v>
      </c>
      <c r="HA77">
        <f t="shared" si="109"/>
        <v>3</v>
      </c>
      <c r="HB77" t="s">
        <v>24</v>
      </c>
      <c r="HC77" t="str">
        <f t="shared" si="110"/>
        <v>23.8125871648109</v>
      </c>
      <c r="HD77" t="s">
        <v>25</v>
      </c>
      <c r="HE77" t="str">
        <f t="shared" si="105"/>
        <v>( 3 , 23.8125871648109 )</v>
      </c>
      <c r="HG77" t="s">
        <v>23</v>
      </c>
      <c r="HH77">
        <f t="shared" si="111"/>
        <v>3</v>
      </c>
      <c r="HI77" t="s">
        <v>24</v>
      </c>
      <c r="HJ77" t="str">
        <f t="shared" si="112"/>
        <v>23.8227127646567</v>
      </c>
      <c r="HK77" t="s">
        <v>25</v>
      </c>
      <c r="HL77" t="str">
        <f t="shared" si="106"/>
        <v>( 3 , 23.8227127646567 )</v>
      </c>
      <c r="HM77" t="s">
        <v>23</v>
      </c>
      <c r="HN77">
        <f t="shared" si="113"/>
        <v>3</v>
      </c>
      <c r="HO77" t="s">
        <v>24</v>
      </c>
      <c r="HP77" t="str">
        <f t="shared" si="114"/>
        <v>23.8007262275712</v>
      </c>
      <c r="HQ77" t="s">
        <v>25</v>
      </c>
      <c r="HR77" t="str">
        <f t="shared" si="107"/>
        <v>( 3 , 23.8007262275712 )</v>
      </c>
      <c r="HV77" t="s">
        <v>23</v>
      </c>
      <c r="HW77">
        <f>HN77</f>
        <v>3</v>
      </c>
      <c r="HX77" t="s">
        <v>24</v>
      </c>
      <c r="HY77">
        <v>24</v>
      </c>
      <c r="HZ77" t="s">
        <v>25</v>
      </c>
      <c r="IA77" t="str">
        <f t="shared" ref="IA75:IA102" si="115">HV77&amp;" "&amp;HW77&amp;" "&amp;HX77&amp;" "&amp;HY77&amp;" "&amp;HZ77</f>
        <v>( 3 , 24 )</v>
      </c>
    </row>
    <row r="78" spans="1:235" x14ac:dyDescent="0.2">
      <c r="A78">
        <v>9</v>
      </c>
      <c r="B78">
        <v>10</v>
      </c>
      <c r="C78">
        <v>0.1</v>
      </c>
      <c r="D78">
        <v>15</v>
      </c>
      <c r="E78">
        <v>0.4</v>
      </c>
      <c r="F78">
        <v>7533.05</v>
      </c>
      <c r="G78">
        <v>7062.7937606661044</v>
      </c>
      <c r="H78">
        <v>6.2425742472689782E-2</v>
      </c>
      <c r="I78">
        <v>1200.043632507324</v>
      </c>
      <c r="J78" t="s">
        <v>16</v>
      </c>
      <c r="K78" t="s">
        <v>13</v>
      </c>
      <c r="L78" t="s">
        <v>45</v>
      </c>
      <c r="M78">
        <v>7466.54</v>
      </c>
      <c r="N78">
        <v>7161.0693790889727</v>
      </c>
      <c r="O78">
        <v>4.0911937913816483E-2</v>
      </c>
      <c r="P78">
        <v>120.19104385375979</v>
      </c>
      <c r="Q78" t="s">
        <v>16</v>
      </c>
      <c r="R78" t="s">
        <v>13</v>
      </c>
      <c r="S78">
        <v>7466.54</v>
      </c>
      <c r="T78">
        <v>7062.7937606661044</v>
      </c>
      <c r="U78">
        <v>5.4074074381694273E-2</v>
      </c>
      <c r="V78" t="s">
        <v>13</v>
      </c>
      <c r="W78">
        <v>23.896550653689228</v>
      </c>
      <c r="X78">
        <v>23.796368621900381</v>
      </c>
      <c r="Y78">
        <v>23.819031861970601</v>
      </c>
      <c r="Z78">
        <v>23.788314216277161</v>
      </c>
      <c r="AA78">
        <v>19.4626964906974</v>
      </c>
      <c r="AB78">
        <v>14.183491266409019</v>
      </c>
      <c r="AC78">
        <v>10.969658843595139</v>
      </c>
      <c r="AD78">
        <v>21.585725928408529</v>
      </c>
      <c r="AE78">
        <v>23.638904491229571</v>
      </c>
      <c r="AF78">
        <v>23.888318080011469</v>
      </c>
      <c r="AG78">
        <v>23.674122314306061</v>
      </c>
      <c r="AH78">
        <v>19.495623281334179</v>
      </c>
      <c r="AI78">
        <v>14.012389642578119</v>
      </c>
      <c r="AJ78">
        <v>10.578131353568279</v>
      </c>
      <c r="AK78">
        <v>19.409392344418219</v>
      </c>
      <c r="AL78">
        <v>23.44934394238712</v>
      </c>
      <c r="AM78">
        <v>23.617401783134301</v>
      </c>
      <c r="AN78">
        <v>23.76761300762228</v>
      </c>
      <c r="AO78">
        <v>19.51929210966134</v>
      </c>
      <c r="AP78">
        <v>14.471125387839461</v>
      </c>
      <c r="AQ78">
        <v>11.233741087483731</v>
      </c>
      <c r="AR78">
        <v>21.747232549750041</v>
      </c>
      <c r="AS78">
        <v>23.704130639113231</v>
      </c>
      <c r="AT78">
        <v>23.751511110048689</v>
      </c>
      <c r="AU78">
        <v>23.853340915940549</v>
      </c>
      <c r="AV78">
        <v>19.526394446557529</v>
      </c>
      <c r="AW78">
        <v>15.209874702309021</v>
      </c>
      <c r="AX78">
        <v>12.32091798112654</v>
      </c>
      <c r="AY78" t="s">
        <v>13</v>
      </c>
      <c r="AZ78" t="s">
        <v>13</v>
      </c>
      <c r="BA78">
        <v>1.548559424721603</v>
      </c>
      <c r="BB78">
        <v>2.170808610051191</v>
      </c>
      <c r="BC78">
        <v>3.7140513055157949</v>
      </c>
      <c r="BD78">
        <v>4.0174563720218526</v>
      </c>
      <c r="BE78">
        <v>2.2973938340126909</v>
      </c>
      <c r="BF78">
        <v>0.54855181512995133</v>
      </c>
      <c r="BG78">
        <v>0</v>
      </c>
      <c r="BH78">
        <v>3.0223508967794048</v>
      </c>
      <c r="BI78">
        <v>3.4762059753949179</v>
      </c>
      <c r="BJ78">
        <v>3.95768810296914</v>
      </c>
      <c r="BK78">
        <v>3.8588172991384271</v>
      </c>
      <c r="BL78">
        <v>2.135354107140071</v>
      </c>
      <c r="BM78">
        <v>0.50512611344397529</v>
      </c>
      <c r="BN78">
        <v>0</v>
      </c>
      <c r="BO78">
        <v>3.2083281809269089</v>
      </c>
      <c r="BP78">
        <v>3.9279683978587392</v>
      </c>
      <c r="BQ78">
        <v>4.056472816894467</v>
      </c>
      <c r="BR78">
        <v>4.0951210783698011</v>
      </c>
      <c r="BS78">
        <v>2.2681332149158959</v>
      </c>
      <c r="BT78">
        <v>0.48496262055907202</v>
      </c>
      <c r="BU78">
        <v>0</v>
      </c>
      <c r="BV78">
        <v>4.0970529429258704</v>
      </c>
      <c r="BW78">
        <v>4.1725163534370919</v>
      </c>
      <c r="BX78">
        <v>4.2391093562300242</v>
      </c>
      <c r="BY78">
        <v>4.2825912470298526</v>
      </c>
      <c r="BZ78">
        <v>2.3853484087584431</v>
      </c>
      <c r="CA78">
        <v>0.5493659188083283</v>
      </c>
      <c r="CB78">
        <v>0</v>
      </c>
      <c r="CD78">
        <v>22</v>
      </c>
      <c r="CE78">
        <f>S25</f>
        <v>8458.659999999998</v>
      </c>
      <c r="CF78">
        <f>S55</f>
        <v>8534.7099999999991</v>
      </c>
      <c r="CG78">
        <f>S85</f>
        <v>8401.2099999999991</v>
      </c>
      <c r="CH78">
        <f>S115</f>
        <v>8418.9299999999985</v>
      </c>
      <c r="CI78">
        <f>S145</f>
        <v>8404.7250000000004</v>
      </c>
      <c r="CJ78">
        <f>S175</f>
        <v>8452.5649999999987</v>
      </c>
      <c r="CK78">
        <f>S205</f>
        <v>8458.3649999999998</v>
      </c>
      <c r="CN78">
        <v>22</v>
      </c>
      <c r="CO78">
        <f>T25</f>
        <v>8058.0332870093407</v>
      </c>
      <c r="CP78">
        <f>T55</f>
        <v>8022.3061836154166</v>
      </c>
      <c r="CQ78">
        <f>T85</f>
        <v>8003.0857346913517</v>
      </c>
      <c r="CR78">
        <f>T115</f>
        <v>7995.1952554897771</v>
      </c>
      <c r="CS78">
        <f>T145</f>
        <v>7990.4511367049299</v>
      </c>
      <c r="CT78">
        <f>T175</f>
        <v>7990.3873000007361</v>
      </c>
      <c r="CU78">
        <f>T205</f>
        <v>7989.9366203092613</v>
      </c>
      <c r="CW78">
        <v>22</v>
      </c>
      <c r="CX78" s="2">
        <f>(CE78-CO78)/CE78</f>
        <v>4.7362905352698582E-2</v>
      </c>
      <c r="CY78" s="2">
        <f>(CF78-CP78)/CF78</f>
        <v>6.0037636473246614E-2</v>
      </c>
      <c r="CZ78" s="2">
        <f>(CG78-CQ78)/CG78</f>
        <v>4.7388919609038155E-2</v>
      </c>
      <c r="DA78" s="2">
        <f>(CH78-CR78)/CH78</f>
        <v>5.0331187515541935E-2</v>
      </c>
      <c r="DB78" s="2">
        <f>(CI78-CS78)/CI78</f>
        <v>4.9290591101442391E-2</v>
      </c>
      <c r="DC78" s="2">
        <f>(CJ78-CT78)/CJ78</f>
        <v>5.4678987975752054E-2</v>
      </c>
      <c r="DD78" s="2">
        <f>(CK78-CU78)/CK78</f>
        <v>5.5380487800034454E-2</v>
      </c>
      <c r="DH78">
        <v>15</v>
      </c>
      <c r="DI78" t="s">
        <v>29</v>
      </c>
      <c r="DJ78">
        <f t="shared" si="97"/>
        <v>7467</v>
      </c>
      <c r="DK78">
        <f t="shared" si="98"/>
        <v>7063</v>
      </c>
      <c r="DM78" t="s">
        <v>23</v>
      </c>
      <c r="DN78" t="str">
        <f t="shared" si="101"/>
        <v>0.10</v>
      </c>
      <c r="DO78" t="s">
        <v>24</v>
      </c>
      <c r="DP78">
        <f t="shared" si="102"/>
        <v>7467</v>
      </c>
      <c r="DQ78" t="s">
        <v>25</v>
      </c>
      <c r="DR78" t="str">
        <f t="shared" si="99"/>
        <v>( 0.10 , 7467 )</v>
      </c>
      <c r="DT78" t="s">
        <v>23</v>
      </c>
      <c r="DU78" t="str">
        <f t="shared" si="103"/>
        <v>0.10</v>
      </c>
      <c r="DV78" t="s">
        <v>24</v>
      </c>
      <c r="DW78">
        <f t="shared" si="104"/>
        <v>7063</v>
      </c>
      <c r="DX78" t="s">
        <v>25</v>
      </c>
      <c r="DY78" t="str">
        <f t="shared" si="100"/>
        <v>( 0.10 , 7063 )</v>
      </c>
      <c r="GR78">
        <v>23.754299860477232</v>
      </c>
      <c r="GS78">
        <v>23.776583889280722</v>
      </c>
      <c r="GT78">
        <v>23.736590293232783</v>
      </c>
      <c r="GU78">
        <f t="shared" si="108"/>
        <v>24</v>
      </c>
      <c r="GV78" t="s">
        <v>537</v>
      </c>
      <c r="GW78" t="s">
        <v>538</v>
      </c>
      <c r="GX78" t="s">
        <v>539</v>
      </c>
      <c r="GZ78" t="s">
        <v>23</v>
      </c>
      <c r="HA78">
        <f t="shared" si="109"/>
        <v>4</v>
      </c>
      <c r="HB78" t="s">
        <v>24</v>
      </c>
      <c r="HC78" t="str">
        <f t="shared" si="110"/>
        <v>23.7542998604772</v>
      </c>
      <c r="HD78" t="s">
        <v>25</v>
      </c>
      <c r="HE78" t="str">
        <f t="shared" si="105"/>
        <v>( 4 , 23.7542998604772 )</v>
      </c>
      <c r="HG78" t="s">
        <v>23</v>
      </c>
      <c r="HH78">
        <f t="shared" si="111"/>
        <v>4</v>
      </c>
      <c r="HI78" t="s">
        <v>24</v>
      </c>
      <c r="HJ78" t="str">
        <f t="shared" si="112"/>
        <v>23.7765838892807</v>
      </c>
      <c r="HK78" t="s">
        <v>25</v>
      </c>
      <c r="HL78" t="str">
        <f t="shared" si="106"/>
        <v>( 4 , 23.7765838892807 )</v>
      </c>
      <c r="HM78" t="s">
        <v>23</v>
      </c>
      <c r="HN78">
        <f t="shared" si="113"/>
        <v>4</v>
      </c>
      <c r="HO78" t="s">
        <v>24</v>
      </c>
      <c r="HP78" t="str">
        <f t="shared" si="114"/>
        <v>23.7365902932328</v>
      </c>
      <c r="HQ78" t="s">
        <v>25</v>
      </c>
      <c r="HR78" t="str">
        <f t="shared" si="107"/>
        <v>( 4 , 23.7365902932328 )</v>
      </c>
      <c r="HV78" t="s">
        <v>23</v>
      </c>
      <c r="HW78">
        <f>HN78</f>
        <v>4</v>
      </c>
      <c r="HX78" t="s">
        <v>24</v>
      </c>
      <c r="HY78">
        <v>24</v>
      </c>
      <c r="HZ78" t="s">
        <v>25</v>
      </c>
      <c r="IA78" t="str">
        <f t="shared" si="115"/>
        <v>( 4 , 24 )</v>
      </c>
    </row>
    <row r="79" spans="1:235" x14ac:dyDescent="0.2">
      <c r="A79">
        <v>9</v>
      </c>
      <c r="B79">
        <v>10</v>
      </c>
      <c r="C79">
        <v>0.1</v>
      </c>
      <c r="D79">
        <v>16</v>
      </c>
      <c r="E79">
        <v>0.4</v>
      </c>
      <c r="F79">
        <v>8324.23</v>
      </c>
      <c r="G79">
        <v>7838.2967194743778</v>
      </c>
      <c r="H79">
        <v>5.8375763346954823E-2</v>
      </c>
      <c r="I79">
        <v>1200.048950195312</v>
      </c>
      <c r="J79" t="s">
        <v>16</v>
      </c>
      <c r="K79" t="s">
        <v>13</v>
      </c>
      <c r="L79" t="s">
        <v>45</v>
      </c>
      <c r="M79">
        <v>8369.94</v>
      </c>
      <c r="N79">
        <v>7999.0490959284107</v>
      </c>
      <c r="O79">
        <v>4.431225362088495E-2</v>
      </c>
      <c r="P79">
        <v>120.2103977203369</v>
      </c>
      <c r="Q79" t="s">
        <v>16</v>
      </c>
      <c r="R79" t="s">
        <v>13</v>
      </c>
      <c r="S79">
        <v>8324.23</v>
      </c>
      <c r="T79">
        <v>7838.2967194743778</v>
      </c>
      <c r="U79">
        <v>5.8375763346954823E-2</v>
      </c>
      <c r="V79" t="s">
        <v>13</v>
      </c>
      <c r="W79">
        <v>23.935448050635031</v>
      </c>
      <c r="X79">
        <v>23.811515736521269</v>
      </c>
      <c r="Y79">
        <v>23.735118093929259</v>
      </c>
      <c r="Z79">
        <v>23.685505072880289</v>
      </c>
      <c r="AA79">
        <v>19.49930408505509</v>
      </c>
      <c r="AB79">
        <v>14.11956617688711</v>
      </c>
      <c r="AC79">
        <v>10.81166126730494</v>
      </c>
      <c r="AD79">
        <v>21.326898774199169</v>
      </c>
      <c r="AE79">
        <v>23.550431145497338</v>
      </c>
      <c r="AF79">
        <v>23.54612488861823</v>
      </c>
      <c r="AG79">
        <v>23.636592689441329</v>
      </c>
      <c r="AH79">
        <v>19.48245307109288</v>
      </c>
      <c r="AI79">
        <v>14.28684444994299</v>
      </c>
      <c r="AJ79">
        <v>11.056916934634559</v>
      </c>
      <c r="AK79">
        <v>19.945577774674899</v>
      </c>
      <c r="AL79">
        <v>23.496008123772381</v>
      </c>
      <c r="AM79">
        <v>23.797610443354142</v>
      </c>
      <c r="AN79">
        <v>23.694793544141881</v>
      </c>
      <c r="AO79">
        <v>19.48691112546777</v>
      </c>
      <c r="AP79">
        <v>14.369520791432191</v>
      </c>
      <c r="AQ79">
        <v>11.029153851575581</v>
      </c>
      <c r="AR79">
        <v>21.337065669475979</v>
      </c>
      <c r="AS79">
        <v>23.583287767276751</v>
      </c>
      <c r="AT79">
        <v>23.69812549966214</v>
      </c>
      <c r="AU79">
        <v>23.768552369762279</v>
      </c>
      <c r="AV79">
        <v>19.460357284706291</v>
      </c>
      <c r="AW79">
        <v>15.06576234336465</v>
      </c>
      <c r="AX79">
        <v>12.213449030182939</v>
      </c>
      <c r="AY79" t="s">
        <v>13</v>
      </c>
      <c r="AZ79" t="s">
        <v>13</v>
      </c>
      <c r="BA79">
        <v>1.501843353367222</v>
      </c>
      <c r="BB79">
        <v>2.261661181797507</v>
      </c>
      <c r="BC79">
        <v>3.6946782979859809</v>
      </c>
      <c r="BD79">
        <v>3.8473737974097828</v>
      </c>
      <c r="BE79">
        <v>2.172455124290948</v>
      </c>
      <c r="BF79">
        <v>0.50387152122543433</v>
      </c>
      <c r="BG79">
        <v>0</v>
      </c>
      <c r="BH79">
        <v>3.288926049514846</v>
      </c>
      <c r="BI79">
        <v>3.9576013265960568</v>
      </c>
      <c r="BJ79">
        <v>4.1366305477810359</v>
      </c>
      <c r="BK79">
        <v>4.0793536092438458</v>
      </c>
      <c r="BL79">
        <v>2.1120969888839829</v>
      </c>
      <c r="BM79">
        <v>0.42407901869101772</v>
      </c>
      <c r="BN79">
        <v>0</v>
      </c>
      <c r="BO79">
        <v>3.2957836335284769</v>
      </c>
      <c r="BP79">
        <v>3.5067225330040039</v>
      </c>
      <c r="BQ79">
        <v>4.0351712826562336</v>
      </c>
      <c r="BR79">
        <v>3.8104792172477082</v>
      </c>
      <c r="BS79">
        <v>2.2495420586649528</v>
      </c>
      <c r="BT79">
        <v>0.58376920183787206</v>
      </c>
      <c r="BU79">
        <v>0</v>
      </c>
      <c r="BV79">
        <v>4.0402661535135254</v>
      </c>
      <c r="BW79">
        <v>4.2401751643365966</v>
      </c>
      <c r="BX79">
        <v>4.2045225603045457</v>
      </c>
      <c r="BY79">
        <v>4.334179403353569</v>
      </c>
      <c r="BZ79">
        <v>2.3589484793247602</v>
      </c>
      <c r="CA79">
        <v>0.53116659516222442</v>
      </c>
      <c r="CB79">
        <v>0</v>
      </c>
      <c r="CD79">
        <v>23</v>
      </c>
      <c r="CE79">
        <f>S26</f>
        <v>7755.579999999999</v>
      </c>
      <c r="CF79">
        <f>S56</f>
        <v>7656.38</v>
      </c>
      <c r="CG79">
        <f>S86</f>
        <v>7703.3399999999992</v>
      </c>
      <c r="CH79">
        <f>S116</f>
        <v>7667.7299877566365</v>
      </c>
      <c r="CI79">
        <f>S146</f>
        <v>7623.2150000000001</v>
      </c>
      <c r="CJ79">
        <f>S176</f>
        <v>7659.4299999999994</v>
      </c>
      <c r="CK79">
        <f>S206</f>
        <v>7630.38</v>
      </c>
      <c r="CN79">
        <v>23</v>
      </c>
      <c r="CO79">
        <f>T26</f>
        <v>7311.8874020531084</v>
      </c>
      <c r="CP79">
        <f>T56</f>
        <v>7266.3433088540023</v>
      </c>
      <c r="CQ79">
        <f>T86</f>
        <v>7246.148792922012</v>
      </c>
      <c r="CR79">
        <f>T116</f>
        <v>7237.4295839031329</v>
      </c>
      <c r="CS79">
        <f>T146</f>
        <v>7232.8810739672526</v>
      </c>
      <c r="CT79">
        <f>T176</f>
        <v>7232.4241548279397</v>
      </c>
      <c r="CU79">
        <f>T206</f>
        <v>7232.6534954649296</v>
      </c>
      <c r="CW79">
        <v>23</v>
      </c>
      <c r="CX79" s="2">
        <f>(CE79-CO79)/CE79</f>
        <v>5.7209466983370767E-2</v>
      </c>
      <c r="CY79" s="2">
        <f>(CF79-CP79)/CF79</f>
        <v>5.0942702836849499E-2</v>
      </c>
      <c r="CZ79" s="2">
        <f>(CG79-CQ79)/CG79</f>
        <v>5.9349737526577725E-2</v>
      </c>
      <c r="DA79" s="2">
        <f>(CH79-CR79)/CH79</f>
        <v>5.6118356350651509E-2</v>
      </c>
      <c r="DB79" s="2">
        <f>(CI79-CS79)/CI79</f>
        <v>5.1203321175219051E-2</v>
      </c>
      <c r="DC79" s="2">
        <f>(CJ79-CT79)/CJ79</f>
        <v>5.57490368306858E-2</v>
      </c>
      <c r="DD79" s="2">
        <f>(CK79-CU79)/CK79</f>
        <v>5.2124075673173613E-2</v>
      </c>
      <c r="DH79">
        <v>16</v>
      </c>
      <c r="DI79" t="s">
        <v>29</v>
      </c>
      <c r="DJ79">
        <f t="shared" si="97"/>
        <v>8324</v>
      </c>
      <c r="DK79">
        <f t="shared" si="98"/>
        <v>7838</v>
      </c>
      <c r="DM79" t="s">
        <v>23</v>
      </c>
      <c r="DN79" t="str">
        <f t="shared" si="101"/>
        <v>0.10</v>
      </c>
      <c r="DO79" t="s">
        <v>24</v>
      </c>
      <c r="DP79">
        <f t="shared" si="102"/>
        <v>8324</v>
      </c>
      <c r="DQ79" t="s">
        <v>25</v>
      </c>
      <c r="DR79" t="str">
        <f t="shared" si="99"/>
        <v>( 0.10 , 8324 )</v>
      </c>
      <c r="DT79" t="s">
        <v>23</v>
      </c>
      <c r="DU79" t="str">
        <f t="shared" si="103"/>
        <v>0.10</v>
      </c>
      <c r="DV79" t="s">
        <v>24</v>
      </c>
      <c r="DW79">
        <f t="shared" si="104"/>
        <v>7838</v>
      </c>
      <c r="DX79" t="s">
        <v>25</v>
      </c>
      <c r="DY79" t="str">
        <f t="shared" si="100"/>
        <v>( 0.10 , 7838 )</v>
      </c>
      <c r="GR79">
        <v>19.497404945156699</v>
      </c>
      <c r="GS79">
        <v>19.504701558552259</v>
      </c>
      <c r="GT79">
        <v>19.486324736325521</v>
      </c>
      <c r="GU79">
        <f>$EI$16</f>
        <v>19.600000000000001</v>
      </c>
      <c r="GV79" t="s">
        <v>540</v>
      </c>
      <c r="GW79" t="s">
        <v>541</v>
      </c>
      <c r="GX79" t="s">
        <v>542</v>
      </c>
      <c r="GZ79" t="s">
        <v>23</v>
      </c>
      <c r="HA79">
        <f t="shared" si="109"/>
        <v>5</v>
      </c>
      <c r="HB79" t="s">
        <v>24</v>
      </c>
      <c r="HC79" t="str">
        <f t="shared" si="110"/>
        <v>19.4974049451567</v>
      </c>
      <c r="HD79" t="s">
        <v>25</v>
      </c>
      <c r="HE79" t="str">
        <f t="shared" si="105"/>
        <v>( 5 , 19.4974049451567 )</v>
      </c>
      <c r="HG79" t="s">
        <v>23</v>
      </c>
      <c r="HH79">
        <f t="shared" si="111"/>
        <v>5</v>
      </c>
      <c r="HI79" t="s">
        <v>24</v>
      </c>
      <c r="HJ79" t="str">
        <f t="shared" si="112"/>
        <v>19.5047015585523</v>
      </c>
      <c r="HK79" t="s">
        <v>25</v>
      </c>
      <c r="HL79" t="str">
        <f t="shared" si="106"/>
        <v>( 5 , 19.5047015585523 )</v>
      </c>
      <c r="HM79" t="s">
        <v>23</v>
      </c>
      <c r="HN79">
        <f t="shared" si="113"/>
        <v>5</v>
      </c>
      <c r="HO79" t="s">
        <v>24</v>
      </c>
      <c r="HP79" t="str">
        <f t="shared" si="114"/>
        <v>19.4863247363255</v>
      </c>
      <c r="HQ79" t="s">
        <v>25</v>
      </c>
      <c r="HR79" t="str">
        <f t="shared" si="107"/>
        <v>( 5 , 19.4863247363255 )</v>
      </c>
      <c r="HV79" t="s">
        <v>23</v>
      </c>
      <c r="HW79">
        <f>HN79</f>
        <v>5</v>
      </c>
      <c r="HX79" t="s">
        <v>24</v>
      </c>
      <c r="HY79" t="s">
        <v>684</v>
      </c>
      <c r="HZ79" t="s">
        <v>25</v>
      </c>
      <c r="IA79" t="str">
        <f t="shared" si="115"/>
        <v>( 5 , 19.6 )</v>
      </c>
    </row>
    <row r="80" spans="1:235" x14ac:dyDescent="0.2">
      <c r="A80">
        <v>9</v>
      </c>
      <c r="B80">
        <v>10</v>
      </c>
      <c r="C80">
        <v>0.1</v>
      </c>
      <c r="D80">
        <v>17</v>
      </c>
      <c r="E80">
        <v>0.4</v>
      </c>
      <c r="F80">
        <v>7178.6899921968025</v>
      </c>
      <c r="G80">
        <v>6676.4585627428851</v>
      </c>
      <c r="H80">
        <v>6.9961431681802702E-2</v>
      </c>
      <c r="I80">
        <v>1200.111190795898</v>
      </c>
      <c r="J80" t="s">
        <v>16</v>
      </c>
      <c r="K80" t="s">
        <v>13</v>
      </c>
      <c r="L80" t="s">
        <v>45</v>
      </c>
      <c r="M80">
        <v>7130.25</v>
      </c>
      <c r="N80">
        <v>6849.2911120737645</v>
      </c>
      <c r="O80">
        <v>3.9403792002557489E-2</v>
      </c>
      <c r="P80">
        <v>120.2046718597412</v>
      </c>
      <c r="Q80" t="s">
        <v>16</v>
      </c>
      <c r="R80" t="s">
        <v>13</v>
      </c>
      <c r="S80">
        <v>7130.25</v>
      </c>
      <c r="T80">
        <v>6676.4585627428851</v>
      </c>
      <c r="U80">
        <v>6.3643131342816156E-2</v>
      </c>
      <c r="V80" t="s">
        <v>13</v>
      </c>
      <c r="W80">
        <v>23.751974542655631</v>
      </c>
      <c r="X80">
        <v>23.73913573898405</v>
      </c>
      <c r="Y80">
        <v>23.902625820126509</v>
      </c>
      <c r="Z80">
        <v>23.909668832836381</v>
      </c>
      <c r="AA80">
        <v>19.551837651700591</v>
      </c>
      <c r="AB80">
        <v>13.929102046288911</v>
      </c>
      <c r="AC80">
        <v>10.52153871270912</v>
      </c>
      <c r="AD80">
        <v>21.000662943689839</v>
      </c>
      <c r="AE80">
        <v>23.732711390642159</v>
      </c>
      <c r="AF80">
        <v>23.746219830637369</v>
      </c>
      <c r="AG80">
        <v>23.692675546105079</v>
      </c>
      <c r="AH80">
        <v>19.492256002840669</v>
      </c>
      <c r="AI80">
        <v>14.202236282691469</v>
      </c>
      <c r="AJ80">
        <v>10.8954464143628</v>
      </c>
      <c r="AK80">
        <v>19.712745340970489</v>
      </c>
      <c r="AL80">
        <v>23.40212361395983</v>
      </c>
      <c r="AM80">
        <v>23.78366953062682</v>
      </c>
      <c r="AN80">
        <v>23.700287698662279</v>
      </c>
      <c r="AO80">
        <v>19.485590972426142</v>
      </c>
      <c r="AP80">
        <v>14.15230841387158</v>
      </c>
      <c r="AQ80">
        <v>10.886375139472801</v>
      </c>
      <c r="AR80">
        <v>21.38662270831415</v>
      </c>
      <c r="AS80">
        <v>23.781835641071879</v>
      </c>
      <c r="AT80">
        <v>23.842088603498159</v>
      </c>
      <c r="AU80">
        <v>23.773722573601159</v>
      </c>
      <c r="AV80">
        <v>19.536314722019139</v>
      </c>
      <c r="AW80">
        <v>15.16864458640171</v>
      </c>
      <c r="AX80">
        <v>12.261394165946371</v>
      </c>
      <c r="AY80" t="s">
        <v>13</v>
      </c>
      <c r="AZ80" t="s">
        <v>13</v>
      </c>
      <c r="BA80">
        <v>1.5907052938401109</v>
      </c>
      <c r="BB80">
        <v>1.7577321114959801</v>
      </c>
      <c r="BC80">
        <v>3.5829572991484069</v>
      </c>
      <c r="BD80">
        <v>4.004883525923165</v>
      </c>
      <c r="BE80">
        <v>2.086337239107555</v>
      </c>
      <c r="BF80">
        <v>0.45788659404901161</v>
      </c>
      <c r="BG80">
        <v>0</v>
      </c>
      <c r="BH80">
        <v>3.6480923881124521</v>
      </c>
      <c r="BI80">
        <v>3.7355020308231892</v>
      </c>
      <c r="BJ80">
        <v>3.9374075496657732</v>
      </c>
      <c r="BK80">
        <v>3.9424954297595129</v>
      </c>
      <c r="BL80">
        <v>2.236576439556746</v>
      </c>
      <c r="BM80">
        <v>0.5391109800460101</v>
      </c>
      <c r="BN80">
        <v>0</v>
      </c>
      <c r="BO80">
        <v>3.6084435804383008</v>
      </c>
      <c r="BP80">
        <v>3.305441304747192</v>
      </c>
      <c r="BQ80">
        <v>3.686427295618993</v>
      </c>
      <c r="BR80">
        <v>3.7641264214241632</v>
      </c>
      <c r="BS80">
        <v>2.2561872744505358</v>
      </c>
      <c r="BT80">
        <v>0.58173980856496421</v>
      </c>
      <c r="BU80">
        <v>0</v>
      </c>
      <c r="BV80">
        <v>4.2971031419848673</v>
      </c>
      <c r="BW80">
        <v>4.1456711169685212</v>
      </c>
      <c r="BX80">
        <v>4.1710977982662429</v>
      </c>
      <c r="BY80">
        <v>4.343417042417399</v>
      </c>
      <c r="BZ80">
        <v>2.3647308627130639</v>
      </c>
      <c r="CA80">
        <v>0.53930176722307199</v>
      </c>
      <c r="CB80">
        <v>0</v>
      </c>
      <c r="CD80">
        <v>24</v>
      </c>
      <c r="CE80">
        <f>S27</f>
        <v>10358.955</v>
      </c>
      <c r="CF80">
        <f>S57</f>
        <v>10319.855</v>
      </c>
      <c r="CG80">
        <f>S87</f>
        <v>10236.39</v>
      </c>
      <c r="CH80">
        <f>S117</f>
        <v>10369.26</v>
      </c>
      <c r="CI80">
        <f>S147</f>
        <v>10249.77</v>
      </c>
      <c r="CJ80">
        <f>S177</f>
        <v>10267.14</v>
      </c>
      <c r="CK80">
        <f>S207</f>
        <v>10331.405000000001</v>
      </c>
      <c r="CN80">
        <v>24</v>
      </c>
      <c r="CO80">
        <f>T27</f>
        <v>10003.46504139404</v>
      </c>
      <c r="CP80">
        <f>T57</f>
        <v>9939.956942240995</v>
      </c>
      <c r="CQ80">
        <f>T87</f>
        <v>9899.1329491153483</v>
      </c>
      <c r="CR80">
        <f>T117</f>
        <v>9887.2487169825981</v>
      </c>
      <c r="CS80">
        <f>T147</f>
        <v>9880.6724554154534</v>
      </c>
      <c r="CT80">
        <f>T177</f>
        <v>9880.3277043757644</v>
      </c>
      <c r="CU80">
        <f>T207</f>
        <v>9881.0222568812551</v>
      </c>
      <c r="CW80">
        <v>24</v>
      </c>
      <c r="CX80" s="2">
        <f>(CE80-CO80)/CE80</f>
        <v>3.4317164096760729E-2</v>
      </c>
      <c r="CY80" s="2">
        <f>(CF80-CP80)/CF80</f>
        <v>3.6812344529938125E-2</v>
      </c>
      <c r="CZ80" s="2">
        <f>(CG80-CQ80)/CG80</f>
        <v>3.2946873935503738E-2</v>
      </c>
      <c r="DA80" s="2">
        <f>(CH80-CR80)/CH80</f>
        <v>4.64846366102694E-2</v>
      </c>
      <c r="DB80" s="2">
        <f>(CI80-CS80)/CI80</f>
        <v>3.6010324581385436E-2</v>
      </c>
      <c r="DC80" s="2">
        <f>(CJ80-CT80)/CJ80</f>
        <v>3.7674785346672499E-2</v>
      </c>
      <c r="DD80" s="2">
        <f>(CK80-CU80)/CK80</f>
        <v>4.3593561874570357E-2</v>
      </c>
      <c r="DH80">
        <v>17</v>
      </c>
      <c r="DI80" t="s">
        <v>29</v>
      </c>
      <c r="DJ80">
        <f t="shared" si="97"/>
        <v>7130</v>
      </c>
      <c r="DK80">
        <f t="shared" si="98"/>
        <v>6676</v>
      </c>
      <c r="DM80" t="s">
        <v>23</v>
      </c>
      <c r="DN80" t="str">
        <f t="shared" si="101"/>
        <v>0.10</v>
      </c>
      <c r="DO80" t="s">
        <v>24</v>
      </c>
      <c r="DP80">
        <f t="shared" si="102"/>
        <v>7130</v>
      </c>
      <c r="DQ80" t="s">
        <v>25</v>
      </c>
      <c r="DR80" t="str">
        <f t="shared" si="99"/>
        <v>( 0.10 , 7130 )</v>
      </c>
      <c r="DT80" t="s">
        <v>23</v>
      </c>
      <c r="DU80" t="str">
        <f t="shared" si="103"/>
        <v>0.10</v>
      </c>
      <c r="DV80" t="s">
        <v>24</v>
      </c>
      <c r="DW80">
        <f t="shared" si="104"/>
        <v>6676</v>
      </c>
      <c r="DX80" t="s">
        <v>25</v>
      </c>
      <c r="DY80" t="str">
        <f t="shared" si="100"/>
        <v>( 0.10 , 6676 )</v>
      </c>
      <c r="GR80">
        <v>14.090555830284908</v>
      </c>
      <c r="GS80">
        <v>14.114028758823515</v>
      </c>
      <c r="GT80">
        <v>14.073332367205451</v>
      </c>
      <c r="GU80">
        <f t="shared" ref="GU80:GU81" si="116">$EI$16</f>
        <v>19.600000000000001</v>
      </c>
      <c r="GV80" t="s">
        <v>543</v>
      </c>
      <c r="GW80" t="s">
        <v>544</v>
      </c>
      <c r="GX80" t="s">
        <v>545</v>
      </c>
      <c r="GZ80" t="s">
        <v>23</v>
      </c>
      <c r="HA80">
        <f t="shared" si="109"/>
        <v>6</v>
      </c>
      <c r="HB80" t="s">
        <v>24</v>
      </c>
      <c r="HC80" t="str">
        <f t="shared" si="110"/>
        <v>14.0905558302849</v>
      </c>
      <c r="HD80" t="s">
        <v>25</v>
      </c>
      <c r="HE80" t="str">
        <f t="shared" si="105"/>
        <v>( 6 , 14.0905558302849 )</v>
      </c>
      <c r="HG80" t="s">
        <v>23</v>
      </c>
      <c r="HH80">
        <f t="shared" si="111"/>
        <v>6</v>
      </c>
      <c r="HI80" t="s">
        <v>24</v>
      </c>
      <c r="HJ80" t="str">
        <f t="shared" si="112"/>
        <v>14.1140287588235</v>
      </c>
      <c r="HK80" t="s">
        <v>25</v>
      </c>
      <c r="HL80" t="str">
        <f t="shared" si="106"/>
        <v>( 6 , 14.1140287588235 )</v>
      </c>
      <c r="HM80" t="s">
        <v>23</v>
      </c>
      <c r="HN80">
        <f t="shared" si="113"/>
        <v>6</v>
      </c>
      <c r="HO80" t="s">
        <v>24</v>
      </c>
      <c r="HP80" t="str">
        <f t="shared" si="114"/>
        <v>14.0733323672055</v>
      </c>
      <c r="HQ80" t="s">
        <v>25</v>
      </c>
      <c r="HR80" t="str">
        <f t="shared" si="107"/>
        <v>( 6 , 14.0733323672055 )</v>
      </c>
      <c r="HV80" t="s">
        <v>23</v>
      </c>
      <c r="HW80">
        <f>HN80</f>
        <v>6</v>
      </c>
      <c r="HX80" t="s">
        <v>24</v>
      </c>
      <c r="HY80" t="s">
        <v>684</v>
      </c>
      <c r="HZ80" t="s">
        <v>25</v>
      </c>
      <c r="IA80" t="str">
        <f t="shared" si="115"/>
        <v>( 6 , 19.6 )</v>
      </c>
    </row>
    <row r="81" spans="1:235" x14ac:dyDescent="0.2">
      <c r="A81">
        <v>9</v>
      </c>
      <c r="B81">
        <v>10</v>
      </c>
      <c r="C81">
        <v>0.1</v>
      </c>
      <c r="D81">
        <v>18</v>
      </c>
      <c r="E81">
        <v>0.4</v>
      </c>
      <c r="F81">
        <v>9399.3550000000014</v>
      </c>
      <c r="G81">
        <v>8955.8057782040905</v>
      </c>
      <c r="H81">
        <v>4.7189325416043003E-2</v>
      </c>
      <c r="I81">
        <v>1200.0334091186519</v>
      </c>
      <c r="J81" t="s">
        <v>16</v>
      </c>
      <c r="K81" t="s">
        <v>13</v>
      </c>
      <c r="L81" t="s">
        <v>45</v>
      </c>
      <c r="M81">
        <v>9357.7100000000009</v>
      </c>
      <c r="N81">
        <v>9072.0062063936348</v>
      </c>
      <c r="O81">
        <v>3.053137932318549E-2</v>
      </c>
      <c r="P81">
        <v>120.2182559967041</v>
      </c>
      <c r="Q81" t="s">
        <v>16</v>
      </c>
      <c r="R81" t="s">
        <v>13</v>
      </c>
      <c r="S81">
        <v>9357.7100000000009</v>
      </c>
      <c r="T81">
        <v>8955.8057782040905</v>
      </c>
      <c r="U81">
        <v>4.2948993054487732E-2</v>
      </c>
      <c r="V81" t="s">
        <v>13</v>
      </c>
      <c r="W81">
        <v>23.901870175718379</v>
      </c>
      <c r="X81">
        <v>23.851962073033821</v>
      </c>
      <c r="Y81">
        <v>23.820681955676712</v>
      </c>
      <c r="Z81">
        <v>23.61481502277687</v>
      </c>
      <c r="AA81">
        <v>19.505359105795211</v>
      </c>
      <c r="AB81">
        <v>14.090960000535469</v>
      </c>
      <c r="AC81">
        <v>10.786641143353741</v>
      </c>
      <c r="AD81">
        <v>21.285882999662959</v>
      </c>
      <c r="AE81">
        <v>23.682559523265791</v>
      </c>
      <c r="AF81">
        <v>23.83471496940523</v>
      </c>
      <c r="AG81">
        <v>23.618747842527871</v>
      </c>
      <c r="AH81">
        <v>19.498361525505729</v>
      </c>
      <c r="AI81">
        <v>14.10712446031128</v>
      </c>
      <c r="AJ81">
        <v>10.770397741928861</v>
      </c>
      <c r="AK81">
        <v>19.680160411997552</v>
      </c>
      <c r="AL81">
        <v>23.586260747019601</v>
      </c>
      <c r="AM81">
        <v>23.763848831909971</v>
      </c>
      <c r="AN81">
        <v>23.746423192807001</v>
      </c>
      <c r="AO81">
        <v>19.49149007035092</v>
      </c>
      <c r="AP81">
        <v>14.301850064102929</v>
      </c>
      <c r="AQ81">
        <v>11.094167181669629</v>
      </c>
      <c r="AR81">
        <v>21.371267401704319</v>
      </c>
      <c r="AS81">
        <v>23.723023203693931</v>
      </c>
      <c r="AT81">
        <v>23.86327785879168</v>
      </c>
      <c r="AU81">
        <v>23.85370954633985</v>
      </c>
      <c r="AV81">
        <v>19.458644774721702</v>
      </c>
      <c r="AW81">
        <v>15.146909195681159</v>
      </c>
      <c r="AX81">
        <v>12.274528303387729</v>
      </c>
      <c r="AY81" t="s">
        <v>13</v>
      </c>
      <c r="AZ81" t="s">
        <v>13</v>
      </c>
      <c r="BA81">
        <v>1.5446237743216149</v>
      </c>
      <c r="BB81">
        <v>2.2206473846934212</v>
      </c>
      <c r="BC81">
        <v>3.6094764897273142</v>
      </c>
      <c r="BD81">
        <v>3.9965803758295491</v>
      </c>
      <c r="BE81">
        <v>2.0906689185067999</v>
      </c>
      <c r="BF81">
        <v>0.41468770227324619</v>
      </c>
      <c r="BG81">
        <v>0</v>
      </c>
      <c r="BH81">
        <v>3.0725891315573741</v>
      </c>
      <c r="BI81">
        <v>3.7831008401275601</v>
      </c>
      <c r="BJ81">
        <v>4.2341523018753122</v>
      </c>
      <c r="BK81">
        <v>4.0056651138093526</v>
      </c>
      <c r="BL81">
        <v>2.0509578191154758</v>
      </c>
      <c r="BM81">
        <v>0.43684001423568802</v>
      </c>
      <c r="BN81">
        <v>0</v>
      </c>
      <c r="BO81">
        <v>3.0292084807930348</v>
      </c>
      <c r="BP81">
        <v>4.1276489062784458</v>
      </c>
      <c r="BQ81">
        <v>3.781910385721337</v>
      </c>
      <c r="BR81">
        <v>4.0690936125600654</v>
      </c>
      <c r="BS81">
        <v>2.2384132550459559</v>
      </c>
      <c r="BT81">
        <v>0.40661025348335561</v>
      </c>
      <c r="BU81">
        <v>0</v>
      </c>
      <c r="BV81">
        <v>4.1123784594993493</v>
      </c>
      <c r="BW81">
        <v>4.2037585069959178</v>
      </c>
      <c r="BX81">
        <v>4.2877518418548712</v>
      </c>
      <c r="BY81">
        <v>4.3400098159015537</v>
      </c>
      <c r="BZ81">
        <v>2.3624768203478599</v>
      </c>
      <c r="CA81">
        <v>0.53645758801278698</v>
      </c>
      <c r="CB81">
        <v>0</v>
      </c>
      <c r="CD81">
        <v>25</v>
      </c>
      <c r="CE81">
        <f>S28</f>
        <v>8830.11</v>
      </c>
      <c r="CF81">
        <f>S58</f>
        <v>8831.494999999999</v>
      </c>
      <c r="CG81">
        <f>S88</f>
        <v>8783.5749999999971</v>
      </c>
      <c r="CH81">
        <f>S118</f>
        <v>8726.5950000000012</v>
      </c>
      <c r="CI81">
        <f>S148</f>
        <v>8927.64</v>
      </c>
      <c r="CJ81">
        <f>S178</f>
        <v>8807.5950000000012</v>
      </c>
      <c r="CK81">
        <f>S208</f>
        <v>8756.4800000000014</v>
      </c>
      <c r="CN81">
        <v>25</v>
      </c>
      <c r="CO81">
        <f>T28</f>
        <v>8437.5834254308102</v>
      </c>
      <c r="CP81">
        <f>T58</f>
        <v>8405.1860125389539</v>
      </c>
      <c r="CQ81">
        <f>T88</f>
        <v>8381.0061705053431</v>
      </c>
      <c r="CR81">
        <f>T118</f>
        <v>8371.3798182481351</v>
      </c>
      <c r="CS81">
        <f>T148</f>
        <v>8364.4728667421914</v>
      </c>
      <c r="CT81">
        <f>T178</f>
        <v>8362.7285493664058</v>
      </c>
      <c r="CU81">
        <f>T208</f>
        <v>8363.1268456398921</v>
      </c>
      <c r="CW81">
        <v>25</v>
      </c>
      <c r="CX81" s="2">
        <f>(CE81-CO81)/CE81</f>
        <v>4.4453191927302196E-2</v>
      </c>
      <c r="CY81" s="2">
        <f>(CF81-CP81)/CF81</f>
        <v>4.8271440731274276E-2</v>
      </c>
      <c r="CZ81" s="2">
        <f>(CG81-CQ81)/CG81</f>
        <v>4.5832002287753464E-2</v>
      </c>
      <c r="DA81" s="2">
        <f>(CH81-CR81)/CH81</f>
        <v>4.0704900565669208E-2</v>
      </c>
      <c r="DB81" s="2">
        <f>(CI81-CS81)/CI81</f>
        <v>6.3081299566045232E-2</v>
      </c>
      <c r="DC81" s="2">
        <f>(CJ81-CT81)/CJ81</f>
        <v>5.0509412686845313E-2</v>
      </c>
      <c r="DD81" s="2">
        <f>(CK81-CU81)/CK81</f>
        <v>4.4921378722969647E-2</v>
      </c>
      <c r="DH81">
        <v>18</v>
      </c>
      <c r="DI81" t="s">
        <v>29</v>
      </c>
      <c r="DJ81">
        <f t="shared" si="97"/>
        <v>9358</v>
      </c>
      <c r="DK81">
        <f t="shared" si="98"/>
        <v>8956</v>
      </c>
      <c r="DM81" t="s">
        <v>23</v>
      </c>
      <c r="DN81" t="str">
        <f t="shared" si="101"/>
        <v>0.10</v>
      </c>
      <c r="DO81" t="s">
        <v>24</v>
      </c>
      <c r="DP81">
        <f t="shared" si="102"/>
        <v>9358</v>
      </c>
      <c r="DQ81" t="s">
        <v>25</v>
      </c>
      <c r="DR81" t="str">
        <f t="shared" si="99"/>
        <v>( 0.10 , 9358 )</v>
      </c>
      <c r="DT81" t="s">
        <v>23</v>
      </c>
      <c r="DU81" t="str">
        <f t="shared" si="103"/>
        <v>0.10</v>
      </c>
      <c r="DV81" t="s">
        <v>24</v>
      </c>
      <c r="DW81">
        <f t="shared" si="104"/>
        <v>8956</v>
      </c>
      <c r="DX81" t="s">
        <v>25</v>
      </c>
      <c r="DY81" t="str">
        <f t="shared" si="100"/>
        <v>( 0.10 , 8956 )</v>
      </c>
      <c r="GR81">
        <v>10.760860600872231</v>
      </c>
      <c r="GS81">
        <v>10.804228559590452</v>
      </c>
      <c r="GT81">
        <v>10.728919109971468</v>
      </c>
      <c r="GU81">
        <f t="shared" si="116"/>
        <v>19.600000000000001</v>
      </c>
      <c r="GV81" t="s">
        <v>546</v>
      </c>
      <c r="GW81" t="s">
        <v>547</v>
      </c>
      <c r="GX81" t="s">
        <v>548</v>
      </c>
      <c r="GZ81" t="s">
        <v>23</v>
      </c>
      <c r="HA81">
        <f t="shared" si="109"/>
        <v>7</v>
      </c>
      <c r="HB81" t="s">
        <v>24</v>
      </c>
      <c r="HC81" t="str">
        <f t="shared" si="110"/>
        <v>10.7608606008722</v>
      </c>
      <c r="HD81" t="s">
        <v>25</v>
      </c>
      <c r="HE81" t="str">
        <f t="shared" si="105"/>
        <v>( 7 , 10.7608606008722 )</v>
      </c>
      <c r="HG81" t="s">
        <v>23</v>
      </c>
      <c r="HH81">
        <f t="shared" si="111"/>
        <v>7</v>
      </c>
      <c r="HI81" t="s">
        <v>24</v>
      </c>
      <c r="HJ81" t="str">
        <f t="shared" si="112"/>
        <v>10.8042285595905</v>
      </c>
      <c r="HK81" t="s">
        <v>25</v>
      </c>
      <c r="HL81" t="str">
        <f t="shared" si="106"/>
        <v>( 7 , 10.8042285595905 )</v>
      </c>
      <c r="HM81" t="s">
        <v>23</v>
      </c>
      <c r="HN81">
        <f t="shared" si="113"/>
        <v>7</v>
      </c>
      <c r="HO81" t="s">
        <v>24</v>
      </c>
      <c r="HP81" t="str">
        <f t="shared" si="114"/>
        <v>10.7289191099715</v>
      </c>
      <c r="HQ81" t="s">
        <v>25</v>
      </c>
      <c r="HR81" t="str">
        <f t="shared" si="107"/>
        <v>( 7 , 10.7289191099715 )</v>
      </c>
      <c r="HV81" t="s">
        <v>23</v>
      </c>
      <c r="HW81">
        <f>HN81</f>
        <v>7</v>
      </c>
      <c r="HX81" t="s">
        <v>24</v>
      </c>
      <c r="HY81" t="s">
        <v>684</v>
      </c>
      <c r="HZ81" t="s">
        <v>25</v>
      </c>
      <c r="IA81" t="str">
        <f t="shared" si="115"/>
        <v>( 7 , 19.6 )</v>
      </c>
    </row>
    <row r="82" spans="1:235" x14ac:dyDescent="0.2">
      <c r="A82">
        <v>9</v>
      </c>
      <c r="B82">
        <v>10</v>
      </c>
      <c r="C82">
        <v>0.1</v>
      </c>
      <c r="D82">
        <v>19</v>
      </c>
      <c r="E82">
        <v>0.4</v>
      </c>
      <c r="F82">
        <v>9073.0799982340031</v>
      </c>
      <c r="G82">
        <v>8677.0491395934914</v>
      </c>
      <c r="H82">
        <v>4.3648998875530219E-2</v>
      </c>
      <c r="I82">
        <v>1200.048864364624</v>
      </c>
      <c r="J82" t="s">
        <v>16</v>
      </c>
      <c r="K82" t="s">
        <v>13</v>
      </c>
      <c r="L82" t="s">
        <v>45</v>
      </c>
      <c r="M82">
        <v>9085.8599999999988</v>
      </c>
      <c r="N82">
        <v>8783.2706669975196</v>
      </c>
      <c r="O82">
        <v>3.3303323296031327E-2</v>
      </c>
      <c r="P82">
        <v>120.2578754425049</v>
      </c>
      <c r="Q82" t="s">
        <v>16</v>
      </c>
      <c r="R82" t="s">
        <v>13</v>
      </c>
      <c r="S82">
        <v>9073.0799982340031</v>
      </c>
      <c r="T82">
        <v>8677.0491395934914</v>
      </c>
      <c r="U82">
        <v>4.3648998875530219E-2</v>
      </c>
      <c r="V82" t="s">
        <v>13</v>
      </c>
      <c r="W82">
        <v>23.83771640640412</v>
      </c>
      <c r="X82">
        <v>23.820940318695492</v>
      </c>
      <c r="Y82">
        <v>23.932003167699111</v>
      </c>
      <c r="Z82">
        <v>23.772936891518139</v>
      </c>
      <c r="AA82">
        <v>19.520239571190629</v>
      </c>
      <c r="AB82">
        <v>14.428056187188931</v>
      </c>
      <c r="AC82">
        <v>11.230121331961341</v>
      </c>
      <c r="AD82">
        <v>21.604184700645479</v>
      </c>
      <c r="AE82">
        <v>23.683039275372639</v>
      </c>
      <c r="AF82">
        <v>23.858474742906779</v>
      </c>
      <c r="AG82">
        <v>23.701673595159779</v>
      </c>
      <c r="AH82">
        <v>19.498622782647072</v>
      </c>
      <c r="AI82">
        <v>14.419310713040771</v>
      </c>
      <c r="AJ82">
        <v>11.21589629965831</v>
      </c>
      <c r="AK82">
        <v>20.063649856247721</v>
      </c>
      <c r="AL82">
        <v>23.7451566513537</v>
      </c>
      <c r="AM82">
        <v>23.864449351907862</v>
      </c>
      <c r="AN82">
        <v>23.782228489261751</v>
      </c>
      <c r="AO82">
        <v>19.489239433756769</v>
      </c>
      <c r="AP82">
        <v>14.52358842753698</v>
      </c>
      <c r="AQ82">
        <v>11.435614242542099</v>
      </c>
      <c r="AR82">
        <v>21.95976427011755</v>
      </c>
      <c r="AS82">
        <v>23.534350878715919</v>
      </c>
      <c r="AT82">
        <v>23.817603186488959</v>
      </c>
      <c r="AU82">
        <v>23.749417422286381</v>
      </c>
      <c r="AV82">
        <v>19.522892242606851</v>
      </c>
      <c r="AW82">
        <v>15.31040468973859</v>
      </c>
      <c r="AX82">
        <v>12.45276230303145</v>
      </c>
      <c r="AY82" t="s">
        <v>13</v>
      </c>
      <c r="AZ82" t="s">
        <v>13</v>
      </c>
      <c r="BA82">
        <v>1.6508752325800251</v>
      </c>
      <c r="BB82">
        <v>2.3386991065502269</v>
      </c>
      <c r="BC82">
        <v>3.981921287535056</v>
      </c>
      <c r="BD82">
        <v>4.0136340549751299</v>
      </c>
      <c r="BE82">
        <v>2.1999906529003099</v>
      </c>
      <c r="BF82">
        <v>0.53247506422107826</v>
      </c>
      <c r="BG82">
        <v>0</v>
      </c>
      <c r="BH82">
        <v>3.714862511500427</v>
      </c>
      <c r="BI82">
        <v>3.5991511732901298</v>
      </c>
      <c r="BJ82">
        <v>4.1458343238110986</v>
      </c>
      <c r="BK82">
        <v>3.867510636555386</v>
      </c>
      <c r="BL82">
        <v>2.276994557351991</v>
      </c>
      <c r="BM82">
        <v>0.64312514424495826</v>
      </c>
      <c r="BN82">
        <v>0</v>
      </c>
      <c r="BO82">
        <v>3.1847835355962091</v>
      </c>
      <c r="BP82">
        <v>3.9116752559688628</v>
      </c>
      <c r="BQ82">
        <v>4.0770731581837891</v>
      </c>
      <c r="BR82">
        <v>4.117352858464038</v>
      </c>
      <c r="BS82">
        <v>2.309108337701113</v>
      </c>
      <c r="BT82">
        <v>0.50451265033320392</v>
      </c>
      <c r="BU82">
        <v>0</v>
      </c>
      <c r="BV82">
        <v>4.2249908359990433</v>
      </c>
      <c r="BW82">
        <v>4.1854901017034241</v>
      </c>
      <c r="BX82">
        <v>4.2925270762746512</v>
      </c>
      <c r="BY82">
        <v>4.3096695844040216</v>
      </c>
      <c r="BZ82">
        <v>2.356082991986264</v>
      </c>
      <c r="CA82">
        <v>0.54303418988572616</v>
      </c>
      <c r="CB82">
        <v>0</v>
      </c>
      <c r="CD82">
        <v>26</v>
      </c>
      <c r="CE82">
        <f>S29</f>
        <v>10060.915000000001</v>
      </c>
      <c r="CF82">
        <f>S59</f>
        <v>9972.7949999999983</v>
      </c>
      <c r="CG82">
        <f>S89</f>
        <v>9974.5949999999993</v>
      </c>
      <c r="CH82">
        <f>S119</f>
        <v>9904.69</v>
      </c>
      <c r="CI82">
        <f>S149</f>
        <v>9925.1200000000008</v>
      </c>
      <c r="CJ82">
        <f>S179</f>
        <v>9920.5700000000015</v>
      </c>
      <c r="CK82">
        <f>S209</f>
        <v>9861.8900000000012</v>
      </c>
      <c r="CN82">
        <v>26</v>
      </c>
      <c r="CO82">
        <f>T29</f>
        <v>9607.6221402813517</v>
      </c>
      <c r="CP82">
        <f>T59</f>
        <v>9543.1017190422226</v>
      </c>
      <c r="CQ82">
        <f>T89</f>
        <v>9519.9625138429201</v>
      </c>
      <c r="CR82">
        <f>T119</f>
        <v>9511.4867529170078</v>
      </c>
      <c r="CS82">
        <f>T149</f>
        <v>9506.3637428898364</v>
      </c>
      <c r="CT82">
        <f>T179</f>
        <v>9506.6447306788286</v>
      </c>
      <c r="CU82">
        <f>T209</f>
        <v>9505.3767311629017</v>
      </c>
      <c r="CW82">
        <v>26</v>
      </c>
      <c r="CX82" s="2">
        <f>(CE82-CO82)/CE82</f>
        <v>4.5054834447825987E-2</v>
      </c>
      <c r="CY82" s="2">
        <f>(CF82-CP82)/CF82</f>
        <v>4.3086545041563146E-2</v>
      </c>
      <c r="CZ82" s="2">
        <f>(CG82-CQ82)/CG82</f>
        <v>4.5579042172346776E-2</v>
      </c>
      <c r="DA82" s="2">
        <f>(CH82-CR82)/CH82</f>
        <v>3.969869295081347E-2</v>
      </c>
      <c r="DB82" s="2">
        <f>(CI82-CS82)/CI82</f>
        <v>4.2191556082965681E-2</v>
      </c>
      <c r="DC82" s="2">
        <f>(CJ82-CT82)/CJ82</f>
        <v>4.172394018903882E-2</v>
      </c>
      <c r="DD82" s="2">
        <f>(CK82-CU82)/CK82</f>
        <v>3.6150602859806737E-2</v>
      </c>
      <c r="DH82">
        <v>19</v>
      </c>
      <c r="DI82" t="s">
        <v>29</v>
      </c>
      <c r="DJ82">
        <f t="shared" si="97"/>
        <v>9073</v>
      </c>
      <c r="DK82">
        <f t="shared" si="98"/>
        <v>8677</v>
      </c>
      <c r="DM82" t="s">
        <v>23</v>
      </c>
      <c r="DN82" t="str">
        <f t="shared" si="101"/>
        <v>0.10</v>
      </c>
      <c r="DO82" t="s">
        <v>24</v>
      </c>
      <c r="DP82">
        <f t="shared" si="102"/>
        <v>9073</v>
      </c>
      <c r="DQ82" t="s">
        <v>25</v>
      </c>
      <c r="DR82" t="str">
        <f t="shared" si="99"/>
        <v>( 0.10 , 9073 )</v>
      </c>
      <c r="DT82" t="s">
        <v>23</v>
      </c>
      <c r="DU82" t="str">
        <f t="shared" si="103"/>
        <v>0.10</v>
      </c>
      <c r="DV82" t="s">
        <v>24</v>
      </c>
      <c r="DW82">
        <f t="shared" si="104"/>
        <v>8677</v>
      </c>
      <c r="DX82" t="s">
        <v>25</v>
      </c>
      <c r="DY82" t="str">
        <f t="shared" si="100"/>
        <v>( 0.10 , 8677 )</v>
      </c>
      <c r="GR82">
        <v>21.201533220925672</v>
      </c>
      <c r="GS82">
        <v>21.251621487437554</v>
      </c>
      <c r="GT82">
        <v>21.13734944652612</v>
      </c>
      <c r="GU82">
        <f>$EI$15</f>
        <v>24</v>
      </c>
      <c r="GV82" t="s">
        <v>549</v>
      </c>
      <c r="GW82" t="s">
        <v>550</v>
      </c>
      <c r="GX82" t="s">
        <v>551</v>
      </c>
      <c r="GZ82" t="s">
        <v>23</v>
      </c>
      <c r="HA82">
        <f t="shared" si="109"/>
        <v>8</v>
      </c>
      <c r="HB82" t="s">
        <v>24</v>
      </c>
      <c r="HC82" t="str">
        <f t="shared" si="110"/>
        <v>21.2015332209257</v>
      </c>
      <c r="HD82" t="s">
        <v>25</v>
      </c>
      <c r="HE82" t="str">
        <f t="shared" si="105"/>
        <v>( 8 , 21.2015332209257 )</v>
      </c>
      <c r="HG82" t="s">
        <v>23</v>
      </c>
      <c r="HH82">
        <f t="shared" si="111"/>
        <v>8</v>
      </c>
      <c r="HI82" t="s">
        <v>24</v>
      </c>
      <c r="HJ82" t="str">
        <f t="shared" si="112"/>
        <v>21.2516214874376</v>
      </c>
      <c r="HK82" t="s">
        <v>25</v>
      </c>
      <c r="HL82" t="str">
        <f t="shared" si="106"/>
        <v>( 8 , 21.2516214874376 )</v>
      </c>
      <c r="HM82" t="s">
        <v>23</v>
      </c>
      <c r="HN82">
        <f t="shared" si="113"/>
        <v>8</v>
      </c>
      <c r="HO82" t="s">
        <v>24</v>
      </c>
      <c r="HP82" t="str">
        <f t="shared" si="114"/>
        <v>21.1373494465261</v>
      </c>
      <c r="HQ82" t="s">
        <v>25</v>
      </c>
      <c r="HR82" t="str">
        <f t="shared" si="107"/>
        <v>( 8 , 21.1373494465261 )</v>
      </c>
      <c r="HV82" t="s">
        <v>23</v>
      </c>
      <c r="HW82">
        <f>HN82</f>
        <v>8</v>
      </c>
      <c r="HX82" t="s">
        <v>24</v>
      </c>
      <c r="HY82">
        <v>24</v>
      </c>
      <c r="HZ82" t="s">
        <v>25</v>
      </c>
      <c r="IA82" t="str">
        <f t="shared" si="115"/>
        <v>( 8 , 24 )</v>
      </c>
    </row>
    <row r="83" spans="1:235" x14ac:dyDescent="0.2">
      <c r="A83">
        <v>9</v>
      </c>
      <c r="B83">
        <v>10</v>
      </c>
      <c r="C83">
        <v>0.1</v>
      </c>
      <c r="D83">
        <v>20</v>
      </c>
      <c r="E83">
        <v>0.4</v>
      </c>
      <c r="F83">
        <v>8648.0949999999993</v>
      </c>
      <c r="G83">
        <v>8211.1831070055869</v>
      </c>
      <c r="H83">
        <v>5.0521171771865658E-2</v>
      </c>
      <c r="I83">
        <v>1200.099781036377</v>
      </c>
      <c r="J83" t="s">
        <v>16</v>
      </c>
      <c r="K83" t="s">
        <v>13</v>
      </c>
      <c r="L83" t="s">
        <v>45</v>
      </c>
      <c r="M83">
        <v>8635.8199999999979</v>
      </c>
      <c r="N83">
        <v>8318.2855034562708</v>
      </c>
      <c r="O83">
        <v>3.676946677255051E-2</v>
      </c>
      <c r="P83">
        <v>120.21537971496581</v>
      </c>
      <c r="Q83" t="s">
        <v>16</v>
      </c>
      <c r="R83" t="s">
        <v>13</v>
      </c>
      <c r="S83">
        <v>8635.8199999999979</v>
      </c>
      <c r="T83">
        <v>8211.1831070055869</v>
      </c>
      <c r="U83">
        <v>4.9171577568130308E-2</v>
      </c>
      <c r="V83" t="s">
        <v>13</v>
      </c>
      <c r="W83">
        <v>23.9699815424481</v>
      </c>
      <c r="X83">
        <v>23.836407009874911</v>
      </c>
      <c r="Y83">
        <v>23.824415788761609</v>
      </c>
      <c r="Z83">
        <v>23.806238910860539</v>
      </c>
      <c r="AA83">
        <v>19.447433870099381</v>
      </c>
      <c r="AB83">
        <v>14.23286851935644</v>
      </c>
      <c r="AC83">
        <v>10.9975460480546</v>
      </c>
      <c r="AD83">
        <v>21.51036594572258</v>
      </c>
      <c r="AE83">
        <v>23.690301055918489</v>
      </c>
      <c r="AF83">
        <v>23.797441503937382</v>
      </c>
      <c r="AG83">
        <v>23.84305389553116</v>
      </c>
      <c r="AH83">
        <v>19.42406606460715</v>
      </c>
      <c r="AI83">
        <v>13.978365700644501</v>
      </c>
      <c r="AJ83">
        <v>10.569575598265949</v>
      </c>
      <c r="AK83">
        <v>19.5006123238323</v>
      </c>
      <c r="AL83">
        <v>23.740690735221939</v>
      </c>
      <c r="AM83">
        <v>23.848364537368109</v>
      </c>
      <c r="AN83">
        <v>23.793432768609879</v>
      </c>
      <c r="AO83">
        <v>19.538806997373971</v>
      </c>
      <c r="AP83">
        <v>14.428423874018801</v>
      </c>
      <c r="AQ83">
        <v>11.17891222975836</v>
      </c>
      <c r="AR83">
        <v>21.464157484956409</v>
      </c>
      <c r="AS83">
        <v>23.754440627895988</v>
      </c>
      <c r="AT83">
        <v>23.722861334155869</v>
      </c>
      <c r="AU83">
        <v>23.801914048969149</v>
      </c>
      <c r="AV83">
        <v>19.490337414615531</v>
      </c>
      <c r="AW83">
        <v>15.22706006529166</v>
      </c>
      <c r="AX83">
        <v>12.357950496427151</v>
      </c>
      <c r="AY83" t="s">
        <v>13</v>
      </c>
      <c r="AZ83" t="s">
        <v>13</v>
      </c>
      <c r="BA83">
        <v>1.3517819694868229</v>
      </c>
      <c r="BB83">
        <v>2.1971059185470678</v>
      </c>
      <c r="BC83">
        <v>3.8759547402417769</v>
      </c>
      <c r="BD83">
        <v>4.0341868181663534</v>
      </c>
      <c r="BE83">
        <v>2.280701881084553</v>
      </c>
      <c r="BF83">
        <v>0.56150475300689573</v>
      </c>
      <c r="BG83">
        <v>0</v>
      </c>
      <c r="BH83">
        <v>3.0004768255715502</v>
      </c>
      <c r="BI83">
        <v>3.458221186913534</v>
      </c>
      <c r="BJ83">
        <v>4.1493170655900808</v>
      </c>
      <c r="BK83">
        <v>3.824596713510692</v>
      </c>
      <c r="BL83">
        <v>2.1210745497627079</v>
      </c>
      <c r="BM83">
        <v>0.52283421398992758</v>
      </c>
      <c r="BN83">
        <v>0</v>
      </c>
      <c r="BO83">
        <v>2.9347704845505689</v>
      </c>
      <c r="BP83">
        <v>3.945217878718752</v>
      </c>
      <c r="BQ83">
        <v>4.1407407891573289</v>
      </c>
      <c r="BR83">
        <v>3.9999162636961811</v>
      </c>
      <c r="BS83">
        <v>2.2734185534876339</v>
      </c>
      <c r="BT83">
        <v>0.53198306974643328</v>
      </c>
      <c r="BU83">
        <v>0</v>
      </c>
      <c r="BV83">
        <v>4.1087805475928558</v>
      </c>
      <c r="BW83">
        <v>4.2920850739426939</v>
      </c>
      <c r="BX83">
        <v>4.2643387849653358</v>
      </c>
      <c r="BY83">
        <v>4.3275422770501537</v>
      </c>
      <c r="BZ83">
        <v>2.312837683458699</v>
      </c>
      <c r="CA83">
        <v>0.5097587197768022</v>
      </c>
      <c r="CB83">
        <v>0</v>
      </c>
      <c r="CD83">
        <v>27</v>
      </c>
      <c r="CE83">
        <f>S30</f>
        <v>9673.6400000000012</v>
      </c>
      <c r="CF83">
        <f>S60</f>
        <v>9711.784999999998</v>
      </c>
      <c r="CG83">
        <f>S90</f>
        <v>9650.119999999999</v>
      </c>
      <c r="CH83">
        <f>S120</f>
        <v>9675.5949999999993</v>
      </c>
      <c r="CI83">
        <f>S150</f>
        <v>9659.6799999999985</v>
      </c>
      <c r="CJ83">
        <f>S180</f>
        <v>9693.34</v>
      </c>
      <c r="CK83">
        <f>S210</f>
        <v>9694.8950000000004</v>
      </c>
      <c r="CN83">
        <v>27</v>
      </c>
      <c r="CO83">
        <f>T30</f>
        <v>9320.3480872292566</v>
      </c>
      <c r="CP83">
        <f>T60</f>
        <v>9276.1713145571466</v>
      </c>
      <c r="CQ83">
        <f>T90</f>
        <v>9251.3833311319922</v>
      </c>
      <c r="CR83">
        <f>T120</f>
        <v>9240.4362436163938</v>
      </c>
      <c r="CS83">
        <f>T150</f>
        <v>9231.4049183815368</v>
      </c>
      <c r="CT83">
        <f>T180</f>
        <v>9230.3977340982365</v>
      </c>
      <c r="CU83">
        <f>T210</f>
        <v>9231.8596239870058</v>
      </c>
      <c r="CW83">
        <v>27</v>
      </c>
      <c r="CX83" s="2">
        <f>(CE83-CO83)/CE83</f>
        <v>3.6521093690766303E-2</v>
      </c>
      <c r="CY83" s="2">
        <f>(CF83-CP83)/CF83</f>
        <v>4.4854131907044022E-2</v>
      </c>
      <c r="CZ83" s="2">
        <f>(CG83-CQ83)/CG83</f>
        <v>4.1319348243131361E-2</v>
      </c>
      <c r="DA83" s="2">
        <f>(CH83-CR83)/CH83</f>
        <v>4.4974883341397154E-2</v>
      </c>
      <c r="DB83" s="2">
        <f>(CI83-CS83)/CI83</f>
        <v>4.4336363276885123E-2</v>
      </c>
      <c r="DC83" s="2">
        <f>(CJ83-CT83)/CJ83</f>
        <v>4.7758797886153136E-2</v>
      </c>
      <c r="DD83" s="2">
        <f>(CK83-CU83)/CK83</f>
        <v>4.7760741711281522E-2</v>
      </c>
      <c r="DH83">
        <v>20</v>
      </c>
      <c r="DI83" t="s">
        <v>29</v>
      </c>
      <c r="DJ83">
        <f t="shared" si="97"/>
        <v>8636</v>
      </c>
      <c r="DK83">
        <f t="shared" si="98"/>
        <v>8211</v>
      </c>
      <c r="DM83" t="s">
        <v>23</v>
      </c>
      <c r="DN83" t="str">
        <f t="shared" si="101"/>
        <v>0.10</v>
      </c>
      <c r="DO83" t="s">
        <v>24</v>
      </c>
      <c r="DP83">
        <f t="shared" si="102"/>
        <v>8636</v>
      </c>
      <c r="DQ83" t="s">
        <v>25</v>
      </c>
      <c r="DR83" t="str">
        <f t="shared" si="99"/>
        <v>( 0.10 , 8636 )</v>
      </c>
      <c r="DT83" t="s">
        <v>23</v>
      </c>
      <c r="DU83" t="str">
        <f t="shared" si="103"/>
        <v>0.10</v>
      </c>
      <c r="DV83" t="s">
        <v>24</v>
      </c>
      <c r="DW83">
        <f t="shared" si="104"/>
        <v>8211</v>
      </c>
      <c r="DX83" t="s">
        <v>25</v>
      </c>
      <c r="DY83" t="str">
        <f t="shared" si="100"/>
        <v>( 0.10 , 8211 )</v>
      </c>
      <c r="GR83">
        <v>23.707437802940774</v>
      </c>
      <c r="GS83">
        <v>23.727527531338421</v>
      </c>
      <c r="GT83">
        <v>23.687052774494671</v>
      </c>
      <c r="GU83">
        <f t="shared" ref="GU83:GU85" si="117">$EI$15</f>
        <v>24</v>
      </c>
      <c r="GV83" t="s">
        <v>552</v>
      </c>
      <c r="GW83" t="s">
        <v>553</v>
      </c>
      <c r="GX83" t="s">
        <v>554</v>
      </c>
      <c r="GZ83" t="s">
        <v>23</v>
      </c>
      <c r="HA83">
        <f t="shared" si="109"/>
        <v>9</v>
      </c>
      <c r="HB83" t="s">
        <v>24</v>
      </c>
      <c r="HC83" t="str">
        <f t="shared" si="110"/>
        <v>23.7074378029408</v>
      </c>
      <c r="HD83" t="s">
        <v>25</v>
      </c>
      <c r="HE83" t="str">
        <f t="shared" si="105"/>
        <v>( 9 , 23.7074378029408 )</v>
      </c>
      <c r="HG83" t="s">
        <v>23</v>
      </c>
      <c r="HH83">
        <f t="shared" si="111"/>
        <v>9</v>
      </c>
      <c r="HI83" t="s">
        <v>24</v>
      </c>
      <c r="HJ83" t="str">
        <f t="shared" si="112"/>
        <v>23.7275275313384</v>
      </c>
      <c r="HK83" t="s">
        <v>25</v>
      </c>
      <c r="HL83" t="str">
        <f t="shared" si="106"/>
        <v>( 9 , 23.7275275313384 )</v>
      </c>
      <c r="HM83" t="s">
        <v>23</v>
      </c>
      <c r="HN83">
        <f t="shared" si="113"/>
        <v>9</v>
      </c>
      <c r="HO83" t="s">
        <v>24</v>
      </c>
      <c r="HP83" t="str">
        <f t="shared" si="114"/>
        <v>23.6870527744947</v>
      </c>
      <c r="HQ83" t="s">
        <v>25</v>
      </c>
      <c r="HR83" t="str">
        <f t="shared" si="107"/>
        <v>( 9 , 23.6870527744947 )</v>
      </c>
      <c r="HV83" t="s">
        <v>23</v>
      </c>
      <c r="HW83">
        <f>HN83</f>
        <v>9</v>
      </c>
      <c r="HX83" t="s">
        <v>24</v>
      </c>
      <c r="HY83">
        <v>24</v>
      </c>
      <c r="HZ83" t="s">
        <v>25</v>
      </c>
      <c r="IA83" t="str">
        <f t="shared" si="115"/>
        <v>( 9 , 24 )</v>
      </c>
    </row>
    <row r="84" spans="1:235" x14ac:dyDescent="0.2">
      <c r="A84">
        <v>9</v>
      </c>
      <c r="B84">
        <v>10</v>
      </c>
      <c r="C84">
        <v>0.1</v>
      </c>
      <c r="D84">
        <v>21</v>
      </c>
      <c r="E84">
        <v>0.4</v>
      </c>
      <c r="F84">
        <v>8362.1750000000011</v>
      </c>
      <c r="G84">
        <v>7876.3727052374552</v>
      </c>
      <c r="H84">
        <v>5.8095207857112037E-2</v>
      </c>
      <c r="I84">
        <v>1200.038883209229</v>
      </c>
      <c r="J84" t="s">
        <v>16</v>
      </c>
      <c r="K84" t="s">
        <v>13</v>
      </c>
      <c r="L84" t="s">
        <v>45</v>
      </c>
      <c r="M84">
        <v>8337.9800000000014</v>
      </c>
      <c r="N84">
        <v>8076.6440689219598</v>
      </c>
      <c r="O84">
        <v>3.1342834964588728E-2</v>
      </c>
      <c r="P84">
        <v>120.24830055236821</v>
      </c>
      <c r="Q84" t="s">
        <v>16</v>
      </c>
      <c r="R84" t="s">
        <v>13</v>
      </c>
      <c r="S84">
        <v>8337.9800000000014</v>
      </c>
      <c r="T84">
        <v>7876.3727052374552</v>
      </c>
      <c r="U84">
        <v>5.5362005517229133E-2</v>
      </c>
      <c r="V84" t="s">
        <v>13</v>
      </c>
      <c r="W84">
        <v>23.809057960050971</v>
      </c>
      <c r="X84">
        <v>23.73867353712777</v>
      </c>
      <c r="Y84">
        <v>23.849217452627261</v>
      </c>
      <c r="Z84">
        <v>23.853320313009721</v>
      </c>
      <c r="AA84">
        <v>19.543889741325351</v>
      </c>
      <c r="AB84">
        <v>13.92847187641566</v>
      </c>
      <c r="AC84">
        <v>10.56744326274247</v>
      </c>
      <c r="AD84">
        <v>21.098112175906859</v>
      </c>
      <c r="AE84">
        <v>23.501569093050719</v>
      </c>
      <c r="AF84">
        <v>23.84306576868337</v>
      </c>
      <c r="AG84">
        <v>23.720171808623331</v>
      </c>
      <c r="AH84">
        <v>19.48486785532338</v>
      </c>
      <c r="AI84">
        <v>14.380296971022361</v>
      </c>
      <c r="AJ84">
        <v>11.22254796149841</v>
      </c>
      <c r="AK84">
        <v>19.91678757237764</v>
      </c>
      <c r="AL84">
        <v>23.18382497775983</v>
      </c>
      <c r="AM84">
        <v>23.572199720020361</v>
      </c>
      <c r="AN84">
        <v>23.829346406624019</v>
      </c>
      <c r="AO84">
        <v>19.522562308252329</v>
      </c>
      <c r="AP84">
        <v>14.131972637693391</v>
      </c>
      <c r="AQ84">
        <v>10.81538085193063</v>
      </c>
      <c r="AR84">
        <v>21.325311393865391</v>
      </c>
      <c r="AS84">
        <v>23.687469801310812</v>
      </c>
      <c r="AT84">
        <v>23.785427914162948</v>
      </c>
      <c r="AU84">
        <v>23.717213739062728</v>
      </c>
      <c r="AV84">
        <v>19.467160065754499</v>
      </c>
      <c r="AW84">
        <v>15.217325552998931</v>
      </c>
      <c r="AX84">
        <v>12.295845627351509</v>
      </c>
      <c r="AY84" t="s">
        <v>13</v>
      </c>
      <c r="AZ84" t="s">
        <v>13</v>
      </c>
      <c r="BA84">
        <v>1.401077767293986</v>
      </c>
      <c r="BB84">
        <v>1.985805516491906</v>
      </c>
      <c r="BC84">
        <v>3.5864174671543569</v>
      </c>
      <c r="BD84">
        <v>3.7971261889063501</v>
      </c>
      <c r="BE84">
        <v>2.2494817258525801</v>
      </c>
      <c r="BF84">
        <v>0.59077106084678876</v>
      </c>
      <c r="BG84">
        <v>0</v>
      </c>
      <c r="BH84">
        <v>3.6480923881124512</v>
      </c>
      <c r="BI84">
        <v>3.7458915038345442</v>
      </c>
      <c r="BJ84">
        <v>4.1807684875264837</v>
      </c>
      <c r="BK84">
        <v>3.953581344190733</v>
      </c>
      <c r="BL84">
        <v>2.303017966492499</v>
      </c>
      <c r="BM84">
        <v>0.6173878081295936</v>
      </c>
      <c r="BN84">
        <v>0</v>
      </c>
      <c r="BO84">
        <v>2.4406489471990609</v>
      </c>
      <c r="BP84">
        <v>3.4887317085655929</v>
      </c>
      <c r="BQ84">
        <v>4.0159730354091634</v>
      </c>
      <c r="BR84">
        <v>3.9007286438763011</v>
      </c>
      <c r="BS84">
        <v>2.216716888812861</v>
      </c>
      <c r="BT84">
        <v>0.52020113885632624</v>
      </c>
      <c r="BU84">
        <v>0</v>
      </c>
      <c r="BV84">
        <v>4.2971031419848673</v>
      </c>
      <c r="BW84">
        <v>4.2155122308369917</v>
      </c>
      <c r="BX84">
        <v>4.260190423175124</v>
      </c>
      <c r="BY84">
        <v>4.3209975057563987</v>
      </c>
      <c r="BZ84">
        <v>2.3748248173290909</v>
      </c>
      <c r="CA84">
        <v>0.53985562441446655</v>
      </c>
      <c r="CB84">
        <v>0</v>
      </c>
      <c r="CD84">
        <v>28</v>
      </c>
      <c r="CE84">
        <f>S31</f>
        <v>9411.4249999999993</v>
      </c>
      <c r="CF84">
        <f>S61</f>
        <v>9319.7000000000007</v>
      </c>
      <c r="CG84">
        <f>S91</f>
        <v>9332.0749999999989</v>
      </c>
      <c r="CH84">
        <f>S121</f>
        <v>9363.39</v>
      </c>
      <c r="CI84">
        <f>S151</f>
        <v>9387.494999999999</v>
      </c>
      <c r="CJ84">
        <f>S181</f>
        <v>9296.4999999999982</v>
      </c>
      <c r="CK84">
        <f>S211</f>
        <v>9314.4349999999995</v>
      </c>
      <c r="CN84">
        <v>28</v>
      </c>
      <c r="CO84">
        <f>T31</f>
        <v>9072.3801604584205</v>
      </c>
      <c r="CP84">
        <f>T61</f>
        <v>8984.8772096914836</v>
      </c>
      <c r="CQ84">
        <f>T91</f>
        <v>8946.2033521454014</v>
      </c>
      <c r="CR84">
        <f>T121</f>
        <v>8939.7491530296029</v>
      </c>
      <c r="CS84">
        <f>T151</f>
        <v>8936.3374003094068</v>
      </c>
      <c r="CT84">
        <f>T181</f>
        <v>8935.4706607165044</v>
      </c>
      <c r="CU84">
        <f>T211</f>
        <v>8935.6359438258824</v>
      </c>
      <c r="CW84">
        <v>28</v>
      </c>
      <c r="CX84" s="2">
        <f>(CE84-CO84)/CE84</f>
        <v>3.6024814471940093E-2</v>
      </c>
      <c r="CY84" s="2">
        <f>(CF84-CP84)/CF84</f>
        <v>3.5926348520716023E-2</v>
      </c>
      <c r="CZ84" s="2">
        <f>(CG84-CQ84)/CG84</f>
        <v>4.1348965568171879E-2</v>
      </c>
      <c r="DA84" s="2">
        <f>(CH84-CR84)/CH84</f>
        <v>4.5244387659853592E-2</v>
      </c>
      <c r="DB84" s="2">
        <f>(CI84-CS84)/CI84</f>
        <v>4.8059423700421912E-2</v>
      </c>
      <c r="DC84" s="2">
        <f>(CJ84-CT84)/CJ84</f>
        <v>3.8834974375678358E-2</v>
      </c>
      <c r="DD84" s="2">
        <f>(CK84-CU84)/CK84</f>
        <v>4.0667958515370729E-2</v>
      </c>
      <c r="DH84">
        <v>21</v>
      </c>
      <c r="DI84" t="s">
        <v>29</v>
      </c>
      <c r="DJ84">
        <f t="shared" si="97"/>
        <v>8338</v>
      </c>
      <c r="DK84">
        <f t="shared" si="98"/>
        <v>7876</v>
      </c>
      <c r="DM84" t="s">
        <v>23</v>
      </c>
      <c r="DN84" t="str">
        <f t="shared" si="101"/>
        <v>0.10</v>
      </c>
      <c r="DO84" t="s">
        <v>24</v>
      </c>
      <c r="DP84">
        <f t="shared" si="102"/>
        <v>8338</v>
      </c>
      <c r="DQ84" t="s">
        <v>25</v>
      </c>
      <c r="DR84" t="str">
        <f t="shared" si="99"/>
        <v>( 0.10 , 8338 )</v>
      </c>
      <c r="DT84" t="s">
        <v>23</v>
      </c>
      <c r="DU84" t="str">
        <f t="shared" si="103"/>
        <v>0.10</v>
      </c>
      <c r="DV84" t="s">
        <v>24</v>
      </c>
      <c r="DW84">
        <f t="shared" si="104"/>
        <v>7876</v>
      </c>
      <c r="DX84" t="s">
        <v>25</v>
      </c>
      <c r="DY84" t="str">
        <f t="shared" si="100"/>
        <v>( 0.10 , 7876 )</v>
      </c>
      <c r="GR84">
        <v>23.798508206956065</v>
      </c>
      <c r="GS84">
        <v>23.812705159635161</v>
      </c>
      <c r="GT84">
        <v>23.777831216008259</v>
      </c>
      <c r="GU84">
        <f t="shared" si="117"/>
        <v>24</v>
      </c>
      <c r="GV84" t="s">
        <v>555</v>
      </c>
      <c r="GW84" t="s">
        <v>556</v>
      </c>
      <c r="GX84" t="s">
        <v>557</v>
      </c>
      <c r="GZ84" t="s">
        <v>23</v>
      </c>
      <c r="HA84">
        <f t="shared" si="109"/>
        <v>10</v>
      </c>
      <c r="HB84" t="s">
        <v>24</v>
      </c>
      <c r="HC84" t="str">
        <f t="shared" si="110"/>
        <v>23.7985082069561</v>
      </c>
      <c r="HD84" t="s">
        <v>25</v>
      </c>
      <c r="HE84" t="str">
        <f t="shared" si="105"/>
        <v>( 10 , 23.7985082069561 )</v>
      </c>
      <c r="HG84" t="s">
        <v>23</v>
      </c>
      <c r="HH84">
        <f t="shared" si="111"/>
        <v>10</v>
      </c>
      <c r="HI84" t="s">
        <v>24</v>
      </c>
      <c r="HJ84" t="str">
        <f t="shared" si="112"/>
        <v>23.8127051596352</v>
      </c>
      <c r="HK84" t="s">
        <v>25</v>
      </c>
      <c r="HL84" t="str">
        <f t="shared" si="106"/>
        <v>( 10 , 23.8127051596352 )</v>
      </c>
      <c r="HM84" t="s">
        <v>23</v>
      </c>
      <c r="HN84">
        <f t="shared" si="113"/>
        <v>10</v>
      </c>
      <c r="HO84" t="s">
        <v>24</v>
      </c>
      <c r="HP84" t="str">
        <f t="shared" si="114"/>
        <v>23.7778312160083</v>
      </c>
      <c r="HQ84" t="s">
        <v>25</v>
      </c>
      <c r="HR84" t="str">
        <f t="shared" si="107"/>
        <v>( 10 , 23.7778312160083 )</v>
      </c>
      <c r="HV84" t="s">
        <v>23</v>
      </c>
      <c r="HW84">
        <f>HN84</f>
        <v>10</v>
      </c>
      <c r="HX84" t="s">
        <v>24</v>
      </c>
      <c r="HY84">
        <v>24</v>
      </c>
      <c r="HZ84" t="s">
        <v>25</v>
      </c>
      <c r="IA84" t="str">
        <f t="shared" si="115"/>
        <v>( 10 , 24 )</v>
      </c>
    </row>
    <row r="85" spans="1:235" x14ac:dyDescent="0.2">
      <c r="A85">
        <v>9</v>
      </c>
      <c r="B85">
        <v>10</v>
      </c>
      <c r="C85">
        <v>0.1</v>
      </c>
      <c r="D85">
        <v>22</v>
      </c>
      <c r="E85">
        <v>0.4</v>
      </c>
      <c r="F85">
        <v>8427.6299728470985</v>
      </c>
      <c r="G85">
        <v>8003.0857346913517</v>
      </c>
      <c r="H85">
        <v>5.0375282199572352E-2</v>
      </c>
      <c r="I85">
        <v>1200.1354923248291</v>
      </c>
      <c r="J85" t="s">
        <v>16</v>
      </c>
      <c r="K85" t="s">
        <v>13</v>
      </c>
      <c r="L85" t="s">
        <v>45</v>
      </c>
      <c r="M85">
        <v>8401.2099999999991</v>
      </c>
      <c r="N85">
        <v>8102.7651059601731</v>
      </c>
      <c r="O85">
        <v>3.5524036899425918E-2</v>
      </c>
      <c r="P85">
        <v>120.233470916748</v>
      </c>
      <c r="Q85" t="s">
        <v>16</v>
      </c>
      <c r="R85" t="s">
        <v>13</v>
      </c>
      <c r="S85">
        <v>8401.2099999999991</v>
      </c>
      <c r="T85">
        <v>8003.0857346913517</v>
      </c>
      <c r="U85">
        <v>4.7388919609038148E-2</v>
      </c>
      <c r="V85" t="s">
        <v>13</v>
      </c>
      <c r="W85">
        <v>23.782489841067001</v>
      </c>
      <c r="X85">
        <v>23.816087102144309</v>
      </c>
      <c r="Y85">
        <v>23.788939438160519</v>
      </c>
      <c r="Z85">
        <v>23.707390026721662</v>
      </c>
      <c r="AA85">
        <v>19.485533943704201</v>
      </c>
      <c r="AB85">
        <v>14.30213986954006</v>
      </c>
      <c r="AC85">
        <v>11.018712076176371</v>
      </c>
      <c r="AD85">
        <v>21.460727779037391</v>
      </c>
      <c r="AE85">
        <v>23.790523001483201</v>
      </c>
      <c r="AF85">
        <v>23.76156218463402</v>
      </c>
      <c r="AG85">
        <v>23.796357146739531</v>
      </c>
      <c r="AH85">
        <v>19.494402508241919</v>
      </c>
      <c r="AI85">
        <v>14.398130301915581</v>
      </c>
      <c r="AJ85">
        <v>11.16241031157865</v>
      </c>
      <c r="AK85">
        <v>19.753678560585492</v>
      </c>
      <c r="AL85">
        <v>23.827116407161899</v>
      </c>
      <c r="AM85">
        <v>23.79171242510208</v>
      </c>
      <c r="AN85">
        <v>23.656587118985989</v>
      </c>
      <c r="AO85">
        <v>19.46374065706534</v>
      </c>
      <c r="AP85">
        <v>14.445716464460711</v>
      </c>
      <c r="AQ85">
        <v>11.258827372815571</v>
      </c>
      <c r="AR85">
        <v>21.76745281932196</v>
      </c>
      <c r="AS85">
        <v>23.764502415727211</v>
      </c>
      <c r="AT85">
        <v>23.858197583665358</v>
      </c>
      <c r="AU85">
        <v>23.761583316487659</v>
      </c>
      <c r="AV85">
        <v>19.52027879455617</v>
      </c>
      <c r="AW85">
        <v>15.33509002987992</v>
      </c>
      <c r="AX85">
        <v>12.4882792217775</v>
      </c>
      <c r="AY85" t="s">
        <v>13</v>
      </c>
      <c r="AZ85" t="s">
        <v>13</v>
      </c>
      <c r="BA85">
        <v>1.571573213831118</v>
      </c>
      <c r="BB85">
        <v>2.21604546239017</v>
      </c>
      <c r="BC85">
        <v>3.923313151443546</v>
      </c>
      <c r="BD85">
        <v>3.9409210473122731</v>
      </c>
      <c r="BE85">
        <v>2.2001067585331011</v>
      </c>
      <c r="BF85">
        <v>0.54403764782925701</v>
      </c>
      <c r="BG85">
        <v>0</v>
      </c>
      <c r="BH85">
        <v>3.6480923881124521</v>
      </c>
      <c r="BI85">
        <v>3.88322929176854</v>
      </c>
      <c r="BJ85">
        <v>4.1347336661459089</v>
      </c>
      <c r="BK85">
        <v>3.8009673470458569</v>
      </c>
      <c r="BL85">
        <v>2.2078005202166699</v>
      </c>
      <c r="BM85">
        <v>0.59844904415902911</v>
      </c>
      <c r="BN85">
        <v>0</v>
      </c>
      <c r="BO85">
        <v>2.9440398977683131</v>
      </c>
      <c r="BP85">
        <v>3.7180606386547401</v>
      </c>
      <c r="BQ85">
        <v>4.1331665469950938</v>
      </c>
      <c r="BR85">
        <v>4.1352655060970891</v>
      </c>
      <c r="BS85">
        <v>2.3302636009772639</v>
      </c>
      <c r="BT85">
        <v>0.56301764453130154</v>
      </c>
      <c r="BU85">
        <v>0</v>
      </c>
      <c r="BV85">
        <v>4.2180082923581459</v>
      </c>
      <c r="BW85">
        <v>4.233628992375146</v>
      </c>
      <c r="BX85">
        <v>4.2958975508253454</v>
      </c>
      <c r="BY85">
        <v>4.3380492605624026</v>
      </c>
      <c r="BZ85">
        <v>2.3583043054331032</v>
      </c>
      <c r="CA85">
        <v>0.53529134950197066</v>
      </c>
      <c r="CB85">
        <v>0</v>
      </c>
      <c r="CD85">
        <v>29</v>
      </c>
      <c r="CE85">
        <f>S32</f>
        <v>9209.6849999999995</v>
      </c>
      <c r="CF85">
        <f>S62</f>
        <v>9219.8649915591141</v>
      </c>
      <c r="CG85">
        <f>S92</f>
        <v>9166.1949999999979</v>
      </c>
      <c r="CH85">
        <f>S122</f>
        <v>9179.5300000000025</v>
      </c>
      <c r="CI85">
        <f>S152</f>
        <v>9135.2749999999978</v>
      </c>
      <c r="CJ85">
        <f>S182</f>
        <v>9177.31</v>
      </c>
      <c r="CK85">
        <f>S212</f>
        <v>9173.3350000000009</v>
      </c>
      <c r="CN85">
        <v>29</v>
      </c>
      <c r="CO85">
        <f>T32</f>
        <v>8866.4535143258854</v>
      </c>
      <c r="CP85">
        <f>T62</f>
        <v>8800.132042657071</v>
      </c>
      <c r="CQ85">
        <f>T92</f>
        <v>8765.7203392208758</v>
      </c>
      <c r="CR85">
        <f>T122</f>
        <v>8752.1513063849416</v>
      </c>
      <c r="CS85">
        <f>T152</f>
        <v>8741.5248278696708</v>
      </c>
      <c r="CT85">
        <f>T182</f>
        <v>8738.7456977694819</v>
      </c>
      <c r="CU85">
        <f>T212</f>
        <v>8738.5898547271172</v>
      </c>
      <c r="CW85">
        <v>29</v>
      </c>
      <c r="CX85" s="2">
        <f>(CE85-CO85)/CE85</f>
        <v>3.7268536944978475E-2</v>
      </c>
      <c r="CY85" s="2">
        <f>(CF85-CP85)/CF85</f>
        <v>4.5524847629147838E-2</v>
      </c>
      <c r="CZ85" s="2">
        <f>(CG85-CQ85)/CG85</f>
        <v>4.3690392881574329E-2</v>
      </c>
      <c r="DA85" s="2">
        <f>(CH85-CR85)/CH85</f>
        <v>4.655779692588409E-2</v>
      </c>
      <c r="DB85" s="2">
        <f>(CI85-CS85)/CI85</f>
        <v>4.3102169571285709E-2</v>
      </c>
      <c r="DC85" s="2">
        <f>(CJ85-CT85)/CJ85</f>
        <v>4.7787892337789351E-2</v>
      </c>
      <c r="DD85" s="2">
        <f>(CK85-CU85)/CK85</f>
        <v>4.7392267400338452E-2</v>
      </c>
      <c r="DH85">
        <v>22</v>
      </c>
      <c r="DI85" t="s">
        <v>29</v>
      </c>
      <c r="DJ85">
        <f t="shared" si="97"/>
        <v>8401</v>
      </c>
      <c r="DK85">
        <f t="shared" si="98"/>
        <v>8003</v>
      </c>
      <c r="DM85" t="s">
        <v>23</v>
      </c>
      <c r="DN85" t="str">
        <f t="shared" si="101"/>
        <v>0.10</v>
      </c>
      <c r="DO85" t="s">
        <v>24</v>
      </c>
      <c r="DP85">
        <f t="shared" si="102"/>
        <v>8401</v>
      </c>
      <c r="DQ85" t="s">
        <v>25</v>
      </c>
      <c r="DR85" t="str">
        <f t="shared" si="99"/>
        <v>( 0.10 , 8401 )</v>
      </c>
      <c r="DT85" t="s">
        <v>23</v>
      </c>
      <c r="DU85" t="str">
        <f t="shared" si="103"/>
        <v>0.10</v>
      </c>
      <c r="DV85" t="s">
        <v>24</v>
      </c>
      <c r="DW85">
        <f t="shared" si="104"/>
        <v>8003</v>
      </c>
      <c r="DX85" t="s">
        <v>25</v>
      </c>
      <c r="DY85" t="str">
        <f t="shared" si="100"/>
        <v>( 0.10 , 8003 )</v>
      </c>
      <c r="GR85">
        <v>23.716487401848969</v>
      </c>
      <c r="GS85">
        <v>23.742160719559731</v>
      </c>
      <c r="GT85">
        <v>23.688812972612986</v>
      </c>
      <c r="GU85">
        <f t="shared" si="117"/>
        <v>24</v>
      </c>
      <c r="GV85" t="s">
        <v>558</v>
      </c>
      <c r="GW85" t="s">
        <v>559</v>
      </c>
      <c r="GX85" t="s">
        <v>560</v>
      </c>
      <c r="GZ85" t="s">
        <v>23</v>
      </c>
      <c r="HA85">
        <f t="shared" si="109"/>
        <v>11</v>
      </c>
      <c r="HB85" t="s">
        <v>24</v>
      </c>
      <c r="HC85" t="str">
        <f t="shared" si="110"/>
        <v>23.716487401849</v>
      </c>
      <c r="HD85" t="s">
        <v>25</v>
      </c>
      <c r="HE85" t="str">
        <f t="shared" si="105"/>
        <v>( 11 , 23.716487401849 )</v>
      </c>
      <c r="HG85" t="s">
        <v>23</v>
      </c>
      <c r="HH85">
        <f t="shared" si="111"/>
        <v>11</v>
      </c>
      <c r="HI85" t="s">
        <v>24</v>
      </c>
      <c r="HJ85" t="str">
        <f t="shared" si="112"/>
        <v>23.7421607195597</v>
      </c>
      <c r="HK85" t="s">
        <v>25</v>
      </c>
      <c r="HL85" t="str">
        <f t="shared" si="106"/>
        <v>( 11 , 23.7421607195597 )</v>
      </c>
      <c r="HM85" t="s">
        <v>23</v>
      </c>
      <c r="HN85">
        <f t="shared" si="113"/>
        <v>11</v>
      </c>
      <c r="HO85" t="s">
        <v>24</v>
      </c>
      <c r="HP85" t="str">
        <f t="shared" si="114"/>
        <v>23.688812972613</v>
      </c>
      <c r="HQ85" t="s">
        <v>25</v>
      </c>
      <c r="HR85" t="str">
        <f t="shared" si="107"/>
        <v>( 11 , 23.688812972613 )</v>
      </c>
      <c r="HV85" t="s">
        <v>23</v>
      </c>
      <c r="HW85">
        <f>HN85</f>
        <v>11</v>
      </c>
      <c r="HX85" t="s">
        <v>24</v>
      </c>
      <c r="HY85">
        <v>24</v>
      </c>
      <c r="HZ85" t="s">
        <v>25</v>
      </c>
      <c r="IA85" t="str">
        <f t="shared" si="115"/>
        <v>( 11 , 24 )</v>
      </c>
    </row>
    <row r="86" spans="1:235" x14ac:dyDescent="0.2">
      <c r="A86">
        <v>9</v>
      </c>
      <c r="B86">
        <v>10</v>
      </c>
      <c r="C86">
        <v>0.1</v>
      </c>
      <c r="D86">
        <v>23</v>
      </c>
      <c r="E86">
        <v>0.4</v>
      </c>
      <c r="F86">
        <v>7758.7049999999999</v>
      </c>
      <c r="G86">
        <v>7246.148792922012</v>
      </c>
      <c r="H86">
        <v>6.6062082148759096E-2</v>
      </c>
      <c r="I86">
        <v>1200.054906845093</v>
      </c>
      <c r="J86" t="s">
        <v>16</v>
      </c>
      <c r="K86" t="s">
        <v>13</v>
      </c>
      <c r="L86" t="s">
        <v>45</v>
      </c>
      <c r="M86">
        <v>7703.3399999999992</v>
      </c>
      <c r="N86">
        <v>7444.9620676966333</v>
      </c>
      <c r="O86">
        <v>3.3541026659003229E-2</v>
      </c>
      <c r="P86">
        <v>120.2195835113525</v>
      </c>
      <c r="Q86" t="s">
        <v>16</v>
      </c>
      <c r="R86" t="s">
        <v>13</v>
      </c>
      <c r="S86">
        <v>7703.3399999999992</v>
      </c>
      <c r="T86">
        <v>7246.148792922012</v>
      </c>
      <c r="U86">
        <v>5.9349737526577732E-2</v>
      </c>
      <c r="V86" t="s">
        <v>13</v>
      </c>
      <c r="W86">
        <v>23.5044036538367</v>
      </c>
      <c r="X86">
        <v>23.709914352736359</v>
      </c>
      <c r="Y86">
        <v>23.78732213050133</v>
      </c>
      <c r="Z86">
        <v>23.85318400254695</v>
      </c>
      <c r="AA86">
        <v>19.524019402810271</v>
      </c>
      <c r="AB86">
        <v>13.893117926975179</v>
      </c>
      <c r="AC86">
        <v>10.485627965112331</v>
      </c>
      <c r="AD86">
        <v>20.934799410229761</v>
      </c>
      <c r="AE86">
        <v>23.867537496953151</v>
      </c>
      <c r="AF86">
        <v>23.772834690466979</v>
      </c>
      <c r="AG86">
        <v>23.7889460436589</v>
      </c>
      <c r="AH86">
        <v>19.469043260822961</v>
      </c>
      <c r="AI86">
        <v>14.330888592264751</v>
      </c>
      <c r="AJ86">
        <v>11.1849190739766</v>
      </c>
      <c r="AK86">
        <v>19.70038203061026</v>
      </c>
      <c r="AL86">
        <v>23.21943123400829</v>
      </c>
      <c r="AM86">
        <v>23.743323596130679</v>
      </c>
      <c r="AN86">
        <v>23.74095853567276</v>
      </c>
      <c r="AO86">
        <v>19.50653276239365</v>
      </c>
      <c r="AP86">
        <v>14.33443291927993</v>
      </c>
      <c r="AQ86">
        <v>11.2079352418765</v>
      </c>
      <c r="AR86">
        <v>21.73823802374682</v>
      </c>
      <c r="AS86">
        <v>23.725684641831819</v>
      </c>
      <c r="AT86">
        <v>23.780416166674812</v>
      </c>
      <c r="AU86">
        <v>23.792321804652339</v>
      </c>
      <c r="AV86">
        <v>19.50898451081455</v>
      </c>
      <c r="AW86">
        <v>15.19073598201267</v>
      </c>
      <c r="AX86">
        <v>12.3778455433735</v>
      </c>
      <c r="AY86" t="s">
        <v>13</v>
      </c>
      <c r="AZ86" t="s">
        <v>13</v>
      </c>
      <c r="BA86">
        <v>1.766887706330792</v>
      </c>
      <c r="BB86">
        <v>1.9070394276205911</v>
      </c>
      <c r="BC86">
        <v>3.254967434515506</v>
      </c>
      <c r="BD86">
        <v>3.7249698411898211</v>
      </c>
      <c r="BE86">
        <v>2.2015520923573928</v>
      </c>
      <c r="BF86">
        <v>0.53382453765529536</v>
      </c>
      <c r="BG86">
        <v>0</v>
      </c>
      <c r="BH86">
        <v>3.6480923881124512</v>
      </c>
      <c r="BI86">
        <v>4.0055636839380666</v>
      </c>
      <c r="BJ86">
        <v>4.1582226950163266</v>
      </c>
      <c r="BK86">
        <v>3.781496001232509</v>
      </c>
      <c r="BL86">
        <v>2.2785671586644889</v>
      </c>
      <c r="BM86">
        <v>0.6384235374113042</v>
      </c>
      <c r="BN86">
        <v>0</v>
      </c>
      <c r="BO86">
        <v>3.4009747591941548</v>
      </c>
      <c r="BP86">
        <v>3.433221827853941</v>
      </c>
      <c r="BQ86">
        <v>3.868890036298656</v>
      </c>
      <c r="BR86">
        <v>4.0212268427556577</v>
      </c>
      <c r="BS86">
        <v>2.318706417898083</v>
      </c>
      <c r="BT86">
        <v>0.58534428384976345</v>
      </c>
      <c r="BU86">
        <v>0</v>
      </c>
      <c r="BV86">
        <v>4.2249908359990433</v>
      </c>
      <c r="BW86">
        <v>4.2439480720387568</v>
      </c>
      <c r="BX86">
        <v>4.2820350576156638</v>
      </c>
      <c r="BY86">
        <v>4.3385889195009186</v>
      </c>
      <c r="BZ86">
        <v>2.3628537043182738</v>
      </c>
      <c r="CA86">
        <v>0.52946419986308491</v>
      </c>
      <c r="CB86">
        <v>0</v>
      </c>
      <c r="CD86">
        <v>30</v>
      </c>
      <c r="CE86">
        <f>S33</f>
        <v>8710.7350000000006</v>
      </c>
      <c r="CF86">
        <f>S63</f>
        <v>8750.7199999999993</v>
      </c>
      <c r="CG86">
        <f>S93</f>
        <v>8643.34</v>
      </c>
      <c r="CH86">
        <f>S123</f>
        <v>8622.9549999999999</v>
      </c>
      <c r="CI86">
        <f>S153</f>
        <v>8619.4199999999983</v>
      </c>
      <c r="CJ86">
        <f>S183</f>
        <v>8591.7950000000001</v>
      </c>
      <c r="CK86">
        <f>S213</f>
        <v>8586.3449999999993</v>
      </c>
      <c r="CN86">
        <v>30</v>
      </c>
      <c r="CO86">
        <f>T33</f>
        <v>8260.7366558921531</v>
      </c>
      <c r="CP86">
        <f>T63</f>
        <v>8233.3110838340308</v>
      </c>
      <c r="CQ86">
        <f>T93</f>
        <v>8214.9259789635798</v>
      </c>
      <c r="CR86">
        <f>T123</f>
        <v>8206.9173639716992</v>
      </c>
      <c r="CS86">
        <f>T153</f>
        <v>8203.3339654474403</v>
      </c>
      <c r="CT86">
        <f>T183</f>
        <v>8203.2978077230418</v>
      </c>
      <c r="CU86">
        <f>T213</f>
        <v>8203.1259729096728</v>
      </c>
      <c r="CW86">
        <v>30</v>
      </c>
      <c r="CX86" s="2">
        <f>(CE86-CO86)/CE86</f>
        <v>5.166020365765317E-2</v>
      </c>
      <c r="CY86" s="2">
        <f>(CF86-CP86)/CF86</f>
        <v>5.9127582206489136E-2</v>
      </c>
      <c r="CZ86" s="2">
        <f>(CG86-CQ86)/CG86</f>
        <v>4.9565795287055736E-2</v>
      </c>
      <c r="DA86" s="2">
        <f>(CH86-CR86)/CH86</f>
        <v>4.82476872520268E-2</v>
      </c>
      <c r="DB86" s="2">
        <f>(CI86-CS86)/CI86</f>
        <v>4.8273089668743149E-2</v>
      </c>
      <c r="DC86" s="2">
        <f>(CJ86-CT86)/CJ86</f>
        <v>4.5217232519742176E-2</v>
      </c>
      <c r="DD86" s="2">
        <f>(CK86-CU86)/CK86</f>
        <v>4.4631217018455072E-2</v>
      </c>
      <c r="DH86">
        <v>23</v>
      </c>
      <c r="DI86" t="s">
        <v>29</v>
      </c>
      <c r="DJ86">
        <f t="shared" si="97"/>
        <v>7703</v>
      </c>
      <c r="DK86">
        <f t="shared" si="98"/>
        <v>7246</v>
      </c>
      <c r="DM86" t="s">
        <v>23</v>
      </c>
      <c r="DN86" t="str">
        <f t="shared" si="101"/>
        <v>0.10</v>
      </c>
      <c r="DO86" t="s">
        <v>24</v>
      </c>
      <c r="DP86">
        <f t="shared" si="102"/>
        <v>7703</v>
      </c>
      <c r="DQ86" t="s">
        <v>25</v>
      </c>
      <c r="DR86" t="str">
        <f t="shared" si="99"/>
        <v>( 0.10 , 7703 )</v>
      </c>
      <c r="DT86" t="s">
        <v>23</v>
      </c>
      <c r="DU86" t="str">
        <f t="shared" si="103"/>
        <v>0.10</v>
      </c>
      <c r="DV86" t="s">
        <v>24</v>
      </c>
      <c r="DW86">
        <f t="shared" si="104"/>
        <v>7246</v>
      </c>
      <c r="DX86" t="s">
        <v>25</v>
      </c>
      <c r="DY86" t="str">
        <f t="shared" si="100"/>
        <v>( 0.10 , 7246 )</v>
      </c>
      <c r="GR86">
        <v>19.492372875942454</v>
      </c>
      <c r="GS86">
        <v>19.505011829519017</v>
      </c>
      <c r="GT86">
        <v>19.471884246864501</v>
      </c>
      <c r="GU86">
        <f>$EI$16</f>
        <v>19.600000000000001</v>
      </c>
      <c r="GV86" t="s">
        <v>561</v>
      </c>
      <c r="GW86" t="s">
        <v>562</v>
      </c>
      <c r="GX86" t="s">
        <v>563</v>
      </c>
      <c r="GZ86" t="s">
        <v>23</v>
      </c>
      <c r="HA86">
        <f t="shared" si="109"/>
        <v>12</v>
      </c>
      <c r="HB86" t="s">
        <v>24</v>
      </c>
      <c r="HC86" t="str">
        <f t="shared" si="110"/>
        <v>19.4923728759425</v>
      </c>
      <c r="HD86" t="s">
        <v>25</v>
      </c>
      <c r="HE86" t="str">
        <f t="shared" si="105"/>
        <v>( 12 , 19.4923728759425 )</v>
      </c>
      <c r="HG86" t="s">
        <v>23</v>
      </c>
      <c r="HH86">
        <f t="shared" si="111"/>
        <v>12</v>
      </c>
      <c r="HI86" t="s">
        <v>24</v>
      </c>
      <c r="HJ86" t="str">
        <f t="shared" si="112"/>
        <v>19.505011829519</v>
      </c>
      <c r="HK86" t="s">
        <v>25</v>
      </c>
      <c r="HL86" t="str">
        <f t="shared" si="106"/>
        <v>( 12 , 19.505011829519 )</v>
      </c>
      <c r="HM86" t="s">
        <v>23</v>
      </c>
      <c r="HN86">
        <f t="shared" si="113"/>
        <v>12</v>
      </c>
      <c r="HO86" t="s">
        <v>24</v>
      </c>
      <c r="HP86" t="str">
        <f t="shared" si="114"/>
        <v>19.4718842468645</v>
      </c>
      <c r="HQ86" t="s">
        <v>25</v>
      </c>
      <c r="HR86" t="str">
        <f t="shared" si="107"/>
        <v>( 12 , 19.4718842468645 )</v>
      </c>
      <c r="HV86" t="s">
        <v>23</v>
      </c>
      <c r="HW86">
        <f>HN86</f>
        <v>12</v>
      </c>
      <c r="HX86" t="s">
        <v>24</v>
      </c>
      <c r="HY86" t="s">
        <v>684</v>
      </c>
      <c r="HZ86" t="s">
        <v>25</v>
      </c>
      <c r="IA86" t="str">
        <f t="shared" si="115"/>
        <v>( 12 , 19.6 )</v>
      </c>
    </row>
    <row r="87" spans="1:235" x14ac:dyDescent="0.2">
      <c r="A87">
        <v>9</v>
      </c>
      <c r="B87">
        <v>10</v>
      </c>
      <c r="C87">
        <v>0.1</v>
      </c>
      <c r="D87">
        <v>24</v>
      </c>
      <c r="E87">
        <v>0.4</v>
      </c>
      <c r="F87">
        <v>10245.97999162206</v>
      </c>
      <c r="G87">
        <v>9899.1329491153483</v>
      </c>
      <c r="H87">
        <v>3.3852012476143653E-2</v>
      </c>
      <c r="I87">
        <v>1200.0596103668211</v>
      </c>
      <c r="J87" t="s">
        <v>16</v>
      </c>
      <c r="K87" t="s">
        <v>13</v>
      </c>
      <c r="L87" t="s">
        <v>45</v>
      </c>
      <c r="M87">
        <v>10236.39</v>
      </c>
      <c r="N87">
        <v>9979.2557877918516</v>
      </c>
      <c r="O87">
        <v>2.5119618557728811E-2</v>
      </c>
      <c r="P87">
        <v>120.23054885864261</v>
      </c>
      <c r="Q87" t="s">
        <v>16</v>
      </c>
      <c r="R87" t="s">
        <v>13</v>
      </c>
      <c r="S87">
        <v>10236.39</v>
      </c>
      <c r="T87">
        <v>9899.1329491153483</v>
      </c>
      <c r="U87">
        <v>3.2946873935503912E-2</v>
      </c>
      <c r="V87" t="s">
        <v>13</v>
      </c>
      <c r="W87">
        <v>23.96455051222831</v>
      </c>
      <c r="X87">
        <v>23.846156838576071</v>
      </c>
      <c r="Y87">
        <v>23.86068826997213</v>
      </c>
      <c r="Z87">
        <v>23.77677456823233</v>
      </c>
      <c r="AA87">
        <v>19.517608298247609</v>
      </c>
      <c r="AB87">
        <v>13.951786063273291</v>
      </c>
      <c r="AC87">
        <v>10.575691733819321</v>
      </c>
      <c r="AD87">
        <v>21.146955289675379</v>
      </c>
      <c r="AE87">
        <v>23.758053599339441</v>
      </c>
      <c r="AF87">
        <v>23.8980915549079</v>
      </c>
      <c r="AG87">
        <v>23.80698600344866</v>
      </c>
      <c r="AH87">
        <v>19.51271294832247</v>
      </c>
      <c r="AI87">
        <v>14.15279683033978</v>
      </c>
      <c r="AJ87">
        <v>10.841087138455601</v>
      </c>
      <c r="AK87">
        <v>19.688284791445991</v>
      </c>
      <c r="AL87">
        <v>23.663044690658769</v>
      </c>
      <c r="AM87">
        <v>23.748431160676208</v>
      </c>
      <c r="AN87">
        <v>23.61680572736897</v>
      </c>
      <c r="AO87">
        <v>19.487430004021601</v>
      </c>
      <c r="AP87">
        <v>14.161377414940439</v>
      </c>
      <c r="AQ87">
        <v>10.80322579402508</v>
      </c>
      <c r="AR87">
        <v>21.378355974068029</v>
      </c>
      <c r="AS87">
        <v>23.660018452442081</v>
      </c>
      <c r="AT87">
        <v>23.694641755719339</v>
      </c>
      <c r="AU87">
        <v>23.778305475545771</v>
      </c>
      <c r="AV87">
        <v>19.499409259386422</v>
      </c>
      <c r="AW87">
        <v>15.170385752664179</v>
      </c>
      <c r="AX87">
        <v>12.28942279328281</v>
      </c>
      <c r="AY87" t="s">
        <v>13</v>
      </c>
      <c r="AZ87" t="s">
        <v>13</v>
      </c>
      <c r="BA87">
        <v>1.504017852423285</v>
      </c>
      <c r="BB87">
        <v>2.0726694436449868</v>
      </c>
      <c r="BC87">
        <v>3.4741797365894058</v>
      </c>
      <c r="BD87">
        <v>3.7998347903877532</v>
      </c>
      <c r="BE87">
        <v>2.2212374086250102</v>
      </c>
      <c r="BF87">
        <v>0.55228143014997066</v>
      </c>
      <c r="BG87">
        <v>0</v>
      </c>
      <c r="BH87">
        <v>3.3815172353770082</v>
      </c>
      <c r="BI87">
        <v>3.5745263608117099</v>
      </c>
      <c r="BJ87">
        <v>3.8855612751698141</v>
      </c>
      <c r="BK87">
        <v>3.8805067180168851</v>
      </c>
      <c r="BL87">
        <v>2.2620644110798231</v>
      </c>
      <c r="BM87">
        <v>0.58570513317476058</v>
      </c>
      <c r="BN87">
        <v>0</v>
      </c>
      <c r="BO87">
        <v>3.2750983043148838</v>
      </c>
      <c r="BP87">
        <v>3.6163017046393451</v>
      </c>
      <c r="BQ87">
        <v>3.7262066421666389</v>
      </c>
      <c r="BR87">
        <v>4.0647222013413362</v>
      </c>
      <c r="BS87">
        <v>2.2431342483897398</v>
      </c>
      <c r="BT87">
        <v>0.4690687249120038</v>
      </c>
      <c r="BU87">
        <v>0</v>
      </c>
      <c r="BV87">
        <v>4.0305279892494257</v>
      </c>
      <c r="BW87">
        <v>4.237537701555242</v>
      </c>
      <c r="BX87">
        <v>4.304863346600186</v>
      </c>
      <c r="BY87">
        <v>4.3492212192846598</v>
      </c>
      <c r="BZ87">
        <v>2.367329804087678</v>
      </c>
      <c r="CA87">
        <v>0.53809005447139358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97"/>
        <v>10236</v>
      </c>
      <c r="DK87">
        <f t="shared" si="98"/>
        <v>9899</v>
      </c>
      <c r="DM87" t="s">
        <v>23</v>
      </c>
      <c r="DN87" t="str">
        <f t="shared" si="101"/>
        <v>0.10</v>
      </c>
      <c r="DO87" t="s">
        <v>24</v>
      </c>
      <c r="DP87">
        <f t="shared" si="102"/>
        <v>10236</v>
      </c>
      <c r="DQ87" t="s">
        <v>25</v>
      </c>
      <c r="DR87" t="str">
        <f t="shared" si="99"/>
        <v>( 0.10 , 10236 )</v>
      </c>
      <c r="DT87" t="s">
        <v>23</v>
      </c>
      <c r="DU87" t="str">
        <f t="shared" si="103"/>
        <v>0.10</v>
      </c>
      <c r="DV87" t="s">
        <v>24</v>
      </c>
      <c r="DW87">
        <f t="shared" si="104"/>
        <v>9899</v>
      </c>
      <c r="DX87" t="s">
        <v>25</v>
      </c>
      <c r="DY87" t="str">
        <f t="shared" si="100"/>
        <v>( 0.10 , 9899 )</v>
      </c>
      <c r="GR87">
        <v>14.202576836477101</v>
      </c>
      <c r="GS87">
        <v>14.247422711029868</v>
      </c>
      <c r="GT87">
        <v>14.161863191536106</v>
      </c>
      <c r="GU87">
        <f t="shared" ref="GU87:GU88" si="118">$EI$16</f>
        <v>19.600000000000001</v>
      </c>
      <c r="GV87" t="s">
        <v>564</v>
      </c>
      <c r="GW87" t="s">
        <v>565</v>
      </c>
      <c r="GX87" t="s">
        <v>566</v>
      </c>
      <c r="GZ87" t="s">
        <v>23</v>
      </c>
      <c r="HA87">
        <f t="shared" si="109"/>
        <v>13</v>
      </c>
      <c r="HB87" t="s">
        <v>24</v>
      </c>
      <c r="HC87" t="str">
        <f t="shared" si="110"/>
        <v>14.2025768364771</v>
      </c>
      <c r="HD87" t="s">
        <v>25</v>
      </c>
      <c r="HE87" t="str">
        <f t="shared" si="105"/>
        <v>( 13 , 14.2025768364771 )</v>
      </c>
      <c r="HG87" t="s">
        <v>23</v>
      </c>
      <c r="HH87">
        <f t="shared" si="111"/>
        <v>13</v>
      </c>
      <c r="HI87" t="s">
        <v>24</v>
      </c>
      <c r="HJ87" t="str">
        <f t="shared" si="112"/>
        <v>14.2474227110299</v>
      </c>
      <c r="HK87" t="s">
        <v>25</v>
      </c>
      <c r="HL87" t="str">
        <f t="shared" si="106"/>
        <v>( 13 , 14.2474227110299 )</v>
      </c>
      <c r="HM87" t="s">
        <v>23</v>
      </c>
      <c r="HN87">
        <f t="shared" si="113"/>
        <v>13</v>
      </c>
      <c r="HO87" t="s">
        <v>24</v>
      </c>
      <c r="HP87" t="str">
        <f t="shared" si="114"/>
        <v>14.1618631915361</v>
      </c>
      <c r="HQ87" t="s">
        <v>25</v>
      </c>
      <c r="HR87" t="str">
        <f t="shared" si="107"/>
        <v>( 13 , 14.1618631915361 )</v>
      </c>
      <c r="HV87" t="s">
        <v>23</v>
      </c>
      <c r="HW87">
        <f>HN87</f>
        <v>13</v>
      </c>
      <c r="HX87" t="s">
        <v>24</v>
      </c>
      <c r="HY87" t="s">
        <v>684</v>
      </c>
      <c r="HZ87" t="s">
        <v>25</v>
      </c>
      <c r="IA87" t="str">
        <f t="shared" si="115"/>
        <v>( 13 , 19.6 )</v>
      </c>
    </row>
    <row r="88" spans="1:235" x14ac:dyDescent="0.2">
      <c r="A88">
        <v>9</v>
      </c>
      <c r="B88">
        <v>10</v>
      </c>
      <c r="C88">
        <v>0.1</v>
      </c>
      <c r="D88">
        <v>25</v>
      </c>
      <c r="E88">
        <v>0.4</v>
      </c>
      <c r="F88">
        <v>8808.8900000000012</v>
      </c>
      <c r="G88">
        <v>8381.0061705053431</v>
      </c>
      <c r="H88">
        <v>4.8574091570522289E-2</v>
      </c>
      <c r="I88">
        <v>1200.114362716675</v>
      </c>
      <c r="J88" t="s">
        <v>16</v>
      </c>
      <c r="K88" t="s">
        <v>13</v>
      </c>
      <c r="L88" t="s">
        <v>45</v>
      </c>
      <c r="M88">
        <v>8783.5749999999971</v>
      </c>
      <c r="N88">
        <v>8485.2189025730368</v>
      </c>
      <c r="O88">
        <v>3.39675015499908E-2</v>
      </c>
      <c r="P88">
        <v>120.20395088195799</v>
      </c>
      <c r="Q88" t="s">
        <v>16</v>
      </c>
      <c r="R88" t="s">
        <v>13</v>
      </c>
      <c r="S88">
        <v>8783.5749999999971</v>
      </c>
      <c r="T88">
        <v>8381.0061705053431</v>
      </c>
      <c r="U88">
        <v>4.5832002287753457E-2</v>
      </c>
      <c r="V88" t="s">
        <v>13</v>
      </c>
      <c r="W88">
        <v>23.88449836474625</v>
      </c>
      <c r="X88">
        <v>23.875737631026279</v>
      </c>
      <c r="Y88">
        <v>23.774523943584171</v>
      </c>
      <c r="Z88">
        <v>23.795785821155171</v>
      </c>
      <c r="AA88">
        <v>19.47078977383347</v>
      </c>
      <c r="AB88">
        <v>14.1056736560658</v>
      </c>
      <c r="AC88">
        <v>10.794960893370961</v>
      </c>
      <c r="AD88">
        <v>21.227773012187889</v>
      </c>
      <c r="AE88">
        <v>23.638295264028319</v>
      </c>
      <c r="AF88">
        <v>23.876949993229001</v>
      </c>
      <c r="AG88">
        <v>23.572244560301002</v>
      </c>
      <c r="AH88">
        <v>19.522938270787868</v>
      </c>
      <c r="AI88">
        <v>14.42215341160777</v>
      </c>
      <c r="AJ88">
        <v>11.212566102271101</v>
      </c>
      <c r="AK88">
        <v>20.140780765761171</v>
      </c>
      <c r="AL88">
        <v>23.606420503872101</v>
      </c>
      <c r="AM88">
        <v>23.755285533838919</v>
      </c>
      <c r="AN88">
        <v>23.810256672242751</v>
      </c>
      <c r="AO88">
        <v>19.52077888296521</v>
      </c>
      <c r="AP88">
        <v>14.46687603546949</v>
      </c>
      <c r="AQ88">
        <v>11.174379715009399</v>
      </c>
      <c r="AR88">
        <v>21.642486994050099</v>
      </c>
      <c r="AS88">
        <v>23.54403055270102</v>
      </c>
      <c r="AT88">
        <v>23.732785414097151</v>
      </c>
      <c r="AU88">
        <v>23.767657152351109</v>
      </c>
      <c r="AV88">
        <v>19.496932402852579</v>
      </c>
      <c r="AW88">
        <v>15.28841387651128</v>
      </c>
      <c r="AX88">
        <v>12.388740295226601</v>
      </c>
      <c r="AY88" t="s">
        <v>13</v>
      </c>
      <c r="AZ88" t="s">
        <v>13</v>
      </c>
      <c r="BA88">
        <v>1.6218338980193581</v>
      </c>
      <c r="BB88">
        <v>2.3789897975278982</v>
      </c>
      <c r="BC88">
        <v>3.723103806220601</v>
      </c>
      <c r="BD88">
        <v>3.7715427082749429</v>
      </c>
      <c r="BE88">
        <v>2.1658096701564911</v>
      </c>
      <c r="BF88">
        <v>0.55566821179999304</v>
      </c>
      <c r="BG88">
        <v>0</v>
      </c>
      <c r="BH88">
        <v>3.7096242385508842</v>
      </c>
      <c r="BI88">
        <v>3.9574856584068918</v>
      </c>
      <c r="BJ88">
        <v>4.2130152371818346</v>
      </c>
      <c r="BK88">
        <v>3.9640184541057439</v>
      </c>
      <c r="BL88">
        <v>2.1412841494666108</v>
      </c>
      <c r="BM88">
        <v>0.50281327943521315</v>
      </c>
      <c r="BN88">
        <v>0</v>
      </c>
      <c r="BO88">
        <v>2.8710359135371588</v>
      </c>
      <c r="BP88">
        <v>3.7668200863728671</v>
      </c>
      <c r="BQ88">
        <v>4.034245190395997</v>
      </c>
      <c r="BR88">
        <v>4.0999045172053279</v>
      </c>
      <c r="BS88">
        <v>2.2734701815117719</v>
      </c>
      <c r="BT88">
        <v>0.4904288507009974</v>
      </c>
      <c r="BU88">
        <v>0</v>
      </c>
      <c r="BV88">
        <v>4.2180082923581459</v>
      </c>
      <c r="BW88">
        <v>4.1729436632030632</v>
      </c>
      <c r="BX88">
        <v>4.286286255698001</v>
      </c>
      <c r="BY88">
        <v>4.3175931862527586</v>
      </c>
      <c r="BZ88">
        <v>2.371118153760301</v>
      </c>
      <c r="CA88">
        <v>0.5398815134363969</v>
      </c>
      <c r="CB88">
        <v>0</v>
      </c>
      <c r="CD88" t="s">
        <v>22</v>
      </c>
      <c r="CE88">
        <f>AVERAGE(CE57:CE86)</f>
        <v>8503.5918333333339</v>
      </c>
      <c r="CF88">
        <f>AVERAGE(CF57:CF86)</f>
        <v>8506.4161650541173</v>
      </c>
      <c r="CG88">
        <f>AVERAGE(CG57:CG86)</f>
        <v>8481.9451666078003</v>
      </c>
      <c r="CH88">
        <f>AVERAGE(CH57:CH86)</f>
        <v>8477.5233329252205</v>
      </c>
      <c r="CI88">
        <f>AVERAGE(CI57:CI86)</f>
        <v>8469.2283333333326</v>
      </c>
      <c r="CJ88">
        <f>AVERAGE(CJ57:CJ86)</f>
        <v>8475.4449999999997</v>
      </c>
      <c r="CK88">
        <f>AVERAGE(CK57:CK86)</f>
        <v>8460.5126666666674</v>
      </c>
      <c r="CN88" t="s">
        <v>22</v>
      </c>
      <c r="CO88">
        <f>AVERAGE(CO57:CO85)</f>
        <v>8117.2466329629324</v>
      </c>
      <c r="CP88">
        <f>AVERAGE(CP57:CP85)</f>
        <v>8071.3921854193532</v>
      </c>
      <c r="CQ88">
        <f>AVERAGE(CQ57:CQ85)</f>
        <v>8047.8679473219854</v>
      </c>
      <c r="CR88">
        <f>AVERAGE(CR57:CR85)</f>
        <v>8039.6505832983894</v>
      </c>
      <c r="CS88">
        <f>AVERAGE(CS57:CS85)</f>
        <v>8035.1395950698407</v>
      </c>
      <c r="CT88">
        <f>AVERAGE(CT57:CT85)</f>
        <v>8034.8308605141174</v>
      </c>
      <c r="CU88">
        <f>AVERAGE(CU57:CU85)</f>
        <v>8034.9901786119462</v>
      </c>
      <c r="CW88" t="s">
        <v>22</v>
      </c>
      <c r="CX88" s="3">
        <f>AVERAGE(CX57:CX85)</f>
        <v>4.5093292717413559E-2</v>
      </c>
      <c r="CY88" s="3">
        <f>AVERAGE(CY57:CY85)</f>
        <v>5.0662638996756541E-2</v>
      </c>
      <c r="CZ88" s="3">
        <f>AVERAGE(CZ57:CZ85)</f>
        <v>5.1132204053894466E-2</v>
      </c>
      <c r="DA88" s="3">
        <f>AVERAGE(DA57:DA85)</f>
        <v>5.1559266459089238E-2</v>
      </c>
      <c r="DB88" s="3">
        <f>AVERAGE(DB57:DB85)</f>
        <v>5.1125451868357562E-2</v>
      </c>
      <c r="DC88" s="3">
        <f>AVERAGE(DC57:DC85)</f>
        <v>5.1943746583812088E-2</v>
      </c>
      <c r="DD88" s="3">
        <f>AVERAGE(DD57:DD85)</f>
        <v>5.0253457680844445E-2</v>
      </c>
      <c r="DH88">
        <v>25</v>
      </c>
      <c r="DI88" t="s">
        <v>29</v>
      </c>
      <c r="DJ88">
        <f t="shared" si="97"/>
        <v>8784</v>
      </c>
      <c r="DK88">
        <f t="shared" si="98"/>
        <v>8381</v>
      </c>
      <c r="DM88" t="s">
        <v>23</v>
      </c>
      <c r="DN88" t="str">
        <f t="shared" si="101"/>
        <v>0.10</v>
      </c>
      <c r="DO88" t="s">
        <v>24</v>
      </c>
      <c r="DP88">
        <f t="shared" si="102"/>
        <v>8784</v>
      </c>
      <c r="DQ88" t="s">
        <v>25</v>
      </c>
      <c r="DR88" t="str">
        <f t="shared" si="99"/>
        <v>( 0.10 , 8784 )</v>
      </c>
      <c r="DT88" t="s">
        <v>23</v>
      </c>
      <c r="DU88" t="str">
        <f t="shared" si="103"/>
        <v>0.10</v>
      </c>
      <c r="DV88" t="s">
        <v>24</v>
      </c>
      <c r="DW88">
        <f t="shared" si="104"/>
        <v>8381</v>
      </c>
      <c r="DX88" t="s">
        <v>25</v>
      </c>
      <c r="DY88" t="str">
        <f t="shared" si="100"/>
        <v>( 0.10 , 8381 )</v>
      </c>
      <c r="GR88">
        <v>10.914786022611001</v>
      </c>
      <c r="GS88">
        <v>10.984642842031359</v>
      </c>
      <c r="GT88">
        <v>10.842601956783644</v>
      </c>
      <c r="GU88">
        <f t="shared" si="118"/>
        <v>19.600000000000001</v>
      </c>
      <c r="GV88" t="s">
        <v>567</v>
      </c>
      <c r="GW88" t="s">
        <v>568</v>
      </c>
      <c r="GX88" t="s">
        <v>569</v>
      </c>
      <c r="GZ88" t="s">
        <v>23</v>
      </c>
      <c r="HA88">
        <f t="shared" si="109"/>
        <v>14</v>
      </c>
      <c r="HB88" t="s">
        <v>24</v>
      </c>
      <c r="HC88" t="str">
        <f t="shared" si="110"/>
        <v>10.914786022611</v>
      </c>
      <c r="HD88" t="s">
        <v>25</v>
      </c>
      <c r="HE88" t="str">
        <f t="shared" si="105"/>
        <v>( 14 , 10.914786022611 )</v>
      </c>
      <c r="HG88" t="s">
        <v>23</v>
      </c>
      <c r="HH88">
        <f t="shared" si="111"/>
        <v>14</v>
      </c>
      <c r="HI88" t="s">
        <v>24</v>
      </c>
      <c r="HJ88" t="str">
        <f t="shared" si="112"/>
        <v>10.9846428420314</v>
      </c>
      <c r="HK88" t="s">
        <v>25</v>
      </c>
      <c r="HL88" t="str">
        <f t="shared" si="106"/>
        <v>( 14 , 10.9846428420314 )</v>
      </c>
      <c r="HM88" t="s">
        <v>23</v>
      </c>
      <c r="HN88">
        <f t="shared" si="113"/>
        <v>14</v>
      </c>
      <c r="HO88" t="s">
        <v>24</v>
      </c>
      <c r="HP88" t="str">
        <f t="shared" si="114"/>
        <v>10.8426019567836</v>
      </c>
      <c r="HQ88" t="s">
        <v>25</v>
      </c>
      <c r="HR88" t="str">
        <f t="shared" si="107"/>
        <v>( 14 , 10.8426019567836 )</v>
      </c>
      <c r="HV88" t="s">
        <v>23</v>
      </c>
      <c r="HW88">
        <f>HN88</f>
        <v>14</v>
      </c>
      <c r="HX88" t="s">
        <v>24</v>
      </c>
      <c r="HY88" t="s">
        <v>684</v>
      </c>
      <c r="HZ88" t="s">
        <v>25</v>
      </c>
      <c r="IA88" t="str">
        <f t="shared" si="115"/>
        <v>( 14 , 19.6 )</v>
      </c>
    </row>
    <row r="89" spans="1:235" x14ac:dyDescent="0.2">
      <c r="A89">
        <v>9</v>
      </c>
      <c r="B89">
        <v>10</v>
      </c>
      <c r="C89">
        <v>0.1</v>
      </c>
      <c r="D89">
        <v>26</v>
      </c>
      <c r="E89">
        <v>0.4</v>
      </c>
      <c r="F89">
        <v>10007.254974764939</v>
      </c>
      <c r="G89">
        <v>9519.9625138429201</v>
      </c>
      <c r="H89">
        <v>4.8693918777009099E-2</v>
      </c>
      <c r="I89">
        <v>1200.0407905578611</v>
      </c>
      <c r="J89" t="s">
        <v>16</v>
      </c>
      <c r="K89" t="s">
        <v>13</v>
      </c>
      <c r="L89" t="s">
        <v>45</v>
      </c>
      <c r="M89">
        <v>9974.5949999999993</v>
      </c>
      <c r="N89">
        <v>9703.2247802091115</v>
      </c>
      <c r="O89">
        <v>2.720613917566456E-2</v>
      </c>
      <c r="P89">
        <v>120.2286682128906</v>
      </c>
      <c r="Q89" t="s">
        <v>16</v>
      </c>
      <c r="R89" t="s">
        <v>13</v>
      </c>
      <c r="S89">
        <v>9974.5949999999993</v>
      </c>
      <c r="T89">
        <v>9519.9625138429201</v>
      </c>
      <c r="U89">
        <v>4.5579042172346783E-2</v>
      </c>
      <c r="V89" t="s">
        <v>13</v>
      </c>
      <c r="W89">
        <v>23.647912792492178</v>
      </c>
      <c r="X89">
        <v>23.78832373621881</v>
      </c>
      <c r="Y89">
        <v>23.752859244405421</v>
      </c>
      <c r="Z89">
        <v>23.85597194278461</v>
      </c>
      <c r="AA89">
        <v>19.47559342252805</v>
      </c>
      <c r="AB89">
        <v>13.918575753686831</v>
      </c>
      <c r="AC89">
        <v>10.50703301438624</v>
      </c>
      <c r="AD89">
        <v>20.967655879249779</v>
      </c>
      <c r="AE89">
        <v>23.751128881339259</v>
      </c>
      <c r="AF89">
        <v>23.841245396133061</v>
      </c>
      <c r="AG89">
        <v>23.72718571138061</v>
      </c>
      <c r="AH89">
        <v>19.542313901434959</v>
      </c>
      <c r="AI89">
        <v>14.31686796535738</v>
      </c>
      <c r="AJ89">
        <v>11.06348060573178</v>
      </c>
      <c r="AK89">
        <v>19.589190956226869</v>
      </c>
      <c r="AL89">
        <v>23.214654428147121</v>
      </c>
      <c r="AM89">
        <v>23.719419656666911</v>
      </c>
      <c r="AN89">
        <v>23.809504253663729</v>
      </c>
      <c r="AO89">
        <v>19.512426200103182</v>
      </c>
      <c r="AP89">
        <v>14.18346405855951</v>
      </c>
      <c r="AQ89">
        <v>10.936920089701379</v>
      </c>
      <c r="AR89">
        <v>21.445736708766852</v>
      </c>
      <c r="AS89">
        <v>23.683316434930351</v>
      </c>
      <c r="AT89">
        <v>23.802501476868411</v>
      </c>
      <c r="AU89">
        <v>23.871276851172379</v>
      </c>
      <c r="AV89">
        <v>19.457452345744102</v>
      </c>
      <c r="AW89">
        <v>15.13035173888291</v>
      </c>
      <c r="AX89">
        <v>12.304091624820041</v>
      </c>
      <c r="AY89" t="s">
        <v>13</v>
      </c>
      <c r="AZ89" t="s">
        <v>13</v>
      </c>
      <c r="BA89">
        <v>1.586639799370742</v>
      </c>
      <c r="BB89">
        <v>1.7655481664967949</v>
      </c>
      <c r="BC89">
        <v>3.7135021839083011</v>
      </c>
      <c r="BD89">
        <v>3.9444656085150149</v>
      </c>
      <c r="BE89">
        <v>2.0229307960901859</v>
      </c>
      <c r="BF89">
        <v>0.46034162445305438</v>
      </c>
      <c r="BG89">
        <v>0</v>
      </c>
      <c r="BH89">
        <v>3.6480923881124512</v>
      </c>
      <c r="BI89">
        <v>3.6777540491245122</v>
      </c>
      <c r="BJ89">
        <v>4.252155345394141</v>
      </c>
      <c r="BK89">
        <v>3.9133145139726628</v>
      </c>
      <c r="BL89">
        <v>2.2283109872522822</v>
      </c>
      <c r="BM89">
        <v>0.6013388849427499</v>
      </c>
      <c r="BN89">
        <v>0</v>
      </c>
      <c r="BO89">
        <v>3.038405988276347</v>
      </c>
      <c r="BP89">
        <v>3.5561012863876389</v>
      </c>
      <c r="BQ89">
        <v>3.8488151345183721</v>
      </c>
      <c r="BR89">
        <v>3.754001237925956</v>
      </c>
      <c r="BS89">
        <v>2.2830957058159989</v>
      </c>
      <c r="BT89">
        <v>0.57773741292273872</v>
      </c>
      <c r="BU89">
        <v>0</v>
      </c>
      <c r="BV89">
        <v>4.2249908359990433</v>
      </c>
      <c r="BW89">
        <v>4.1877725830010766</v>
      </c>
      <c r="BX89">
        <v>4.3210849121866559</v>
      </c>
      <c r="BY89">
        <v>4.3156272417713923</v>
      </c>
      <c r="BZ89">
        <v>2.3710783871547649</v>
      </c>
      <c r="CA89">
        <v>0.54906326686624918</v>
      </c>
      <c r="CB89">
        <v>0</v>
      </c>
      <c r="CD89">
        <v>0.75</v>
      </c>
      <c r="CE89">
        <f>_xlfn.PERCENTILE.INC(CE57:CE86,$CD$36)</f>
        <v>8986.5974999999999</v>
      </c>
      <c r="CF89">
        <f>_xlfn.PERCENTILE.INC(CF57:CF86,$CD$36)</f>
        <v>8974.6812499999996</v>
      </c>
      <c r="CG89">
        <f>_xlfn.PERCENTILE.INC(CG57:CG86,$CD$36)</f>
        <v>8963.3050000000003</v>
      </c>
      <c r="CH89">
        <f>_xlfn.PERCENTILE.INC(CH57:CH86,$CD$36)</f>
        <v>8925.9487500000014</v>
      </c>
      <c r="CI89">
        <f>_xlfn.PERCENTILE.INC(CI57:CI86,$CD$36)</f>
        <v>8963.0775000000012</v>
      </c>
      <c r="CJ89">
        <f>_xlfn.PERCENTILE.INC(CJ57:CJ86,$CD$36)</f>
        <v>8929.4249999999993</v>
      </c>
      <c r="CK89">
        <f>_xlfn.PERCENTILE.INC(CK57:CK86,$CD$36)</f>
        <v>8919.7624999999989</v>
      </c>
      <c r="CN89">
        <v>0.75</v>
      </c>
      <c r="CO89">
        <f>_xlfn.PERCENTILE.INC(CO57:CO85,$CN$36)</f>
        <v>8687.562981853418</v>
      </c>
      <c r="CP89">
        <f>_xlfn.PERCENTILE.INC(CP57:CP85,$CD$36)</f>
        <v>8620.5138050657006</v>
      </c>
      <c r="CQ89">
        <f>_xlfn.PERCENTILE.INC(CQ57:CQ85,$CD$36)</f>
        <v>8595.0459790179611</v>
      </c>
      <c r="CR89">
        <f>_xlfn.PERCENTILE.INC(CR57:CR85,$CD$36)</f>
        <v>8589.3815462089042</v>
      </c>
      <c r="CS89">
        <f>_xlfn.PERCENTILE.INC(CS57:CS85,$CD$36)</f>
        <v>8590.9006375455192</v>
      </c>
      <c r="CT89">
        <f>_xlfn.PERCENTILE.INC(CT57:CT85,$CD$36)</f>
        <v>8590.8067936359075</v>
      </c>
      <c r="CU89">
        <f>_xlfn.PERCENTILE.INC(CU57:CU85,$CD$36)</f>
        <v>8591.4998101634992</v>
      </c>
      <c r="DH89">
        <v>26</v>
      </c>
      <c r="DI89" t="s">
        <v>29</v>
      </c>
      <c r="DJ89">
        <f t="shared" si="97"/>
        <v>9975</v>
      </c>
      <c r="DK89">
        <f t="shared" si="98"/>
        <v>9520</v>
      </c>
      <c r="DM89" t="s">
        <v>23</v>
      </c>
      <c r="DN89" t="str">
        <f t="shared" si="101"/>
        <v>0.10</v>
      </c>
      <c r="DO89" t="s">
        <v>24</v>
      </c>
      <c r="DP89">
        <f t="shared" si="102"/>
        <v>9975</v>
      </c>
      <c r="DQ89" t="s">
        <v>25</v>
      </c>
      <c r="DR89" t="str">
        <f t="shared" si="99"/>
        <v>( 0.10 , 9975 )</v>
      </c>
      <c r="DT89" t="s">
        <v>23</v>
      </c>
      <c r="DU89" t="str">
        <f t="shared" si="103"/>
        <v>0.10</v>
      </c>
      <c r="DV89" t="s">
        <v>24</v>
      </c>
      <c r="DW89">
        <f t="shared" si="104"/>
        <v>9520</v>
      </c>
      <c r="DX89" t="s">
        <v>25</v>
      </c>
      <c r="DY89" t="str">
        <f t="shared" si="100"/>
        <v>( 0.10 , 9520 )</v>
      </c>
      <c r="GR89">
        <v>19.778267064663687</v>
      </c>
      <c r="GS89">
        <v>19.897583010029098</v>
      </c>
      <c r="GT89">
        <v>19.662509876096063</v>
      </c>
      <c r="GU89">
        <f>$EI$15</f>
        <v>24</v>
      </c>
      <c r="GV89" t="s">
        <v>570</v>
      </c>
      <c r="GW89" t="s">
        <v>571</v>
      </c>
      <c r="GX89" t="s">
        <v>572</v>
      </c>
      <c r="GZ89" t="s">
        <v>23</v>
      </c>
      <c r="HA89">
        <f t="shared" si="109"/>
        <v>15</v>
      </c>
      <c r="HB89" t="s">
        <v>24</v>
      </c>
      <c r="HC89" t="str">
        <f t="shared" si="110"/>
        <v>19.7782670646637</v>
      </c>
      <c r="HD89" t="s">
        <v>25</v>
      </c>
      <c r="HE89" t="str">
        <f t="shared" si="105"/>
        <v>( 15 , 19.7782670646637 )</v>
      </c>
      <c r="HG89" t="s">
        <v>23</v>
      </c>
      <c r="HH89">
        <f t="shared" si="111"/>
        <v>15</v>
      </c>
      <c r="HI89" t="s">
        <v>24</v>
      </c>
      <c r="HJ89" t="str">
        <f t="shared" si="112"/>
        <v>19.8975830100291</v>
      </c>
      <c r="HK89" t="s">
        <v>25</v>
      </c>
      <c r="HL89" t="str">
        <f t="shared" si="106"/>
        <v>( 15 , 19.8975830100291 )</v>
      </c>
      <c r="HM89" t="s">
        <v>23</v>
      </c>
      <c r="HN89">
        <f t="shared" si="113"/>
        <v>15</v>
      </c>
      <c r="HO89" t="s">
        <v>24</v>
      </c>
      <c r="HP89" t="str">
        <f t="shared" si="114"/>
        <v>19.6625098760961</v>
      </c>
      <c r="HQ89" t="s">
        <v>25</v>
      </c>
      <c r="HR89" t="str">
        <f t="shared" si="107"/>
        <v>( 15 , 19.6625098760961 )</v>
      </c>
      <c r="HV89" t="s">
        <v>23</v>
      </c>
      <c r="HW89">
        <f>HN89</f>
        <v>15</v>
      </c>
      <c r="HX89" t="s">
        <v>24</v>
      </c>
      <c r="HY89">
        <v>24</v>
      </c>
      <c r="HZ89" t="s">
        <v>25</v>
      </c>
      <c r="IA89" t="str">
        <f t="shared" si="115"/>
        <v>( 15 , 24 )</v>
      </c>
    </row>
    <row r="90" spans="1:235" x14ac:dyDescent="0.2">
      <c r="A90">
        <v>9</v>
      </c>
      <c r="B90">
        <v>10</v>
      </c>
      <c r="C90">
        <v>0.1</v>
      </c>
      <c r="D90">
        <v>27</v>
      </c>
      <c r="E90">
        <v>0.4</v>
      </c>
      <c r="F90">
        <v>9717.1349999999984</v>
      </c>
      <c r="G90">
        <v>9251.3833311319922</v>
      </c>
      <c r="H90">
        <v>4.7930966161117063E-2</v>
      </c>
      <c r="I90">
        <v>1200.0349712371831</v>
      </c>
      <c r="J90" t="s">
        <v>16</v>
      </c>
      <c r="K90" t="s">
        <v>13</v>
      </c>
      <c r="L90" t="s">
        <v>45</v>
      </c>
      <c r="M90">
        <v>9650.119999999999</v>
      </c>
      <c r="N90">
        <v>9354.0730765584631</v>
      </c>
      <c r="O90">
        <v>3.0678056173553899E-2</v>
      </c>
      <c r="P90">
        <v>120.25519371032711</v>
      </c>
      <c r="Q90" t="s">
        <v>16</v>
      </c>
      <c r="R90" t="s">
        <v>13</v>
      </c>
      <c r="S90">
        <v>9650.119999999999</v>
      </c>
      <c r="T90">
        <v>9251.3833311319922</v>
      </c>
      <c r="U90">
        <v>4.1319348243131361E-2</v>
      </c>
      <c r="V90" t="s">
        <v>13</v>
      </c>
      <c r="W90">
        <v>23.86467735004852</v>
      </c>
      <c r="X90">
        <v>23.751218782647079</v>
      </c>
      <c r="Y90">
        <v>23.760988250239379</v>
      </c>
      <c r="Z90">
        <v>23.67876368406991</v>
      </c>
      <c r="AA90">
        <v>19.5262746525338</v>
      </c>
      <c r="AB90">
        <v>14.312680178548749</v>
      </c>
      <c r="AC90">
        <v>11.02021866521836</v>
      </c>
      <c r="AD90">
        <v>21.504323462368859</v>
      </c>
      <c r="AE90">
        <v>23.84043691102173</v>
      </c>
      <c r="AF90">
        <v>23.852692380701871</v>
      </c>
      <c r="AG90">
        <v>23.688005615655101</v>
      </c>
      <c r="AH90">
        <v>19.496170614834739</v>
      </c>
      <c r="AI90">
        <v>13.941898509335561</v>
      </c>
      <c r="AJ90">
        <v>10.586214328478791</v>
      </c>
      <c r="AK90">
        <v>19.512180514738411</v>
      </c>
      <c r="AL90">
        <v>23.49610008798993</v>
      </c>
      <c r="AM90">
        <v>23.74484358923711</v>
      </c>
      <c r="AN90">
        <v>23.593073008381239</v>
      </c>
      <c r="AO90">
        <v>19.45526695977038</v>
      </c>
      <c r="AP90">
        <v>14.524880932176339</v>
      </c>
      <c r="AQ90">
        <v>11.290622245163901</v>
      </c>
      <c r="AR90">
        <v>21.774572762973079</v>
      </c>
      <c r="AS90">
        <v>23.748126156987539</v>
      </c>
      <c r="AT90">
        <v>23.856885961714511</v>
      </c>
      <c r="AU90">
        <v>23.79899267165618</v>
      </c>
      <c r="AV90">
        <v>19.473707450939301</v>
      </c>
      <c r="AW90">
        <v>15.03619648290571</v>
      </c>
      <c r="AX90">
        <v>12.17596809681732</v>
      </c>
      <c r="AY90" t="s">
        <v>13</v>
      </c>
      <c r="AZ90" t="s">
        <v>13</v>
      </c>
      <c r="BA90">
        <v>1.5387475861048561</v>
      </c>
      <c r="BB90">
        <v>2.3586686775655652</v>
      </c>
      <c r="BC90">
        <v>3.7651444454845691</v>
      </c>
      <c r="BD90">
        <v>3.8884370669686819</v>
      </c>
      <c r="BE90">
        <v>2.1890142276203561</v>
      </c>
      <c r="BF90">
        <v>0.52759952224536877</v>
      </c>
      <c r="BG90">
        <v>0</v>
      </c>
      <c r="BH90">
        <v>3.0004768255715502</v>
      </c>
      <c r="BI90">
        <v>3.7931928738003351</v>
      </c>
      <c r="BJ90">
        <v>3.8302822300015169</v>
      </c>
      <c r="BK90">
        <v>3.9671324663302561</v>
      </c>
      <c r="BL90">
        <v>2.1597249698652838</v>
      </c>
      <c r="BM90">
        <v>0.41773027141537672</v>
      </c>
      <c r="BN90">
        <v>0</v>
      </c>
      <c r="BO90">
        <v>3.3690846815085629</v>
      </c>
      <c r="BP90">
        <v>4.0380267203562248</v>
      </c>
      <c r="BQ90">
        <v>4.0994789279172421</v>
      </c>
      <c r="BR90">
        <v>3.918474145946456</v>
      </c>
      <c r="BS90">
        <v>2.2189092603775848</v>
      </c>
      <c r="BT90">
        <v>0.53745750779086388</v>
      </c>
      <c r="BU90">
        <v>0</v>
      </c>
      <c r="BV90">
        <v>3.7861886804438281</v>
      </c>
      <c r="BW90">
        <v>4.2656549048238661</v>
      </c>
      <c r="BX90">
        <v>4.3482264695688881</v>
      </c>
      <c r="BY90">
        <v>4.2956393903244434</v>
      </c>
      <c r="BZ90">
        <v>2.3850860556907931</v>
      </c>
      <c r="CA90">
        <v>0.54053718057687583</v>
      </c>
      <c r="CB90">
        <v>0</v>
      </c>
      <c r="CD90">
        <v>0.25</v>
      </c>
      <c r="CE90">
        <f>_xlfn.PERCENTILE.INC(CE57:CE86,$CD$37)</f>
        <v>7841.2862499999992</v>
      </c>
      <c r="CF90">
        <f>_xlfn.PERCENTILE.INC(CF57:CF86,$CD$37)</f>
        <v>7921.3512499999997</v>
      </c>
      <c r="CG90">
        <f>_xlfn.PERCENTILE.INC(CG57:CG86,$CD$37)</f>
        <v>7806.97</v>
      </c>
      <c r="CH90">
        <f>_xlfn.PERCENTILE.INC(CH57:CH86,$CD$37)</f>
        <v>7845.0912499999995</v>
      </c>
      <c r="CI90">
        <f>_xlfn.PERCENTILE.INC(CI57:CI86,$CD$37)</f>
        <v>7803.4812500000007</v>
      </c>
      <c r="CJ90">
        <f>_xlfn.PERCENTILE.INC(CJ57:CJ86,$CD$37)</f>
        <v>7789.8249999999989</v>
      </c>
      <c r="CK90">
        <f>_xlfn.PERCENTILE.INC(CK57:CK86,$CD$37)</f>
        <v>7756.6687499999989</v>
      </c>
      <c r="CN90">
        <v>0.25</v>
      </c>
      <c r="CO90">
        <f>_xlfn.PERCENTILE.INC(CO57:CO85,$CN$37)</f>
        <v>7434.3189325127469</v>
      </c>
      <c r="CP90">
        <f>_xlfn.PERCENTILE.INC(CP57:CP85,$CD$37)</f>
        <v>7383.6815985154926</v>
      </c>
      <c r="CQ90">
        <f>_xlfn.PERCENTILE.INC(CQ57:CQ85,$CD$37)</f>
        <v>7352.6935859689238</v>
      </c>
      <c r="CR90">
        <f>_xlfn.PERCENTILE.INC(CR57:CR85,$CD$37)</f>
        <v>7341.5867512245786</v>
      </c>
      <c r="CS90">
        <f>_xlfn.PERCENTILE.INC(CS57:CS85,$CD$37)</f>
        <v>7336.3155799282131</v>
      </c>
      <c r="CT90">
        <f>_xlfn.PERCENTILE.INC(CT57:CT85,$CD$37)</f>
        <v>7335.9254054651028</v>
      </c>
      <c r="CU90">
        <f>_xlfn.PERCENTILE.INC(CU57:CU85,$CD$37)</f>
        <v>7336.1122115315402</v>
      </c>
      <c r="DH90">
        <v>27</v>
      </c>
      <c r="DI90" t="s">
        <v>29</v>
      </c>
      <c r="DJ90">
        <f t="shared" si="97"/>
        <v>9650</v>
      </c>
      <c r="DK90">
        <f t="shared" si="98"/>
        <v>9251</v>
      </c>
      <c r="DM90" t="s">
        <v>23</v>
      </c>
      <c r="DN90" t="str">
        <f t="shared" si="101"/>
        <v>0.10</v>
      </c>
      <c r="DO90" t="s">
        <v>24</v>
      </c>
      <c r="DP90">
        <f t="shared" si="102"/>
        <v>9650</v>
      </c>
      <c r="DQ90" t="s">
        <v>25</v>
      </c>
      <c r="DR90" t="str">
        <f t="shared" si="99"/>
        <v>( 0.10 , 9650 )</v>
      </c>
      <c r="DT90" t="s">
        <v>23</v>
      </c>
      <c r="DU90" t="str">
        <f t="shared" si="103"/>
        <v>0.10</v>
      </c>
      <c r="DV90" t="s">
        <v>24</v>
      </c>
      <c r="DW90">
        <f t="shared" si="104"/>
        <v>9251</v>
      </c>
      <c r="DX90" t="s">
        <v>25</v>
      </c>
      <c r="DY90" t="str">
        <f t="shared" si="100"/>
        <v>( 0.10 , 9251 )</v>
      </c>
      <c r="GR90">
        <v>23.543695273894777</v>
      </c>
      <c r="GS90">
        <v>23.623804943191505</v>
      </c>
      <c r="GT90">
        <v>23.406414005619162</v>
      </c>
      <c r="GU90">
        <f t="shared" ref="GU90:GU92" si="119">$EI$15</f>
        <v>24</v>
      </c>
      <c r="GV90" t="s">
        <v>573</v>
      </c>
      <c r="GW90" t="s">
        <v>574</v>
      </c>
      <c r="GX90" t="s">
        <v>575</v>
      </c>
      <c r="GZ90" t="s">
        <v>23</v>
      </c>
      <c r="HA90">
        <f t="shared" si="109"/>
        <v>16</v>
      </c>
      <c r="HB90" t="s">
        <v>24</v>
      </c>
      <c r="HC90" t="str">
        <f t="shared" si="110"/>
        <v>23.5436952738948</v>
      </c>
      <c r="HD90" t="s">
        <v>25</v>
      </c>
      <c r="HE90" t="str">
        <f t="shared" si="105"/>
        <v>( 16 , 23.5436952738948 )</v>
      </c>
      <c r="HG90" t="s">
        <v>23</v>
      </c>
      <c r="HH90">
        <f t="shared" si="111"/>
        <v>16</v>
      </c>
      <c r="HI90" t="s">
        <v>24</v>
      </c>
      <c r="HJ90" t="str">
        <f t="shared" si="112"/>
        <v>23.6238049431915</v>
      </c>
      <c r="HK90" t="s">
        <v>25</v>
      </c>
      <c r="HL90" t="str">
        <f t="shared" si="106"/>
        <v>( 16 , 23.6238049431915 )</v>
      </c>
      <c r="HM90" t="s">
        <v>23</v>
      </c>
      <c r="HN90">
        <f t="shared" si="113"/>
        <v>16</v>
      </c>
      <c r="HO90" t="s">
        <v>24</v>
      </c>
      <c r="HP90" t="str">
        <f t="shared" si="114"/>
        <v>23.4064140056192</v>
      </c>
      <c r="HQ90" t="s">
        <v>25</v>
      </c>
      <c r="HR90" t="str">
        <f t="shared" si="107"/>
        <v>( 16 , 23.4064140056192 )</v>
      </c>
      <c r="HV90" t="s">
        <v>23</v>
      </c>
      <c r="HW90">
        <f>HN90</f>
        <v>16</v>
      </c>
      <c r="HX90" t="s">
        <v>24</v>
      </c>
      <c r="HY90">
        <v>24</v>
      </c>
      <c r="HZ90" t="s">
        <v>25</v>
      </c>
      <c r="IA90" t="str">
        <f t="shared" si="115"/>
        <v>( 16 , 24 )</v>
      </c>
    </row>
    <row r="91" spans="1:235" x14ac:dyDescent="0.2">
      <c r="A91">
        <v>9</v>
      </c>
      <c r="B91">
        <v>10</v>
      </c>
      <c r="C91">
        <v>0.1</v>
      </c>
      <c r="D91">
        <v>28</v>
      </c>
      <c r="E91">
        <v>0.4</v>
      </c>
      <c r="F91">
        <v>9381.6599891219139</v>
      </c>
      <c r="G91">
        <v>8946.2033521454014</v>
      </c>
      <c r="H91">
        <v>4.6415734260400278E-2</v>
      </c>
      <c r="I91">
        <v>1200.0421237945559</v>
      </c>
      <c r="J91" t="s">
        <v>16</v>
      </c>
      <c r="K91" t="s">
        <v>13</v>
      </c>
      <c r="L91" t="s">
        <v>45</v>
      </c>
      <c r="M91">
        <v>9332.0749999999989</v>
      </c>
      <c r="N91">
        <v>9100.0896223219861</v>
      </c>
      <c r="O91">
        <v>2.4858927695931812E-2</v>
      </c>
      <c r="P91">
        <v>120.2104148864746</v>
      </c>
      <c r="Q91" t="s">
        <v>16</v>
      </c>
      <c r="R91" t="s">
        <v>13</v>
      </c>
      <c r="S91">
        <v>9332.0749999999989</v>
      </c>
      <c r="T91">
        <v>8946.2033521454014</v>
      </c>
      <c r="U91">
        <v>4.1348965568171879E-2</v>
      </c>
      <c r="V91" t="s">
        <v>13</v>
      </c>
      <c r="W91">
        <v>23.904311381651429</v>
      </c>
      <c r="X91">
        <v>23.888644076266321</v>
      </c>
      <c r="Y91">
        <v>23.862873236510989</v>
      </c>
      <c r="Z91">
        <v>23.842435940962069</v>
      </c>
      <c r="AA91">
        <v>19.51624944231741</v>
      </c>
      <c r="AB91">
        <v>13.629991499389989</v>
      </c>
      <c r="AC91">
        <v>10.184737665174749</v>
      </c>
      <c r="AD91">
        <v>20.770020205703691</v>
      </c>
      <c r="AE91">
        <v>23.493605806165029</v>
      </c>
      <c r="AF91">
        <v>23.66799544599187</v>
      </c>
      <c r="AG91">
        <v>23.735844890649329</v>
      </c>
      <c r="AH91">
        <v>19.488861040083641</v>
      </c>
      <c r="AI91">
        <v>14.18110913923166</v>
      </c>
      <c r="AJ91">
        <v>10.907135022553369</v>
      </c>
      <c r="AK91">
        <v>19.373139805197479</v>
      </c>
      <c r="AL91">
        <v>23.073059881355551</v>
      </c>
      <c r="AM91">
        <v>23.86620231436752</v>
      </c>
      <c r="AN91">
        <v>23.642175672139189</v>
      </c>
      <c r="AO91">
        <v>19.53142048787684</v>
      </c>
      <c r="AP91">
        <v>13.742728772450739</v>
      </c>
      <c r="AQ91">
        <v>10.36199673542089</v>
      </c>
      <c r="AR91">
        <v>20.930725210696231</v>
      </c>
      <c r="AS91">
        <v>23.469762848280102</v>
      </c>
      <c r="AT91">
        <v>23.858751831530679</v>
      </c>
      <c r="AU91">
        <v>23.682066265772232</v>
      </c>
      <c r="AV91">
        <v>19.542162269119569</v>
      </c>
      <c r="AW91">
        <v>14.964546105747621</v>
      </c>
      <c r="AX91">
        <v>11.978604673794109</v>
      </c>
      <c r="AY91" t="s">
        <v>13</v>
      </c>
      <c r="AZ91" t="s">
        <v>13</v>
      </c>
      <c r="BA91">
        <v>1.500852926139665</v>
      </c>
      <c r="BB91">
        <v>1.700966640247332</v>
      </c>
      <c r="BC91">
        <v>3.055644444626048</v>
      </c>
      <c r="BD91">
        <v>4.034648852017237</v>
      </c>
      <c r="BE91">
        <v>2.2158747001841088</v>
      </c>
      <c r="BF91">
        <v>0.44041925065493709</v>
      </c>
      <c r="BG91">
        <v>0</v>
      </c>
      <c r="BH91">
        <v>3.3815172353770082</v>
      </c>
      <c r="BI91">
        <v>3.9052277098299659</v>
      </c>
      <c r="BJ91">
        <v>4.0151731052977713</v>
      </c>
      <c r="BK91">
        <v>3.9668111764756442</v>
      </c>
      <c r="BL91">
        <v>2.1781344599197401</v>
      </c>
      <c r="BM91">
        <v>0.52290514688463252</v>
      </c>
      <c r="BN91">
        <v>0</v>
      </c>
      <c r="BO91">
        <v>2.7749489443290671</v>
      </c>
      <c r="BP91">
        <v>3.5942639585008771</v>
      </c>
      <c r="BQ91">
        <v>3.445495945195939</v>
      </c>
      <c r="BR91">
        <v>3.7371953917743519</v>
      </c>
      <c r="BS91">
        <v>2.2415402263944419</v>
      </c>
      <c r="BT91">
        <v>0.47465022654834049</v>
      </c>
      <c r="BU91">
        <v>0</v>
      </c>
      <c r="BV91">
        <v>3.9584156832636022</v>
      </c>
      <c r="BW91">
        <v>4.1542356738840907</v>
      </c>
      <c r="BX91">
        <v>4.3339147727024363</v>
      </c>
      <c r="BY91">
        <v>4.317839672561778</v>
      </c>
      <c r="BZ91">
        <v>2.3646142537166619</v>
      </c>
      <c r="CA91">
        <v>0.55196079273436105</v>
      </c>
      <c r="CB91">
        <v>0</v>
      </c>
      <c r="DH91">
        <v>28</v>
      </c>
      <c r="DI91" t="s">
        <v>29</v>
      </c>
      <c r="DJ91">
        <f t="shared" si="97"/>
        <v>9332</v>
      </c>
      <c r="DK91">
        <f t="shared" si="98"/>
        <v>8946</v>
      </c>
      <c r="DM91" t="s">
        <v>23</v>
      </c>
      <c r="DN91" t="str">
        <f t="shared" si="101"/>
        <v>0.10</v>
      </c>
      <c r="DO91" t="s">
        <v>24</v>
      </c>
      <c r="DP91">
        <f t="shared" si="102"/>
        <v>9332</v>
      </c>
      <c r="DQ91" t="s">
        <v>25</v>
      </c>
      <c r="DR91" t="str">
        <f t="shared" si="99"/>
        <v>( 0.10 , 9332 )</v>
      </c>
      <c r="DT91" t="s">
        <v>23</v>
      </c>
      <c r="DU91" t="str">
        <f t="shared" si="103"/>
        <v>0.10</v>
      </c>
      <c r="DV91" t="s">
        <v>24</v>
      </c>
      <c r="DW91">
        <f t="shared" si="104"/>
        <v>8946</v>
      </c>
      <c r="DX91" t="s">
        <v>25</v>
      </c>
      <c r="DY91" t="str">
        <f t="shared" si="100"/>
        <v>( 0.10 , 8946 )</v>
      </c>
      <c r="GR91">
        <v>23.754668553030196</v>
      </c>
      <c r="GS91">
        <v>23.773582453093301</v>
      </c>
      <c r="GT91">
        <v>23.720817372018256</v>
      </c>
      <c r="GU91">
        <f t="shared" si="119"/>
        <v>24</v>
      </c>
      <c r="GV91" t="s">
        <v>576</v>
      </c>
      <c r="GW91" t="s">
        <v>577</v>
      </c>
      <c r="GX91" t="s">
        <v>578</v>
      </c>
      <c r="GZ91" t="s">
        <v>23</v>
      </c>
      <c r="HA91">
        <f t="shared" si="109"/>
        <v>17</v>
      </c>
      <c r="HB91" t="s">
        <v>24</v>
      </c>
      <c r="HC91" t="str">
        <f t="shared" si="110"/>
        <v>23.7546685530302</v>
      </c>
      <c r="HD91" t="s">
        <v>25</v>
      </c>
      <c r="HE91" t="str">
        <f t="shared" si="105"/>
        <v>( 17 , 23.7546685530302 )</v>
      </c>
      <c r="HG91" t="s">
        <v>23</v>
      </c>
      <c r="HH91">
        <f t="shared" si="111"/>
        <v>17</v>
      </c>
      <c r="HI91" t="s">
        <v>24</v>
      </c>
      <c r="HJ91" t="str">
        <f t="shared" si="112"/>
        <v>23.7735824530933</v>
      </c>
      <c r="HK91" t="s">
        <v>25</v>
      </c>
      <c r="HL91" t="str">
        <f t="shared" si="106"/>
        <v>( 17 , 23.7735824530933 )</v>
      </c>
      <c r="HM91" t="s">
        <v>23</v>
      </c>
      <c r="HN91">
        <f t="shared" si="113"/>
        <v>17</v>
      </c>
      <c r="HO91" t="s">
        <v>24</v>
      </c>
      <c r="HP91" t="str">
        <f t="shared" si="114"/>
        <v>23.7208173720183</v>
      </c>
      <c r="HQ91" t="s">
        <v>25</v>
      </c>
      <c r="HR91" t="str">
        <f t="shared" si="107"/>
        <v>( 17 , 23.7208173720183 )</v>
      </c>
      <c r="HV91" t="s">
        <v>23</v>
      </c>
      <c r="HW91">
        <f>HN91</f>
        <v>17</v>
      </c>
      <c r="HX91" t="s">
        <v>24</v>
      </c>
      <c r="HY91">
        <v>24</v>
      </c>
      <c r="HZ91" t="s">
        <v>25</v>
      </c>
      <c r="IA91" t="str">
        <f t="shared" si="115"/>
        <v>( 17 , 24 )</v>
      </c>
    </row>
    <row r="92" spans="1:235" x14ac:dyDescent="0.2">
      <c r="A92">
        <v>9</v>
      </c>
      <c r="B92">
        <v>10</v>
      </c>
      <c r="C92">
        <v>0.1</v>
      </c>
      <c r="D92">
        <v>29</v>
      </c>
      <c r="E92">
        <v>0.4</v>
      </c>
      <c r="F92">
        <v>9176.7046751218822</v>
      </c>
      <c r="G92">
        <v>8765.7203392208758</v>
      </c>
      <c r="H92">
        <v>4.4785612096157813E-2</v>
      </c>
      <c r="I92">
        <v>1200.0897102355959</v>
      </c>
      <c r="J92" t="s">
        <v>16</v>
      </c>
      <c r="K92" t="s">
        <v>13</v>
      </c>
      <c r="L92" t="s">
        <v>45</v>
      </c>
      <c r="M92">
        <v>9166.1949999999979</v>
      </c>
      <c r="N92">
        <v>8872.7489607431417</v>
      </c>
      <c r="O92">
        <v>3.2013942454514263E-2</v>
      </c>
      <c r="P92">
        <v>120.215295791626</v>
      </c>
      <c r="Q92" t="s">
        <v>16</v>
      </c>
      <c r="R92" t="s">
        <v>13</v>
      </c>
      <c r="S92">
        <v>9166.1949999999979</v>
      </c>
      <c r="T92">
        <v>8765.7203392208758</v>
      </c>
      <c r="U92">
        <v>4.3690392881574329E-2</v>
      </c>
      <c r="V92" t="s">
        <v>13</v>
      </c>
      <c r="W92">
        <v>23.828943054028109</v>
      </c>
      <c r="X92">
        <v>23.754806569335969</v>
      </c>
      <c r="Y92">
        <v>23.764067005775932</v>
      </c>
      <c r="Z92">
        <v>23.680600815552769</v>
      </c>
      <c r="AA92">
        <v>19.497786556958172</v>
      </c>
      <c r="AB92">
        <v>14.080858583201721</v>
      </c>
      <c r="AC92">
        <v>10.73584524509762</v>
      </c>
      <c r="AD92">
        <v>21.199112879596161</v>
      </c>
      <c r="AE92">
        <v>23.591137030204791</v>
      </c>
      <c r="AF92">
        <v>23.75901897886175</v>
      </c>
      <c r="AG92">
        <v>23.654769610770661</v>
      </c>
      <c r="AH92">
        <v>19.50683331772159</v>
      </c>
      <c r="AI92">
        <v>13.92243637016996</v>
      </c>
      <c r="AJ92">
        <v>10.585403932051459</v>
      </c>
      <c r="AK92">
        <v>19.51120458762264</v>
      </c>
      <c r="AL92">
        <v>23.763724311504159</v>
      </c>
      <c r="AM92">
        <v>23.727683924507691</v>
      </c>
      <c r="AN92">
        <v>23.79717399172403</v>
      </c>
      <c r="AO92">
        <v>19.476861987576761</v>
      </c>
      <c r="AP92">
        <v>14.391174540548221</v>
      </c>
      <c r="AQ92">
        <v>11.11313076483354</v>
      </c>
      <c r="AR92">
        <v>21.34076086020357</v>
      </c>
      <c r="AS92">
        <v>23.625715453756261</v>
      </c>
      <c r="AT92">
        <v>23.898972620124951</v>
      </c>
      <c r="AU92">
        <v>23.728858815152641</v>
      </c>
      <c r="AV92">
        <v>19.481075572551241</v>
      </c>
      <c r="AW92">
        <v>15.023965958023661</v>
      </c>
      <c r="AX92">
        <v>12.17970954350635</v>
      </c>
      <c r="AY92" t="s">
        <v>13</v>
      </c>
      <c r="AZ92" t="s">
        <v>13</v>
      </c>
      <c r="BA92">
        <v>1.3924825212383249</v>
      </c>
      <c r="BB92">
        <v>2.3495917373258099</v>
      </c>
      <c r="BC92">
        <v>3.5337932496341899</v>
      </c>
      <c r="BD92">
        <v>3.874498705833052</v>
      </c>
      <c r="BE92">
        <v>2.1895397847733782</v>
      </c>
      <c r="BF92">
        <v>0.46957020111375553</v>
      </c>
      <c r="BG92">
        <v>0</v>
      </c>
      <c r="BH92">
        <v>3.2168137435290221</v>
      </c>
      <c r="BI92">
        <v>3.5706159061490852</v>
      </c>
      <c r="BJ92">
        <v>3.8401503115161129</v>
      </c>
      <c r="BK92">
        <v>3.807730333932537</v>
      </c>
      <c r="BL92">
        <v>2.3130738375282411</v>
      </c>
      <c r="BM92">
        <v>0.59198886624415903</v>
      </c>
      <c r="BN92">
        <v>0</v>
      </c>
      <c r="BO92">
        <v>3.2302022521347631</v>
      </c>
      <c r="BP92">
        <v>4.0484756105375164</v>
      </c>
      <c r="BQ92">
        <v>3.916743062801237</v>
      </c>
      <c r="BR92">
        <v>3.915291151325524</v>
      </c>
      <c r="BS92">
        <v>2.243449887558056</v>
      </c>
      <c r="BT92">
        <v>0.50021100041259425</v>
      </c>
      <c r="BU92">
        <v>0</v>
      </c>
      <c r="BV92">
        <v>4.041944981223824</v>
      </c>
      <c r="BW92">
        <v>4.1567171484588847</v>
      </c>
      <c r="BX92">
        <v>4.2551270217580424</v>
      </c>
      <c r="BY92">
        <v>4.2768844706519706</v>
      </c>
      <c r="BZ92">
        <v>2.3818574313207259</v>
      </c>
      <c r="CA92">
        <v>0.54416239174128367</v>
      </c>
      <c r="CB92">
        <v>0</v>
      </c>
      <c r="DH92">
        <v>29</v>
      </c>
      <c r="DI92" t="s">
        <v>29</v>
      </c>
      <c r="DJ92">
        <f t="shared" si="97"/>
        <v>9166</v>
      </c>
      <c r="DK92">
        <f t="shared" si="98"/>
        <v>8766</v>
      </c>
      <c r="DM92" t="s">
        <v>23</v>
      </c>
      <c r="DN92" t="str">
        <f t="shared" si="101"/>
        <v>0.10</v>
      </c>
      <c r="DO92" t="s">
        <v>24</v>
      </c>
      <c r="DP92">
        <f t="shared" si="102"/>
        <v>9166</v>
      </c>
      <c r="DQ92" t="s">
        <v>25</v>
      </c>
      <c r="DR92" t="str">
        <f t="shared" si="99"/>
        <v>( 0.10 , 9166 )</v>
      </c>
      <c r="DT92" t="s">
        <v>23</v>
      </c>
      <c r="DU92" t="str">
        <f t="shared" si="103"/>
        <v>0.10</v>
      </c>
      <c r="DV92" t="s">
        <v>24</v>
      </c>
      <c r="DW92">
        <f t="shared" si="104"/>
        <v>8766</v>
      </c>
      <c r="DX92" t="s">
        <v>25</v>
      </c>
      <c r="DY92" t="str">
        <f t="shared" si="100"/>
        <v>( 0.10 , 8766 )</v>
      </c>
      <c r="GR92">
        <v>23.740577039111923</v>
      </c>
      <c r="GS92">
        <v>23.75686432352558</v>
      </c>
      <c r="GT92">
        <v>23.723726725094131</v>
      </c>
      <c r="GU92">
        <f t="shared" si="119"/>
        <v>24</v>
      </c>
      <c r="GV92" t="s">
        <v>579</v>
      </c>
      <c r="GW92" t="s">
        <v>580</v>
      </c>
      <c r="GX92" t="s">
        <v>581</v>
      </c>
      <c r="GZ92" t="s">
        <v>23</v>
      </c>
      <c r="HA92">
        <f t="shared" si="109"/>
        <v>18</v>
      </c>
      <c r="HB92" t="s">
        <v>24</v>
      </c>
      <c r="HC92" t="str">
        <f t="shared" si="110"/>
        <v>23.7405770391119</v>
      </c>
      <c r="HD92" t="s">
        <v>25</v>
      </c>
      <c r="HE92" t="str">
        <f t="shared" si="105"/>
        <v>( 18 , 23.7405770391119 )</v>
      </c>
      <c r="HG92" t="s">
        <v>23</v>
      </c>
      <c r="HH92">
        <f t="shared" si="111"/>
        <v>18</v>
      </c>
      <c r="HI92" t="s">
        <v>24</v>
      </c>
      <c r="HJ92" t="str">
        <f t="shared" si="112"/>
        <v>23.7568643235256</v>
      </c>
      <c r="HK92" t="s">
        <v>25</v>
      </c>
      <c r="HL92" t="str">
        <f t="shared" si="106"/>
        <v>( 18 , 23.7568643235256 )</v>
      </c>
      <c r="HM92" t="s">
        <v>23</v>
      </c>
      <c r="HN92">
        <f t="shared" si="113"/>
        <v>18</v>
      </c>
      <c r="HO92" t="s">
        <v>24</v>
      </c>
      <c r="HP92" t="str">
        <f t="shared" si="114"/>
        <v>23.7237267250941</v>
      </c>
      <c r="HQ92" t="s">
        <v>25</v>
      </c>
      <c r="HR92" t="str">
        <f t="shared" si="107"/>
        <v>( 18 , 23.7237267250941 )</v>
      </c>
      <c r="HV92" t="s">
        <v>23</v>
      </c>
      <c r="HW92">
        <f>HN92</f>
        <v>18</v>
      </c>
      <c r="HX92" t="s">
        <v>24</v>
      </c>
      <c r="HY92">
        <v>24</v>
      </c>
      <c r="HZ92" t="s">
        <v>25</v>
      </c>
      <c r="IA92" t="str">
        <f t="shared" si="115"/>
        <v>( 18 , 24 )</v>
      </c>
    </row>
    <row r="93" spans="1:235" x14ac:dyDescent="0.2">
      <c r="A93">
        <v>9</v>
      </c>
      <c r="B93">
        <v>10</v>
      </c>
      <c r="C93">
        <v>0.1</v>
      </c>
      <c r="D93">
        <v>30</v>
      </c>
      <c r="E93">
        <v>0.4</v>
      </c>
      <c r="F93">
        <v>8692.0349999999999</v>
      </c>
      <c r="G93">
        <v>8214.9259789635798</v>
      </c>
      <c r="H93">
        <v>5.489037044103251E-2</v>
      </c>
      <c r="I93">
        <v>1200.0339736938481</v>
      </c>
      <c r="J93" t="s">
        <v>16</v>
      </c>
      <c r="K93" t="s">
        <v>13</v>
      </c>
      <c r="L93" t="s">
        <v>45</v>
      </c>
      <c r="M93">
        <v>8643.34</v>
      </c>
      <c r="N93">
        <v>8353.6426041241357</v>
      </c>
      <c r="O93">
        <v>3.3516834450092722E-2</v>
      </c>
      <c r="P93">
        <v>120.22309684753419</v>
      </c>
      <c r="Q93" t="s">
        <v>16</v>
      </c>
      <c r="R93" t="s">
        <v>13</v>
      </c>
      <c r="S93">
        <v>8643.34</v>
      </c>
      <c r="T93">
        <v>8214.9259789635798</v>
      </c>
      <c r="U93">
        <v>4.9565795287055743E-2</v>
      </c>
      <c r="V93" t="s">
        <v>13</v>
      </c>
      <c r="W93">
        <v>23.955420079139341</v>
      </c>
      <c r="X93">
        <v>23.798861314562469</v>
      </c>
      <c r="Y93">
        <v>23.828355535461451</v>
      </c>
      <c r="Z93">
        <v>23.81059311225097</v>
      </c>
      <c r="AA93">
        <v>19.53442263810657</v>
      </c>
      <c r="AB93">
        <v>14.27939179899783</v>
      </c>
      <c r="AC93">
        <v>10.920428637884809</v>
      </c>
      <c r="AD93">
        <v>21.354416242785099</v>
      </c>
      <c r="AE93">
        <v>23.78189257791006</v>
      </c>
      <c r="AF93">
        <v>23.857918835190478</v>
      </c>
      <c r="AG93">
        <v>23.672223151240999</v>
      </c>
      <c r="AH93">
        <v>19.49781899440454</v>
      </c>
      <c r="AI93">
        <v>14.61712016036328</v>
      </c>
      <c r="AJ93">
        <v>11.45442366286704</v>
      </c>
      <c r="AK93">
        <v>19.990220969503572</v>
      </c>
      <c r="AL93">
        <v>23.170541460693141</v>
      </c>
      <c r="AM93">
        <v>23.829429178011971</v>
      </c>
      <c r="AN93">
        <v>23.790881709948099</v>
      </c>
      <c r="AO93">
        <v>19.48911515089608</v>
      </c>
      <c r="AP93">
        <v>14.55309383711535</v>
      </c>
      <c r="AQ93">
        <v>11.33678457996826</v>
      </c>
      <c r="AR93">
        <v>21.828617713120561</v>
      </c>
      <c r="AS93">
        <v>23.58022486687441</v>
      </c>
      <c r="AT93">
        <v>23.81919076631268</v>
      </c>
      <c r="AU93">
        <v>23.755268513286641</v>
      </c>
      <c r="AV93">
        <v>19.471433677968019</v>
      </c>
      <c r="AW93">
        <v>15.312477249855529</v>
      </c>
      <c r="AX93">
        <v>12.483599543558769</v>
      </c>
      <c r="AY93" t="s">
        <v>13</v>
      </c>
      <c r="AZ93" t="s">
        <v>13</v>
      </c>
      <c r="BA93">
        <v>1.5500824158205679</v>
      </c>
      <c r="BB93">
        <v>1.9433276199042659</v>
      </c>
      <c r="BC93">
        <v>3.8636058132125908</v>
      </c>
      <c r="BD93">
        <v>3.7619964413253908</v>
      </c>
      <c r="BE93">
        <v>2.2336900239253419</v>
      </c>
      <c r="BF93">
        <v>0.63268770635233196</v>
      </c>
      <c r="BG93">
        <v>0</v>
      </c>
      <c r="BH93">
        <v>3.7202046940982751</v>
      </c>
      <c r="BI93">
        <v>3.8959916550954872</v>
      </c>
      <c r="BJ93">
        <v>4.31285953807964</v>
      </c>
      <c r="BK93">
        <v>4.0770362667829314</v>
      </c>
      <c r="BL93">
        <v>2.274809959622933</v>
      </c>
      <c r="BM93">
        <v>0.5739202427089467</v>
      </c>
      <c r="BN93">
        <v>0</v>
      </c>
      <c r="BO93">
        <v>3.010742530445246</v>
      </c>
      <c r="BP93">
        <v>3.7327305568121658</v>
      </c>
      <c r="BQ93">
        <v>4.1414379302150834</v>
      </c>
      <c r="BR93">
        <v>3.823845989982098</v>
      </c>
      <c r="BS93">
        <v>2.250972657750328</v>
      </c>
      <c r="BT93">
        <v>0.564997273769272</v>
      </c>
      <c r="BU93">
        <v>0</v>
      </c>
      <c r="BV93">
        <v>4.2249908359990433</v>
      </c>
      <c r="BW93">
        <v>4.1996620110823812</v>
      </c>
      <c r="BX93">
        <v>4.284444740336677</v>
      </c>
      <c r="BY93">
        <v>4.3276303410761923</v>
      </c>
      <c r="BZ93">
        <v>2.3779310382670729</v>
      </c>
      <c r="CA93">
        <v>0.5382179476139366</v>
      </c>
      <c r="CB93">
        <v>0</v>
      </c>
      <c r="DH93">
        <v>30</v>
      </c>
      <c r="DI93" t="s">
        <v>29</v>
      </c>
      <c r="DJ93">
        <f t="shared" si="97"/>
        <v>8643</v>
      </c>
      <c r="DK93">
        <f t="shared" si="98"/>
        <v>8215</v>
      </c>
      <c r="DM93" t="s">
        <v>23</v>
      </c>
      <c r="DN93" t="str">
        <f t="shared" si="101"/>
        <v>0.10</v>
      </c>
      <c r="DO93" t="s">
        <v>24</v>
      </c>
      <c r="DP93">
        <f t="shared" si="102"/>
        <v>8643</v>
      </c>
      <c r="DQ93" t="s">
        <v>25</v>
      </c>
      <c r="DR93" t="str">
        <f t="shared" si="99"/>
        <v>( 0.10 , 8643 )</v>
      </c>
      <c r="DT93" t="s">
        <v>23</v>
      </c>
      <c r="DU93" t="str">
        <f t="shared" si="103"/>
        <v>0.10</v>
      </c>
      <c r="DV93" t="s">
        <v>24</v>
      </c>
      <c r="DW93">
        <f t="shared" si="104"/>
        <v>8215</v>
      </c>
      <c r="DX93" t="s">
        <v>25</v>
      </c>
      <c r="DY93" t="str">
        <f t="shared" si="100"/>
        <v>( 0.10 , 8215 )</v>
      </c>
      <c r="GR93">
        <v>19.482300014583423</v>
      </c>
      <c r="GS93">
        <v>19.491473858160923</v>
      </c>
      <c r="GT93">
        <v>19.473154668668272</v>
      </c>
      <c r="GU93">
        <f>$EI$16</f>
        <v>19.600000000000001</v>
      </c>
      <c r="GV93" t="s">
        <v>582</v>
      </c>
      <c r="GW93" t="s">
        <v>583</v>
      </c>
      <c r="GX93" t="s">
        <v>584</v>
      </c>
      <c r="GZ93" t="s">
        <v>23</v>
      </c>
      <c r="HA93">
        <f t="shared" si="109"/>
        <v>19</v>
      </c>
      <c r="HB93" t="s">
        <v>24</v>
      </c>
      <c r="HC93" t="str">
        <f t="shared" si="110"/>
        <v>19.4823000145834</v>
      </c>
      <c r="HD93" t="s">
        <v>25</v>
      </c>
      <c r="HE93" t="str">
        <f t="shared" si="105"/>
        <v>( 19 , 19.4823000145834 )</v>
      </c>
      <c r="HG93" t="s">
        <v>23</v>
      </c>
      <c r="HH93">
        <f t="shared" si="111"/>
        <v>19</v>
      </c>
      <c r="HI93" t="s">
        <v>24</v>
      </c>
      <c r="HJ93" t="str">
        <f t="shared" si="112"/>
        <v>19.4914738581609</v>
      </c>
      <c r="HK93" t="s">
        <v>25</v>
      </c>
      <c r="HL93" t="str">
        <f t="shared" si="106"/>
        <v>( 19 , 19.4914738581609 )</v>
      </c>
      <c r="HM93" t="s">
        <v>23</v>
      </c>
      <c r="HN93">
        <f t="shared" si="113"/>
        <v>19</v>
      </c>
      <c r="HO93" t="s">
        <v>24</v>
      </c>
      <c r="HP93" t="str">
        <f t="shared" si="114"/>
        <v>19.4731546686683</v>
      </c>
      <c r="HQ93" t="s">
        <v>25</v>
      </c>
      <c r="HR93" t="str">
        <f t="shared" si="107"/>
        <v>( 19 , 19.4731546686683 )</v>
      </c>
      <c r="HV93" t="s">
        <v>23</v>
      </c>
      <c r="HW93">
        <f>HN93</f>
        <v>19</v>
      </c>
      <c r="HX93" t="s">
        <v>24</v>
      </c>
      <c r="HY93" t="s">
        <v>684</v>
      </c>
      <c r="HZ93" t="s">
        <v>25</v>
      </c>
      <c r="IA93" t="str">
        <f t="shared" si="115"/>
        <v>( 19 , 19.6 )</v>
      </c>
    </row>
    <row r="94" spans="1:235" x14ac:dyDescent="0.2">
      <c r="A94">
        <v>9</v>
      </c>
      <c r="B94">
        <v>10</v>
      </c>
      <c r="C94">
        <v>0.15</v>
      </c>
      <c r="D94">
        <v>1</v>
      </c>
      <c r="E94">
        <v>0.4</v>
      </c>
      <c r="F94">
        <v>7632.4250000000002</v>
      </c>
      <c r="G94">
        <v>7166.5949677915123</v>
      </c>
      <c r="H94">
        <v>6.1033031075770523E-2</v>
      </c>
      <c r="I94">
        <v>1200.030391693115</v>
      </c>
      <c r="J94" t="s">
        <v>16</v>
      </c>
      <c r="K94" t="s">
        <v>13</v>
      </c>
      <c r="L94" t="s">
        <v>45</v>
      </c>
      <c r="M94">
        <v>7572.0550000000003</v>
      </c>
      <c r="N94">
        <v>7273.7738310027698</v>
      </c>
      <c r="O94">
        <v>3.9392366933049268E-2</v>
      </c>
      <c r="P94">
        <v>120.178825378418</v>
      </c>
      <c r="Q94" t="s">
        <v>16</v>
      </c>
      <c r="R94" t="s">
        <v>13</v>
      </c>
      <c r="S94">
        <v>7572.0550000000003</v>
      </c>
      <c r="T94">
        <v>7166.5949677915123</v>
      </c>
      <c r="U94">
        <v>5.3546894760865833E-2</v>
      </c>
      <c r="V94" t="s">
        <v>13</v>
      </c>
      <c r="W94">
        <v>23.866998159792349</v>
      </c>
      <c r="X94">
        <v>23.865905033072131</v>
      </c>
      <c r="Y94">
        <v>23.775050724138051</v>
      </c>
      <c r="Z94">
        <v>23.659678711970521</v>
      </c>
      <c r="AA94">
        <v>19.505936690812689</v>
      </c>
      <c r="AB94">
        <v>14.141721001923919</v>
      </c>
      <c r="AC94">
        <v>10.83706260993878</v>
      </c>
      <c r="AD94">
        <v>21.214290321124441</v>
      </c>
      <c r="AE94">
        <v>23.844830727284169</v>
      </c>
      <c r="AF94">
        <v>23.68656011235316</v>
      </c>
      <c r="AG94">
        <v>23.762090074072798</v>
      </c>
      <c r="AH94">
        <v>19.51356099870106</v>
      </c>
      <c r="AI94">
        <v>14.11931427679005</v>
      </c>
      <c r="AJ94">
        <v>10.79350855455418</v>
      </c>
      <c r="AK94">
        <v>19.67168513250995</v>
      </c>
      <c r="AL94">
        <v>23.36358532017459</v>
      </c>
      <c r="AM94">
        <v>23.732279809961302</v>
      </c>
      <c r="AN94">
        <v>23.839469918808678</v>
      </c>
      <c r="AO94">
        <v>19.5318591380586</v>
      </c>
      <c r="AP94">
        <v>14.44072659184816</v>
      </c>
      <c r="AQ94">
        <v>11.13584789671544</v>
      </c>
      <c r="AR94">
        <v>21.431367613495489</v>
      </c>
      <c r="AS94">
        <v>23.67048908679071</v>
      </c>
      <c r="AT94">
        <v>23.83978504853108</v>
      </c>
      <c r="AU94">
        <v>23.775043354489348</v>
      </c>
      <c r="AV94">
        <v>19.465845286968921</v>
      </c>
      <c r="AW94">
        <v>15.07380187102677</v>
      </c>
      <c r="AX94">
        <v>12.16570512696086</v>
      </c>
      <c r="AY94" t="s">
        <v>13</v>
      </c>
      <c r="AZ94" t="s">
        <v>13</v>
      </c>
      <c r="BA94">
        <v>1.644760305720494</v>
      </c>
      <c r="BB94">
        <v>2.261295036303141</v>
      </c>
      <c r="BC94">
        <v>3.5875932491646818</v>
      </c>
      <c r="BD94">
        <v>3.9300250889368802</v>
      </c>
      <c r="BE94">
        <v>2.146039168542492</v>
      </c>
      <c r="BF94">
        <v>0.46590014285435732</v>
      </c>
      <c r="BG94">
        <v>0</v>
      </c>
      <c r="BH94">
        <v>3.2092902325572359</v>
      </c>
      <c r="BI94">
        <v>3.9144767537752441</v>
      </c>
      <c r="BJ94">
        <v>3.984409543293074</v>
      </c>
      <c r="BK94">
        <v>4.1959009235804494</v>
      </c>
      <c r="BL94">
        <v>2.1160970684782261</v>
      </c>
      <c r="BM94">
        <v>0.3756681055897414</v>
      </c>
      <c r="BN94">
        <v>0</v>
      </c>
      <c r="BO94">
        <v>3.230202252134764</v>
      </c>
      <c r="BP94">
        <v>3.7630102111173511</v>
      </c>
      <c r="BQ94">
        <v>3.9383929792611632</v>
      </c>
      <c r="BR94">
        <v>4.1115885643719619</v>
      </c>
      <c r="BS94">
        <v>2.187389786245304</v>
      </c>
      <c r="BT94">
        <v>0.43981033617425669</v>
      </c>
      <c r="BU94">
        <v>0</v>
      </c>
      <c r="BV94">
        <v>3.975136391168598</v>
      </c>
      <c r="BW94">
        <v>4.1707713356384621</v>
      </c>
      <c r="BX94">
        <v>4.3199511613659016</v>
      </c>
      <c r="BY94">
        <v>4.3106397583868681</v>
      </c>
      <c r="BZ94">
        <v>2.3588196550250151</v>
      </c>
      <c r="CA94">
        <v>0.54141355889850629</v>
      </c>
      <c r="CB94">
        <v>0</v>
      </c>
      <c r="DH94">
        <v>1</v>
      </c>
      <c r="DI94" t="s">
        <v>30</v>
      </c>
      <c r="DJ94">
        <f>ROUND(CH57,0)</f>
        <v>7572</v>
      </c>
      <c r="DK94">
        <f>ROUND(CR57,0)</f>
        <v>7167</v>
      </c>
      <c r="DM94" t="s">
        <v>23</v>
      </c>
      <c r="DN94" t="str">
        <f t="shared" si="101"/>
        <v>0.15</v>
      </c>
      <c r="DO94" t="s">
        <v>24</v>
      </c>
      <c r="DP94">
        <f t="shared" si="102"/>
        <v>7572</v>
      </c>
      <c r="DQ94" t="s">
        <v>25</v>
      </c>
      <c r="DR94" t="str">
        <f t="shared" si="99"/>
        <v>( 0.15 , 7572 )</v>
      </c>
      <c r="DT94" t="s">
        <v>23</v>
      </c>
      <c r="DU94" t="str">
        <f t="shared" si="103"/>
        <v>0.15</v>
      </c>
      <c r="DV94" t="s">
        <v>24</v>
      </c>
      <c r="DW94">
        <f t="shared" si="104"/>
        <v>7167</v>
      </c>
      <c r="DX94" t="s">
        <v>25</v>
      </c>
      <c r="DY94" t="str">
        <f t="shared" si="100"/>
        <v>( 0.15 , 7167 )</v>
      </c>
      <c r="GR94">
        <v>14.332641118697863</v>
      </c>
      <c r="GS94">
        <v>14.371267679596039</v>
      </c>
      <c r="GT94">
        <v>14.268952510117179</v>
      </c>
      <c r="GU94">
        <f t="shared" ref="GU94:GU95" si="120">$EI$16</f>
        <v>19.600000000000001</v>
      </c>
      <c r="GV94" t="s">
        <v>585</v>
      </c>
      <c r="GW94" t="s">
        <v>586</v>
      </c>
      <c r="GX94" t="s">
        <v>587</v>
      </c>
      <c r="GZ94" t="s">
        <v>23</v>
      </c>
      <c r="HA94">
        <f t="shared" si="109"/>
        <v>20</v>
      </c>
      <c r="HB94" t="s">
        <v>24</v>
      </c>
      <c r="HC94" t="str">
        <f t="shared" si="110"/>
        <v>14.3326411186979</v>
      </c>
      <c r="HD94" t="s">
        <v>25</v>
      </c>
      <c r="HE94" t="str">
        <f t="shared" si="105"/>
        <v>( 20 , 14.3326411186979 )</v>
      </c>
      <c r="HG94" t="s">
        <v>23</v>
      </c>
      <c r="HH94">
        <f t="shared" si="111"/>
        <v>20</v>
      </c>
      <c r="HI94" t="s">
        <v>24</v>
      </c>
      <c r="HJ94" t="str">
        <f t="shared" si="112"/>
        <v>14.371267679596</v>
      </c>
      <c r="HK94" t="s">
        <v>25</v>
      </c>
      <c r="HL94" t="str">
        <f t="shared" si="106"/>
        <v>( 20 , 14.371267679596 )</v>
      </c>
      <c r="HM94" t="s">
        <v>23</v>
      </c>
      <c r="HN94">
        <f t="shared" si="113"/>
        <v>20</v>
      </c>
      <c r="HO94" t="s">
        <v>24</v>
      </c>
      <c r="HP94" t="str">
        <f t="shared" si="114"/>
        <v>14.2689525101172</v>
      </c>
      <c r="HQ94" t="s">
        <v>25</v>
      </c>
      <c r="HR94" t="str">
        <f t="shared" si="107"/>
        <v>( 20 , 14.2689525101172 )</v>
      </c>
      <c r="HV94" t="s">
        <v>23</v>
      </c>
      <c r="HW94">
        <f>HN94</f>
        <v>20</v>
      </c>
      <c r="HX94" t="s">
        <v>24</v>
      </c>
      <c r="HY94" t="s">
        <v>684</v>
      </c>
      <c r="HZ94" t="s">
        <v>25</v>
      </c>
      <c r="IA94" t="str">
        <f t="shared" si="115"/>
        <v>( 20 , 19.6 )</v>
      </c>
    </row>
    <row r="95" spans="1:235" x14ac:dyDescent="0.2">
      <c r="A95">
        <v>9</v>
      </c>
      <c r="B95">
        <v>10</v>
      </c>
      <c r="C95">
        <v>0.15</v>
      </c>
      <c r="D95">
        <v>2</v>
      </c>
      <c r="E95">
        <v>0.4</v>
      </c>
      <c r="F95">
        <v>7708.63</v>
      </c>
      <c r="G95">
        <v>7152.5590804805233</v>
      </c>
      <c r="H95">
        <v>7.2136153832714336E-2</v>
      </c>
      <c r="I95">
        <v>1200.1266574859619</v>
      </c>
      <c r="J95" t="s">
        <v>16</v>
      </c>
      <c r="K95" t="s">
        <v>13</v>
      </c>
      <c r="L95" t="s">
        <v>45</v>
      </c>
      <c r="M95">
        <v>7653.76</v>
      </c>
      <c r="N95">
        <v>7360.420936171844</v>
      </c>
      <c r="O95">
        <v>3.8326138241616688E-2</v>
      </c>
      <c r="P95">
        <v>120.22385597229</v>
      </c>
      <c r="Q95" t="s">
        <v>16</v>
      </c>
      <c r="R95" t="s">
        <v>13</v>
      </c>
      <c r="S95">
        <v>7653.76</v>
      </c>
      <c r="T95">
        <v>7152.5590804805233</v>
      </c>
      <c r="U95">
        <v>6.5484274333069872E-2</v>
      </c>
      <c r="V95" t="s">
        <v>13</v>
      </c>
      <c r="W95">
        <v>23.784919998689439</v>
      </c>
      <c r="X95">
        <v>23.884795267638822</v>
      </c>
      <c r="Y95">
        <v>23.80876349750816</v>
      </c>
      <c r="Z95">
        <v>23.81506702767842</v>
      </c>
      <c r="AA95">
        <v>19.431737515552289</v>
      </c>
      <c r="AB95">
        <v>14.111290925881599</v>
      </c>
      <c r="AC95">
        <v>10.83187530183586</v>
      </c>
      <c r="AD95">
        <v>20.68455666631824</v>
      </c>
      <c r="AE95">
        <v>23.73999456998428</v>
      </c>
      <c r="AF95">
        <v>23.79881604630636</v>
      </c>
      <c r="AG95">
        <v>23.758943596023119</v>
      </c>
      <c r="AH95">
        <v>19.467577360380169</v>
      </c>
      <c r="AI95">
        <v>14.492268293616</v>
      </c>
      <c r="AJ95">
        <v>11.31269852677848</v>
      </c>
      <c r="AK95">
        <v>20.398446348886409</v>
      </c>
      <c r="AL95">
        <v>23.564274805487411</v>
      </c>
      <c r="AM95">
        <v>23.755854656402171</v>
      </c>
      <c r="AN95">
        <v>23.697046081297209</v>
      </c>
      <c r="AO95">
        <v>19.505746974760271</v>
      </c>
      <c r="AP95">
        <v>14.217464442452689</v>
      </c>
      <c r="AQ95">
        <v>10.917427199305269</v>
      </c>
      <c r="AR95">
        <v>20.832410863756451</v>
      </c>
      <c r="AS95">
        <v>23.255131944033121</v>
      </c>
      <c r="AT95">
        <v>23.803921068085049</v>
      </c>
      <c r="AU95">
        <v>23.889943257646461</v>
      </c>
      <c r="AV95">
        <v>19.503301897154891</v>
      </c>
      <c r="AW95">
        <v>15.22228314963451</v>
      </c>
      <c r="AX95">
        <v>12.34236603101288</v>
      </c>
      <c r="AY95" t="s">
        <v>13</v>
      </c>
      <c r="AZ95" t="s">
        <v>13</v>
      </c>
      <c r="BA95">
        <v>1.60804244140646</v>
      </c>
      <c r="BB95">
        <v>1.9770260973893941</v>
      </c>
      <c r="BC95">
        <v>3.5547375761808429</v>
      </c>
      <c r="BD95">
        <v>4.0623283948796001</v>
      </c>
      <c r="BE95">
        <v>2.2643077570937802</v>
      </c>
      <c r="BF95">
        <v>0.49414985488460289</v>
      </c>
      <c r="BG95">
        <v>0</v>
      </c>
      <c r="BH95">
        <v>3.5353052889976371</v>
      </c>
      <c r="BI95">
        <v>3.9057146414476951</v>
      </c>
      <c r="BJ95">
        <v>4.221369062487172</v>
      </c>
      <c r="BK95">
        <v>4.0599984476877973</v>
      </c>
      <c r="BL95">
        <v>2.2367834503064579</v>
      </c>
      <c r="BM95">
        <v>0.5388243520494097</v>
      </c>
      <c r="BN95">
        <v>0</v>
      </c>
      <c r="BO95">
        <v>3.292874960646972</v>
      </c>
      <c r="BP95">
        <v>3.31394790308739</v>
      </c>
      <c r="BQ95">
        <v>3.523674273604132</v>
      </c>
      <c r="BR95">
        <v>3.755446685826155</v>
      </c>
      <c r="BS95">
        <v>2.314012900493573</v>
      </c>
      <c r="BT95">
        <v>0.57709157140947298</v>
      </c>
      <c r="BU95">
        <v>0</v>
      </c>
      <c r="BV95">
        <v>4.1912985865109507</v>
      </c>
      <c r="BW95">
        <v>4.2045204287210742</v>
      </c>
      <c r="BX95">
        <v>4.2906897640466806</v>
      </c>
      <c r="BY95">
        <v>4.3432458956780016</v>
      </c>
      <c r="BZ95">
        <v>2.3673982937690279</v>
      </c>
      <c r="CA95">
        <v>0.53882277335734163</v>
      </c>
      <c r="CB95">
        <v>0</v>
      </c>
      <c r="DH95">
        <v>2</v>
      </c>
      <c r="DI95" t="s">
        <v>30</v>
      </c>
      <c r="DJ95">
        <f t="shared" ref="DJ95:DJ123" si="121">ROUND(CH58,0)</f>
        <v>7654</v>
      </c>
      <c r="DK95">
        <f t="shared" ref="DK95:DK123" si="122">ROUND(CR58,0)</f>
        <v>7153</v>
      </c>
      <c r="DM95" t="s">
        <v>23</v>
      </c>
      <c r="DN95" t="str">
        <f t="shared" si="101"/>
        <v>0.15</v>
      </c>
      <c r="DO95" t="s">
        <v>24</v>
      </c>
      <c r="DP95">
        <f t="shared" si="102"/>
        <v>7654</v>
      </c>
      <c r="DQ95" t="s">
        <v>25</v>
      </c>
      <c r="DR95" t="str">
        <f t="shared" si="99"/>
        <v>( 0.15 , 7654 )</v>
      </c>
      <c r="DT95" t="s">
        <v>23</v>
      </c>
      <c r="DU95" t="str">
        <f t="shared" si="103"/>
        <v>0.15</v>
      </c>
      <c r="DV95" t="s">
        <v>24</v>
      </c>
      <c r="DW95">
        <f t="shared" si="104"/>
        <v>7153</v>
      </c>
      <c r="DX95" t="s">
        <v>25</v>
      </c>
      <c r="DY95" t="str">
        <f t="shared" si="100"/>
        <v>( 0.15 , 7153 )</v>
      </c>
      <c r="GR95">
        <v>11.088598133987178</v>
      </c>
      <c r="GS95">
        <v>11.131762216537158</v>
      </c>
      <c r="GT95">
        <v>11.024349483661046</v>
      </c>
      <c r="GU95">
        <f t="shared" si="120"/>
        <v>19.600000000000001</v>
      </c>
      <c r="GV95" t="s">
        <v>588</v>
      </c>
      <c r="GW95" t="s">
        <v>589</v>
      </c>
      <c r="GX95" t="s">
        <v>590</v>
      </c>
      <c r="GZ95" t="s">
        <v>23</v>
      </c>
      <c r="HA95">
        <f t="shared" si="109"/>
        <v>21</v>
      </c>
      <c r="HB95" t="s">
        <v>24</v>
      </c>
      <c r="HC95" t="str">
        <f t="shared" si="110"/>
        <v>11.0885981339872</v>
      </c>
      <c r="HD95" t="s">
        <v>25</v>
      </c>
      <c r="HE95" t="str">
        <f t="shared" si="105"/>
        <v>( 21 , 11.0885981339872 )</v>
      </c>
      <c r="HG95" t="s">
        <v>23</v>
      </c>
      <c r="HH95">
        <f t="shared" si="111"/>
        <v>21</v>
      </c>
      <c r="HI95" t="s">
        <v>24</v>
      </c>
      <c r="HJ95" t="str">
        <f t="shared" si="112"/>
        <v>11.1317622165372</v>
      </c>
      <c r="HK95" t="s">
        <v>25</v>
      </c>
      <c r="HL95" t="str">
        <f t="shared" si="106"/>
        <v>( 21 , 11.1317622165372 )</v>
      </c>
      <c r="HM95" t="s">
        <v>23</v>
      </c>
      <c r="HN95">
        <f t="shared" si="113"/>
        <v>21</v>
      </c>
      <c r="HO95" t="s">
        <v>24</v>
      </c>
      <c r="HP95" t="str">
        <f t="shared" si="114"/>
        <v>11.024349483661</v>
      </c>
      <c r="HQ95" t="s">
        <v>25</v>
      </c>
      <c r="HR95" t="str">
        <f t="shared" si="107"/>
        <v>( 21 , 11.024349483661 )</v>
      </c>
      <c r="HV95" t="s">
        <v>23</v>
      </c>
      <c r="HW95">
        <f>HN95</f>
        <v>21</v>
      </c>
      <c r="HX95" t="s">
        <v>24</v>
      </c>
      <c r="HY95" t="s">
        <v>684</v>
      </c>
      <c r="HZ95" t="s">
        <v>25</v>
      </c>
      <c r="IA95" t="str">
        <f t="shared" si="115"/>
        <v>( 21 , 19.6 )</v>
      </c>
    </row>
    <row r="96" spans="1:235" x14ac:dyDescent="0.2">
      <c r="A96">
        <v>9</v>
      </c>
      <c r="B96">
        <v>10</v>
      </c>
      <c r="C96">
        <v>0.15</v>
      </c>
      <c r="D96">
        <v>3</v>
      </c>
      <c r="E96">
        <v>0.4</v>
      </c>
      <c r="F96">
        <v>8477.5799910002552</v>
      </c>
      <c r="G96">
        <v>8014.3753515701956</v>
      </c>
      <c r="H96">
        <v>5.4638781341113232E-2</v>
      </c>
      <c r="I96">
        <v>1200.028482437134</v>
      </c>
      <c r="J96" t="s">
        <v>16</v>
      </c>
      <c r="K96" t="s">
        <v>13</v>
      </c>
      <c r="L96" t="s">
        <v>45</v>
      </c>
      <c r="M96">
        <v>8444.2849999999999</v>
      </c>
      <c r="N96">
        <v>8143.0414775384088</v>
      </c>
      <c r="O96">
        <v>3.5674248614487911E-2</v>
      </c>
      <c r="P96">
        <v>120.1842403411865</v>
      </c>
      <c r="Q96" t="s">
        <v>16</v>
      </c>
      <c r="R96" t="s">
        <v>13</v>
      </c>
      <c r="S96">
        <v>8444.2849999999999</v>
      </c>
      <c r="T96">
        <v>8014.3753515701956</v>
      </c>
      <c r="U96">
        <v>5.091131438953142E-2</v>
      </c>
      <c r="V96" t="s">
        <v>13</v>
      </c>
      <c r="W96">
        <v>23.939665094825219</v>
      </c>
      <c r="X96">
        <v>23.864107282190439</v>
      </c>
      <c r="Y96">
        <v>23.823003694729898</v>
      </c>
      <c r="Z96">
        <v>23.76338003199881</v>
      </c>
      <c r="AA96">
        <v>19.519011383691328</v>
      </c>
      <c r="AB96">
        <v>14.07680076223799</v>
      </c>
      <c r="AC96">
        <v>10.748980374265569</v>
      </c>
      <c r="AD96">
        <v>21.218841691714228</v>
      </c>
      <c r="AE96">
        <v>23.590051557572711</v>
      </c>
      <c r="AF96">
        <v>23.81784879253324</v>
      </c>
      <c r="AG96">
        <v>23.689202072830771</v>
      </c>
      <c r="AH96">
        <v>19.519960952209829</v>
      </c>
      <c r="AI96">
        <v>14.132283674248731</v>
      </c>
      <c r="AJ96">
        <v>10.81778785875726</v>
      </c>
      <c r="AK96">
        <v>19.747517545553841</v>
      </c>
      <c r="AL96">
        <v>23.46884166520524</v>
      </c>
      <c r="AM96">
        <v>23.86426800985706</v>
      </c>
      <c r="AN96">
        <v>23.801848904494431</v>
      </c>
      <c r="AO96">
        <v>19.46142688837168</v>
      </c>
      <c r="AP96">
        <v>14.438232186665671</v>
      </c>
      <c r="AQ96">
        <v>11.27463585409639</v>
      </c>
      <c r="AR96">
        <v>21.51552869674785</v>
      </c>
      <c r="AS96">
        <v>23.807270514436219</v>
      </c>
      <c r="AT96">
        <v>23.795966996295</v>
      </c>
      <c r="AU96">
        <v>23.696466809364189</v>
      </c>
      <c r="AV96">
        <v>19.50296362548152</v>
      </c>
      <c r="AW96">
        <v>15.213691125772391</v>
      </c>
      <c r="AX96">
        <v>12.31715732989354</v>
      </c>
      <c r="AY96" t="s">
        <v>13</v>
      </c>
      <c r="AZ96" t="s">
        <v>13</v>
      </c>
      <c r="BA96">
        <v>1.411347823637803</v>
      </c>
      <c r="BB96">
        <v>2.180654418944489</v>
      </c>
      <c r="BC96">
        <v>3.8079122352198689</v>
      </c>
      <c r="BD96">
        <v>4.0437052497052468</v>
      </c>
      <c r="BE96">
        <v>1.9676003276130629</v>
      </c>
      <c r="BF96">
        <v>0.34901052150726503</v>
      </c>
      <c r="BG96">
        <v>0</v>
      </c>
      <c r="BH96">
        <v>3.0725891315573741</v>
      </c>
      <c r="BI96">
        <v>3.6972051866404678</v>
      </c>
      <c r="BJ96">
        <v>4.2273987387089456</v>
      </c>
      <c r="BK96">
        <v>4.0380825332361789</v>
      </c>
      <c r="BL96">
        <v>2.191068955761712</v>
      </c>
      <c r="BM96">
        <v>0.50594289340314957</v>
      </c>
      <c r="BN96">
        <v>0</v>
      </c>
      <c r="BO96">
        <v>3.2455453987505072</v>
      </c>
      <c r="BP96">
        <v>3.8046321102792948</v>
      </c>
      <c r="BQ96">
        <v>4.0572824478706986</v>
      </c>
      <c r="BR96">
        <v>4.2136290678800066</v>
      </c>
      <c r="BS96">
        <v>2.1726102495074762</v>
      </c>
      <c r="BT96">
        <v>0.40696470310401511</v>
      </c>
      <c r="BU96">
        <v>0</v>
      </c>
      <c r="BV96">
        <v>4.1118374921684593</v>
      </c>
      <c r="BW96">
        <v>4.1476850650614931</v>
      </c>
      <c r="BX96">
        <v>4.3001527859587956</v>
      </c>
      <c r="BY96">
        <v>4.3459161083201252</v>
      </c>
      <c r="BZ96">
        <v>2.386616693708187</v>
      </c>
      <c r="CA96">
        <v>0.54263081334320495</v>
      </c>
      <c r="CB96">
        <v>0</v>
      </c>
      <c r="DH96">
        <v>3</v>
      </c>
      <c r="DI96" t="s">
        <v>30</v>
      </c>
      <c r="DJ96">
        <f t="shared" si="121"/>
        <v>8444</v>
      </c>
      <c r="DK96">
        <f t="shared" si="122"/>
        <v>8014</v>
      </c>
      <c r="DM96" t="s">
        <v>23</v>
      </c>
      <c r="DN96" t="str">
        <f t="shared" si="101"/>
        <v>0.15</v>
      </c>
      <c r="DO96" t="s">
        <v>24</v>
      </c>
      <c r="DP96">
        <f t="shared" si="102"/>
        <v>8444</v>
      </c>
      <c r="DQ96" t="s">
        <v>25</v>
      </c>
      <c r="DR96" t="str">
        <f t="shared" si="99"/>
        <v>( 0.15 , 8444 )</v>
      </c>
      <c r="DT96" t="s">
        <v>23</v>
      </c>
      <c r="DU96" t="str">
        <f t="shared" si="103"/>
        <v>0.15</v>
      </c>
      <c r="DV96" t="s">
        <v>24</v>
      </c>
      <c r="DW96">
        <f t="shared" si="104"/>
        <v>8014</v>
      </c>
      <c r="DX96" t="s">
        <v>25</v>
      </c>
      <c r="DY96" t="str">
        <f t="shared" si="100"/>
        <v>( 0.15 , 8014 )</v>
      </c>
      <c r="GR96">
        <v>21.479667708767092</v>
      </c>
      <c r="GS96">
        <v>21.540985771663316</v>
      </c>
      <c r="GT96">
        <v>21.414915267119795</v>
      </c>
      <c r="GU96">
        <f>$EI$15</f>
        <v>24</v>
      </c>
      <c r="GV96" t="s">
        <v>591</v>
      </c>
      <c r="GW96" t="s">
        <v>592</v>
      </c>
      <c r="GX96" t="s">
        <v>593</v>
      </c>
      <c r="GZ96" t="s">
        <v>23</v>
      </c>
      <c r="HA96">
        <f t="shared" si="109"/>
        <v>22</v>
      </c>
      <c r="HB96" t="s">
        <v>24</v>
      </c>
      <c r="HC96" t="str">
        <f t="shared" si="110"/>
        <v>21.4796677087671</v>
      </c>
      <c r="HD96" t="s">
        <v>25</v>
      </c>
      <c r="HE96" t="str">
        <f t="shared" si="105"/>
        <v>( 22 , 21.4796677087671 )</v>
      </c>
      <c r="HG96" t="s">
        <v>23</v>
      </c>
      <c r="HH96">
        <f t="shared" si="111"/>
        <v>22</v>
      </c>
      <c r="HI96" t="s">
        <v>24</v>
      </c>
      <c r="HJ96" t="str">
        <f t="shared" si="112"/>
        <v>21.5409857716633</v>
      </c>
      <c r="HK96" t="s">
        <v>25</v>
      </c>
      <c r="HL96" t="str">
        <f t="shared" si="106"/>
        <v>( 22 , 21.5409857716633 )</v>
      </c>
      <c r="HM96" t="s">
        <v>23</v>
      </c>
      <c r="HN96">
        <f t="shared" si="113"/>
        <v>22</v>
      </c>
      <c r="HO96" t="s">
        <v>24</v>
      </c>
      <c r="HP96" t="str">
        <f t="shared" si="114"/>
        <v>21.4149152671198</v>
      </c>
      <c r="HQ96" t="s">
        <v>25</v>
      </c>
      <c r="HR96" t="str">
        <f t="shared" si="107"/>
        <v>( 22 , 21.4149152671198 )</v>
      </c>
      <c r="HV96" t="s">
        <v>23</v>
      </c>
      <c r="HW96">
        <f>HN96</f>
        <v>22</v>
      </c>
      <c r="HX96" t="s">
        <v>24</v>
      </c>
      <c r="HY96">
        <v>24</v>
      </c>
      <c r="HZ96" t="s">
        <v>25</v>
      </c>
      <c r="IA96" t="str">
        <f t="shared" si="115"/>
        <v>( 22 , 24 )</v>
      </c>
    </row>
    <row r="97" spans="1:235" x14ac:dyDescent="0.2">
      <c r="A97">
        <v>9</v>
      </c>
      <c r="B97">
        <v>10</v>
      </c>
      <c r="C97">
        <v>0.15</v>
      </c>
      <c r="D97">
        <v>4</v>
      </c>
      <c r="E97">
        <v>0.4</v>
      </c>
      <c r="F97">
        <v>8658.09999618029</v>
      </c>
      <c r="G97">
        <v>8241.0350886825836</v>
      </c>
      <c r="H97">
        <v>4.8170488638581643E-2</v>
      </c>
      <c r="I97">
        <v>1200.063138961792</v>
      </c>
      <c r="J97" t="s">
        <v>16</v>
      </c>
      <c r="K97" t="s">
        <v>13</v>
      </c>
      <c r="L97" t="s">
        <v>45</v>
      </c>
      <c r="M97">
        <v>8656.2450000000008</v>
      </c>
      <c r="N97">
        <v>8335.1195822189711</v>
      </c>
      <c r="O97">
        <v>3.709754261588364E-2</v>
      </c>
      <c r="P97">
        <v>120.1962814331055</v>
      </c>
      <c r="Q97" t="s">
        <v>16</v>
      </c>
      <c r="R97" t="s">
        <v>13</v>
      </c>
      <c r="S97">
        <v>8656.2450000000008</v>
      </c>
      <c r="T97">
        <v>8241.0350886825836</v>
      </c>
      <c r="U97">
        <v>4.7966515656317162E-2</v>
      </c>
      <c r="V97" t="s">
        <v>13</v>
      </c>
      <c r="W97">
        <v>23.935755773019459</v>
      </c>
      <c r="X97">
        <v>23.829096610628351</v>
      </c>
      <c r="Y97">
        <v>23.803971474390782</v>
      </c>
      <c r="Z97">
        <v>23.77665883174857</v>
      </c>
      <c r="AA97">
        <v>19.491299388352491</v>
      </c>
      <c r="AB97">
        <v>14.25040451592881</v>
      </c>
      <c r="AC97">
        <v>10.9695263041578</v>
      </c>
      <c r="AD97">
        <v>21.43356152753125</v>
      </c>
      <c r="AE97">
        <v>23.7137104581454</v>
      </c>
      <c r="AF97">
        <v>23.812462461874489</v>
      </c>
      <c r="AG97">
        <v>23.747918953723751</v>
      </c>
      <c r="AH97">
        <v>19.461569161444199</v>
      </c>
      <c r="AI97">
        <v>14.104177239193289</v>
      </c>
      <c r="AJ97">
        <v>10.79771549926966</v>
      </c>
      <c r="AK97">
        <v>19.770211392549559</v>
      </c>
      <c r="AL97">
        <v>23.638942328685012</v>
      </c>
      <c r="AM97">
        <v>23.77622306528594</v>
      </c>
      <c r="AN97">
        <v>23.737883488349521</v>
      </c>
      <c r="AO97">
        <v>19.48316011512966</v>
      </c>
      <c r="AP97">
        <v>14.52914785549668</v>
      </c>
      <c r="AQ97">
        <v>11.23154079725494</v>
      </c>
      <c r="AR97">
        <v>21.4725054342486</v>
      </c>
      <c r="AS97">
        <v>23.774968682306159</v>
      </c>
      <c r="AT97">
        <v>23.76545663842354</v>
      </c>
      <c r="AU97">
        <v>23.762495676106258</v>
      </c>
      <c r="AV97">
        <v>19.472646195848611</v>
      </c>
      <c r="AW97">
        <v>15.28772241356198</v>
      </c>
      <c r="AX97">
        <v>12.4064031091006</v>
      </c>
      <c r="AY97" t="s">
        <v>13</v>
      </c>
      <c r="AZ97" t="s">
        <v>13</v>
      </c>
      <c r="BA97">
        <v>1.4735035434385619</v>
      </c>
      <c r="BB97">
        <v>2.3041668477556012</v>
      </c>
      <c r="BC97">
        <v>3.716959448084534</v>
      </c>
      <c r="BD97">
        <v>3.7984171725079729</v>
      </c>
      <c r="BE97">
        <v>2.2289926732768972</v>
      </c>
      <c r="BF97">
        <v>0.56980344253938564</v>
      </c>
      <c r="BG97">
        <v>0</v>
      </c>
      <c r="BH97">
        <v>2.9934942819306518</v>
      </c>
      <c r="BI97">
        <v>3.7446388027602659</v>
      </c>
      <c r="BJ97">
        <v>4.2025078119653987</v>
      </c>
      <c r="BK97">
        <v>3.9854993688522198</v>
      </c>
      <c r="BL97">
        <v>2.194840745188575</v>
      </c>
      <c r="BM97">
        <v>0.5054440385258876</v>
      </c>
      <c r="BN97">
        <v>0</v>
      </c>
      <c r="BO97">
        <v>3.0859776401631152</v>
      </c>
      <c r="BP97">
        <v>3.8861366000457251</v>
      </c>
      <c r="BQ97">
        <v>4.1700864136330136</v>
      </c>
      <c r="BR97">
        <v>3.9877394831317892</v>
      </c>
      <c r="BS97">
        <v>2.2375869790246981</v>
      </c>
      <c r="BT97">
        <v>0.5202499487000195</v>
      </c>
      <c r="BU97">
        <v>0</v>
      </c>
      <c r="BV97">
        <v>4.1775082218442758</v>
      </c>
      <c r="BW97">
        <v>4.2207649916912473</v>
      </c>
      <c r="BX97">
        <v>4.2643974345939482</v>
      </c>
      <c r="BY97">
        <v>4.3188697423497926</v>
      </c>
      <c r="BZ97">
        <v>2.3624422820039048</v>
      </c>
      <c r="CA97">
        <v>0.52902972395671011</v>
      </c>
      <c r="CB97">
        <v>0</v>
      </c>
      <c r="DH97">
        <v>4</v>
      </c>
      <c r="DI97" t="s">
        <v>30</v>
      </c>
      <c r="DJ97">
        <f t="shared" si="121"/>
        <v>8656</v>
      </c>
      <c r="DK97">
        <f t="shared" si="122"/>
        <v>8241</v>
      </c>
      <c r="DM97" t="s">
        <v>23</v>
      </c>
      <c r="DN97" t="str">
        <f t="shared" si="101"/>
        <v>0.15</v>
      </c>
      <c r="DO97" t="s">
        <v>24</v>
      </c>
      <c r="DP97">
        <f t="shared" si="102"/>
        <v>8656</v>
      </c>
      <c r="DQ97" t="s">
        <v>25</v>
      </c>
      <c r="DR97" t="str">
        <f t="shared" si="99"/>
        <v>( 0.15 , 8656 )</v>
      </c>
      <c r="DT97" t="s">
        <v>23</v>
      </c>
      <c r="DU97" t="str">
        <f t="shared" si="103"/>
        <v>0.15</v>
      </c>
      <c r="DV97" t="s">
        <v>24</v>
      </c>
      <c r="DW97">
        <f t="shared" si="104"/>
        <v>8241</v>
      </c>
      <c r="DX97" t="s">
        <v>25</v>
      </c>
      <c r="DY97" t="str">
        <f t="shared" si="100"/>
        <v>( 0.15 , 8241 )</v>
      </c>
      <c r="GR97">
        <v>23.642700776606663</v>
      </c>
      <c r="GS97">
        <v>23.668536132969766</v>
      </c>
      <c r="GT97">
        <v>23.620790873263939</v>
      </c>
      <c r="GU97">
        <f t="shared" ref="GU97:GU99" si="123">$EI$15</f>
        <v>24</v>
      </c>
      <c r="GV97" t="s">
        <v>594</v>
      </c>
      <c r="GW97" t="s">
        <v>595</v>
      </c>
      <c r="GX97" t="s">
        <v>596</v>
      </c>
      <c r="GZ97" t="s">
        <v>23</v>
      </c>
      <c r="HA97">
        <f t="shared" si="109"/>
        <v>23</v>
      </c>
      <c r="HB97" t="s">
        <v>24</v>
      </c>
      <c r="HC97" t="str">
        <f t="shared" si="110"/>
        <v>23.6427007766067</v>
      </c>
      <c r="HD97" t="s">
        <v>25</v>
      </c>
      <c r="HE97" t="str">
        <f t="shared" si="105"/>
        <v>( 23 , 23.6427007766067 )</v>
      </c>
      <c r="HG97" t="s">
        <v>23</v>
      </c>
      <c r="HH97">
        <f t="shared" si="111"/>
        <v>23</v>
      </c>
      <c r="HI97" t="s">
        <v>24</v>
      </c>
      <c r="HJ97" t="str">
        <f t="shared" si="112"/>
        <v>23.6685361329698</v>
      </c>
      <c r="HK97" t="s">
        <v>25</v>
      </c>
      <c r="HL97" t="str">
        <f t="shared" si="106"/>
        <v>( 23 , 23.6685361329698 )</v>
      </c>
      <c r="HM97" t="s">
        <v>23</v>
      </c>
      <c r="HN97">
        <f t="shared" si="113"/>
        <v>23</v>
      </c>
      <c r="HO97" t="s">
        <v>24</v>
      </c>
      <c r="HP97" t="str">
        <f t="shared" si="114"/>
        <v>23.6207908732639</v>
      </c>
      <c r="HQ97" t="s">
        <v>25</v>
      </c>
      <c r="HR97" t="str">
        <f t="shared" si="107"/>
        <v>( 23 , 23.6207908732639 )</v>
      </c>
      <c r="HV97" t="s">
        <v>23</v>
      </c>
      <c r="HW97">
        <f>HN97</f>
        <v>23</v>
      </c>
      <c r="HX97" t="s">
        <v>24</v>
      </c>
      <c r="HY97">
        <v>24</v>
      </c>
      <c r="HZ97" t="s">
        <v>25</v>
      </c>
      <c r="IA97" t="str">
        <f t="shared" si="115"/>
        <v>( 23 , 24 )</v>
      </c>
    </row>
    <row r="98" spans="1:235" x14ac:dyDescent="0.2">
      <c r="A98">
        <v>9</v>
      </c>
      <c r="B98">
        <v>10</v>
      </c>
      <c r="C98">
        <v>0.15</v>
      </c>
      <c r="D98">
        <v>5</v>
      </c>
      <c r="E98">
        <v>0.4</v>
      </c>
      <c r="F98">
        <v>7423.8349881186596</v>
      </c>
      <c r="G98">
        <v>6997.340409436938</v>
      </c>
      <c r="H98">
        <v>5.7449361329326022E-2</v>
      </c>
      <c r="I98">
        <v>1200.0244293212891</v>
      </c>
      <c r="J98" t="s">
        <v>16</v>
      </c>
      <c r="K98" t="s">
        <v>13</v>
      </c>
      <c r="L98" t="s">
        <v>45</v>
      </c>
      <c r="M98">
        <v>7418.8249999999989</v>
      </c>
      <c r="N98">
        <v>7110.9089199769905</v>
      </c>
      <c r="O98">
        <v>4.1504696501535959E-2</v>
      </c>
      <c r="P98">
        <v>120.1680469512939</v>
      </c>
      <c r="Q98" t="s">
        <v>16</v>
      </c>
      <c r="R98" t="s">
        <v>13</v>
      </c>
      <c r="S98">
        <v>7418.8249999999989</v>
      </c>
      <c r="T98">
        <v>6997.340409436938</v>
      </c>
      <c r="U98">
        <v>5.6812849819622507E-2</v>
      </c>
      <c r="V98" t="s">
        <v>13</v>
      </c>
      <c r="W98">
        <v>23.899734389148492</v>
      </c>
      <c r="X98">
        <v>23.76957161104027</v>
      </c>
      <c r="Y98">
        <v>23.867234960498401</v>
      </c>
      <c r="Z98">
        <v>23.8305737930426</v>
      </c>
      <c r="AA98">
        <v>19.502843041295382</v>
      </c>
      <c r="AB98">
        <v>14.20237786261835</v>
      </c>
      <c r="AC98">
        <v>10.9105695131268</v>
      </c>
      <c r="AD98">
        <v>21.444175195294729</v>
      </c>
      <c r="AE98">
        <v>23.721996153627391</v>
      </c>
      <c r="AF98">
        <v>23.873931584190881</v>
      </c>
      <c r="AG98">
        <v>23.770652107725489</v>
      </c>
      <c r="AH98">
        <v>19.455205740539881</v>
      </c>
      <c r="AI98">
        <v>14.051137580645641</v>
      </c>
      <c r="AJ98">
        <v>10.719022882331121</v>
      </c>
      <c r="AK98">
        <v>19.602162907783509</v>
      </c>
      <c r="AL98">
        <v>23.582499763448091</v>
      </c>
      <c r="AM98">
        <v>23.71020370125845</v>
      </c>
      <c r="AN98">
        <v>23.696657944226772</v>
      </c>
      <c r="AO98">
        <v>19.476885819150979</v>
      </c>
      <c r="AP98">
        <v>14.281974513005791</v>
      </c>
      <c r="AQ98">
        <v>11.010100321709629</v>
      </c>
      <c r="AR98">
        <v>21.34225818256165</v>
      </c>
      <c r="AS98">
        <v>23.553913036240299</v>
      </c>
      <c r="AT98">
        <v>23.841744628918011</v>
      </c>
      <c r="AU98">
        <v>23.722487472673599</v>
      </c>
      <c r="AV98">
        <v>19.4015694785869</v>
      </c>
      <c r="AW98">
        <v>15.114593024402669</v>
      </c>
      <c r="AX98">
        <v>12.29046707929365</v>
      </c>
      <c r="AY98" t="s">
        <v>13</v>
      </c>
      <c r="AZ98" t="s">
        <v>13</v>
      </c>
      <c r="BA98">
        <v>1.397342217774362</v>
      </c>
      <c r="BB98">
        <v>2.0059975686322962</v>
      </c>
      <c r="BC98">
        <v>3.8999389351813738</v>
      </c>
      <c r="BD98">
        <v>3.870902790304835</v>
      </c>
      <c r="BE98">
        <v>2.2878201690011069</v>
      </c>
      <c r="BF98">
        <v>0.63734832694085297</v>
      </c>
      <c r="BG98">
        <v>0</v>
      </c>
      <c r="BH98">
        <v>3.1447014375431981</v>
      </c>
      <c r="BI98">
        <v>3.3043394017468861</v>
      </c>
      <c r="BJ98">
        <v>4.2116028398984486</v>
      </c>
      <c r="BK98">
        <v>3.8627976864303402</v>
      </c>
      <c r="BL98">
        <v>2.2888123651658661</v>
      </c>
      <c r="BM98">
        <v>0.65415272888464981</v>
      </c>
      <c r="BN98">
        <v>0</v>
      </c>
      <c r="BO98">
        <v>3.0027844298806561</v>
      </c>
      <c r="BP98">
        <v>3.9638287801237229</v>
      </c>
      <c r="BQ98">
        <v>3.869269227643314</v>
      </c>
      <c r="BR98">
        <v>3.8185531232711791</v>
      </c>
      <c r="BS98">
        <v>2.2131834363138219</v>
      </c>
      <c r="BT98">
        <v>0.50063760102974941</v>
      </c>
      <c r="BU98">
        <v>0</v>
      </c>
      <c r="BV98">
        <v>4.0461667624926436</v>
      </c>
      <c r="BW98">
        <v>4.2269893835504178</v>
      </c>
      <c r="BX98">
        <v>4.3323451545268608</v>
      </c>
      <c r="BY98">
        <v>4.3128218212450271</v>
      </c>
      <c r="BZ98">
        <v>2.3570948408658001</v>
      </c>
      <c r="CA98">
        <v>0.55012340475915156</v>
      </c>
      <c r="CB98">
        <v>0</v>
      </c>
      <c r="DH98">
        <v>5</v>
      </c>
      <c r="DI98" t="s">
        <v>30</v>
      </c>
      <c r="DJ98">
        <f t="shared" si="121"/>
        <v>7419</v>
      </c>
      <c r="DK98">
        <f t="shared" si="122"/>
        <v>6997</v>
      </c>
      <c r="DM98" t="s">
        <v>23</v>
      </c>
      <c r="DN98" t="str">
        <f t="shared" si="101"/>
        <v>0.15</v>
      </c>
      <c r="DO98" t="s">
        <v>24</v>
      </c>
      <c r="DP98">
        <f t="shared" si="102"/>
        <v>7419</v>
      </c>
      <c r="DQ98" t="s">
        <v>25</v>
      </c>
      <c r="DR98" t="str">
        <f t="shared" si="99"/>
        <v>( 0.15 , 7419 )</v>
      </c>
      <c r="DT98" t="s">
        <v>23</v>
      </c>
      <c r="DU98" t="str">
        <f t="shared" si="103"/>
        <v>0.15</v>
      </c>
      <c r="DV98" t="s">
        <v>24</v>
      </c>
      <c r="DW98">
        <f t="shared" si="104"/>
        <v>6997</v>
      </c>
      <c r="DX98" t="s">
        <v>25</v>
      </c>
      <c r="DY98" t="str">
        <f t="shared" si="100"/>
        <v>( 0.15 , 6997 )</v>
      </c>
      <c r="GR98">
        <v>23.807183444776616</v>
      </c>
      <c r="GS98">
        <v>23.824229389073391</v>
      </c>
      <c r="GT98">
        <v>23.795271267287269</v>
      </c>
      <c r="GU98">
        <f t="shared" si="123"/>
        <v>24</v>
      </c>
      <c r="GV98" t="s">
        <v>597</v>
      </c>
      <c r="GW98" t="s">
        <v>598</v>
      </c>
      <c r="GX98" t="s">
        <v>599</v>
      </c>
      <c r="GZ98" t="s">
        <v>23</v>
      </c>
      <c r="HA98">
        <f t="shared" si="109"/>
        <v>24</v>
      </c>
      <c r="HB98" t="s">
        <v>24</v>
      </c>
      <c r="HC98" t="str">
        <f t="shared" si="110"/>
        <v>23.8071834447766</v>
      </c>
      <c r="HD98" t="s">
        <v>25</v>
      </c>
      <c r="HE98" t="str">
        <f t="shared" si="105"/>
        <v>( 24 , 23.8071834447766 )</v>
      </c>
      <c r="HG98" t="s">
        <v>23</v>
      </c>
      <c r="HH98">
        <f t="shared" si="111"/>
        <v>24</v>
      </c>
      <c r="HI98" t="s">
        <v>24</v>
      </c>
      <c r="HJ98" t="str">
        <f t="shared" si="112"/>
        <v>23.8242293890734</v>
      </c>
      <c r="HK98" t="s">
        <v>25</v>
      </c>
      <c r="HL98" t="str">
        <f t="shared" si="106"/>
        <v>( 24 , 23.8242293890734 )</v>
      </c>
      <c r="HM98" t="s">
        <v>23</v>
      </c>
      <c r="HN98">
        <f t="shared" si="113"/>
        <v>24</v>
      </c>
      <c r="HO98" t="s">
        <v>24</v>
      </c>
      <c r="HP98" t="str">
        <f t="shared" si="114"/>
        <v>23.7952712672873</v>
      </c>
      <c r="HQ98" t="s">
        <v>25</v>
      </c>
      <c r="HR98" t="str">
        <f t="shared" si="107"/>
        <v>( 24 , 23.7952712672873 )</v>
      </c>
      <c r="HV98" t="s">
        <v>23</v>
      </c>
      <c r="HW98">
        <f>HN98</f>
        <v>24</v>
      </c>
      <c r="HX98" t="s">
        <v>24</v>
      </c>
      <c r="HY98">
        <v>24</v>
      </c>
      <c r="HZ98" t="s">
        <v>25</v>
      </c>
      <c r="IA98" t="str">
        <f t="shared" si="115"/>
        <v>( 24 , 24 )</v>
      </c>
    </row>
    <row r="99" spans="1:235" x14ac:dyDescent="0.2">
      <c r="A99">
        <v>9</v>
      </c>
      <c r="B99">
        <v>10</v>
      </c>
      <c r="C99">
        <v>0.15</v>
      </c>
      <c r="D99">
        <v>6</v>
      </c>
      <c r="E99">
        <v>0.4</v>
      </c>
      <c r="F99">
        <v>9022.7199947485915</v>
      </c>
      <c r="G99">
        <v>8589.3815462089042</v>
      </c>
      <c r="H99">
        <v>4.8027473842909812E-2</v>
      </c>
      <c r="I99">
        <v>1200.051061630249</v>
      </c>
      <c r="J99" t="s">
        <v>16</v>
      </c>
      <c r="K99" t="s">
        <v>13</v>
      </c>
      <c r="L99" t="s">
        <v>45</v>
      </c>
      <c r="M99">
        <v>8992.4000000000015</v>
      </c>
      <c r="N99">
        <v>8704.0959410666255</v>
      </c>
      <c r="O99">
        <v>3.2060857939301621E-2</v>
      </c>
      <c r="P99">
        <v>120.1910800933838</v>
      </c>
      <c r="Q99" t="s">
        <v>16</v>
      </c>
      <c r="R99" t="s">
        <v>13</v>
      </c>
      <c r="S99">
        <v>8992.4000000000015</v>
      </c>
      <c r="T99">
        <v>8589.3815462089042</v>
      </c>
      <c r="U99">
        <v>4.4817674235031503E-2</v>
      </c>
      <c r="V99" t="s">
        <v>13</v>
      </c>
      <c r="W99">
        <v>23.965095761213352</v>
      </c>
      <c r="X99">
        <v>23.629376207206601</v>
      </c>
      <c r="Y99">
        <v>23.813389650977001</v>
      </c>
      <c r="Z99">
        <v>23.848367937496029</v>
      </c>
      <c r="AA99">
        <v>19.436017902799929</v>
      </c>
      <c r="AB99">
        <v>13.944998125846681</v>
      </c>
      <c r="AC99">
        <v>10.63153000672509</v>
      </c>
      <c r="AD99">
        <v>21.2370921136657</v>
      </c>
      <c r="AE99">
        <v>23.81004213494484</v>
      </c>
      <c r="AF99">
        <v>23.773595311694439</v>
      </c>
      <c r="AG99">
        <v>23.668267115905511</v>
      </c>
      <c r="AH99">
        <v>19.488651941965561</v>
      </c>
      <c r="AI99">
        <v>13.87985064283529</v>
      </c>
      <c r="AJ99">
        <v>10.479925725175059</v>
      </c>
      <c r="AK99">
        <v>18.824601932703349</v>
      </c>
      <c r="AL99">
        <v>23.58104598000833</v>
      </c>
      <c r="AM99">
        <v>23.71256885245591</v>
      </c>
      <c r="AN99">
        <v>23.787226817557851</v>
      </c>
      <c r="AO99">
        <v>19.531289681836849</v>
      </c>
      <c r="AP99">
        <v>14.207044240729999</v>
      </c>
      <c r="AQ99">
        <v>10.81545411772187</v>
      </c>
      <c r="AR99">
        <v>21.330692056115261</v>
      </c>
      <c r="AS99">
        <v>23.637434050146641</v>
      </c>
      <c r="AT99">
        <v>23.804440842493609</v>
      </c>
      <c r="AU99">
        <v>23.780665005130409</v>
      </c>
      <c r="AV99">
        <v>19.4535498362395</v>
      </c>
      <c r="AW99">
        <v>15.189676190141361</v>
      </c>
      <c r="AX99">
        <v>12.313203889567371</v>
      </c>
      <c r="AY99" t="s">
        <v>13</v>
      </c>
      <c r="AZ99" t="s">
        <v>13</v>
      </c>
      <c r="BA99">
        <v>1.419987550137767</v>
      </c>
      <c r="BB99">
        <v>2.0414546280707948</v>
      </c>
      <c r="BC99">
        <v>3.687552994113271</v>
      </c>
      <c r="BD99">
        <v>3.780733626507522</v>
      </c>
      <c r="BE99">
        <v>2.1976668642899209</v>
      </c>
      <c r="BF99">
        <v>0.56859974617101405</v>
      </c>
      <c r="BG99">
        <v>0</v>
      </c>
      <c r="BH99">
        <v>2.8781262848077569</v>
      </c>
      <c r="BI99">
        <v>3.6726920328797208</v>
      </c>
      <c r="BJ99">
        <v>4.0180143509692572</v>
      </c>
      <c r="BK99">
        <v>4.0304035063222274</v>
      </c>
      <c r="BL99">
        <v>2.0653141936489221</v>
      </c>
      <c r="BM99">
        <v>0.41467389695826917</v>
      </c>
      <c r="BN99">
        <v>0</v>
      </c>
      <c r="BO99">
        <v>2.9007694216340898</v>
      </c>
      <c r="BP99">
        <v>4.0041267723707312</v>
      </c>
      <c r="BQ99">
        <v>3.8985379923844179</v>
      </c>
      <c r="BR99">
        <v>3.8172362904115671</v>
      </c>
      <c r="BS99">
        <v>2.2301650731341822</v>
      </c>
      <c r="BT99">
        <v>0.49377550333521181</v>
      </c>
      <c r="BU99">
        <v>0</v>
      </c>
      <c r="BV99">
        <v>4.2412775548975166</v>
      </c>
      <c r="BW99">
        <v>4.1818579345340972</v>
      </c>
      <c r="BX99">
        <v>4.2889490431067712</v>
      </c>
      <c r="BY99">
        <v>4.321481951399047</v>
      </c>
      <c r="BZ99">
        <v>2.363963692605576</v>
      </c>
      <c r="CA99">
        <v>0.54553119919457638</v>
      </c>
      <c r="CB99">
        <v>0</v>
      </c>
      <c r="DH99">
        <v>6</v>
      </c>
      <c r="DI99" t="s">
        <v>30</v>
      </c>
      <c r="DJ99">
        <f t="shared" si="121"/>
        <v>8992</v>
      </c>
      <c r="DK99">
        <f t="shared" si="122"/>
        <v>8589</v>
      </c>
      <c r="DM99" t="s">
        <v>23</v>
      </c>
      <c r="DN99" t="str">
        <f t="shared" si="101"/>
        <v>0.15</v>
      </c>
      <c r="DO99" t="s">
        <v>24</v>
      </c>
      <c r="DP99">
        <f t="shared" si="102"/>
        <v>8992</v>
      </c>
      <c r="DQ99" t="s">
        <v>25</v>
      </c>
      <c r="DR99" t="str">
        <f t="shared" si="99"/>
        <v>( 0.15 , 8992 )</v>
      </c>
      <c r="DT99" t="s">
        <v>23</v>
      </c>
      <c r="DU99" t="str">
        <f t="shared" si="103"/>
        <v>0.15</v>
      </c>
      <c r="DV99" t="s">
        <v>24</v>
      </c>
      <c r="DW99">
        <f t="shared" si="104"/>
        <v>8589</v>
      </c>
      <c r="DX99" t="s">
        <v>25</v>
      </c>
      <c r="DY99" t="str">
        <f t="shared" si="100"/>
        <v>( 0.15 , 8589 )</v>
      </c>
      <c r="GR99">
        <v>23.75583195231243</v>
      </c>
      <c r="GS99">
        <v>23.788952063572836</v>
      </c>
      <c r="GT99">
        <v>23.697267084843361</v>
      </c>
      <c r="GU99">
        <f t="shared" si="123"/>
        <v>24</v>
      </c>
      <c r="GV99" t="s">
        <v>600</v>
      </c>
      <c r="GW99" t="s">
        <v>601</v>
      </c>
      <c r="GX99" t="s">
        <v>602</v>
      </c>
      <c r="GZ99" t="s">
        <v>23</v>
      </c>
      <c r="HA99">
        <f t="shared" si="109"/>
        <v>25</v>
      </c>
      <c r="HB99" t="s">
        <v>24</v>
      </c>
      <c r="HC99" t="str">
        <f t="shared" si="110"/>
        <v>23.7558319523124</v>
      </c>
      <c r="HD99" t="s">
        <v>25</v>
      </c>
      <c r="HE99" t="str">
        <f t="shared" si="105"/>
        <v>( 25 , 23.7558319523124 )</v>
      </c>
      <c r="HG99" t="s">
        <v>23</v>
      </c>
      <c r="HH99">
        <f t="shared" si="111"/>
        <v>25</v>
      </c>
      <c r="HI99" t="s">
        <v>24</v>
      </c>
      <c r="HJ99" t="str">
        <f t="shared" si="112"/>
        <v>23.7889520635728</v>
      </c>
      <c r="HK99" t="s">
        <v>25</v>
      </c>
      <c r="HL99" t="str">
        <f t="shared" si="106"/>
        <v>( 25 , 23.7889520635728 )</v>
      </c>
      <c r="HM99" t="s">
        <v>23</v>
      </c>
      <c r="HN99">
        <f t="shared" si="113"/>
        <v>25</v>
      </c>
      <c r="HO99" t="s">
        <v>24</v>
      </c>
      <c r="HP99" t="str">
        <f t="shared" si="114"/>
        <v>23.6972670848434</v>
      </c>
      <c r="HQ99" t="s">
        <v>25</v>
      </c>
      <c r="HR99" t="str">
        <f t="shared" si="107"/>
        <v>( 25 , 23.6972670848434 )</v>
      </c>
      <c r="HV99" t="s">
        <v>23</v>
      </c>
      <c r="HW99">
        <f>HN99</f>
        <v>25</v>
      </c>
      <c r="HX99" t="s">
        <v>24</v>
      </c>
      <c r="HY99">
        <v>24</v>
      </c>
      <c r="HZ99" t="s">
        <v>25</v>
      </c>
      <c r="IA99" t="str">
        <f t="shared" si="115"/>
        <v>( 25 , 24 )</v>
      </c>
    </row>
    <row r="100" spans="1:235" x14ac:dyDescent="0.2">
      <c r="A100">
        <v>9</v>
      </c>
      <c r="B100">
        <v>10</v>
      </c>
      <c r="C100">
        <v>0.15</v>
      </c>
      <c r="D100">
        <v>7</v>
      </c>
      <c r="E100">
        <v>0.4</v>
      </c>
      <c r="F100">
        <v>8566.4549990318046</v>
      </c>
      <c r="G100">
        <v>8075.1034727967517</v>
      </c>
      <c r="H100">
        <v>5.7357626496676431E-2</v>
      </c>
      <c r="I100">
        <v>1200.0319671630859</v>
      </c>
      <c r="J100" t="s">
        <v>16</v>
      </c>
      <c r="K100" t="s">
        <v>13</v>
      </c>
      <c r="L100" t="s">
        <v>45</v>
      </c>
      <c r="M100">
        <v>8514.880000000001</v>
      </c>
      <c r="N100">
        <v>8186.359440676295</v>
      </c>
      <c r="O100">
        <v>3.8581936483392129E-2</v>
      </c>
      <c r="P100">
        <v>120.19295120239261</v>
      </c>
      <c r="Q100" t="s">
        <v>16</v>
      </c>
      <c r="R100" t="s">
        <v>13</v>
      </c>
      <c r="S100">
        <v>8514.880000000001</v>
      </c>
      <c r="T100">
        <v>8075.1034727967517</v>
      </c>
      <c r="U100">
        <v>5.1648000582891283E-2</v>
      </c>
      <c r="V100" t="s">
        <v>13</v>
      </c>
      <c r="W100">
        <v>23.861950920985588</v>
      </c>
      <c r="X100">
        <v>23.8151995828553</v>
      </c>
      <c r="Y100">
        <v>23.926676145431891</v>
      </c>
      <c r="Z100">
        <v>23.74663917684742</v>
      </c>
      <c r="AA100">
        <v>19.495626400120109</v>
      </c>
      <c r="AB100">
        <v>14.142956829228959</v>
      </c>
      <c r="AC100">
        <v>10.85000703003087</v>
      </c>
      <c r="AD100">
        <v>21.388422644690952</v>
      </c>
      <c r="AE100">
        <v>23.71466627269502</v>
      </c>
      <c r="AF100">
        <v>23.821468895912879</v>
      </c>
      <c r="AG100">
        <v>23.75961854230345</v>
      </c>
      <c r="AH100">
        <v>19.47098868255263</v>
      </c>
      <c r="AI100">
        <v>14.156748669341731</v>
      </c>
      <c r="AJ100">
        <v>10.950473839628909</v>
      </c>
      <c r="AK100">
        <v>19.860307904456921</v>
      </c>
      <c r="AL100">
        <v>23.61688052420401</v>
      </c>
      <c r="AM100">
        <v>23.718628603605701</v>
      </c>
      <c r="AN100">
        <v>23.75532002600843</v>
      </c>
      <c r="AO100">
        <v>19.552964425469519</v>
      </c>
      <c r="AP100">
        <v>14.68682770069918</v>
      </c>
      <c r="AQ100">
        <v>11.42175226924677</v>
      </c>
      <c r="AR100">
        <v>21.684573758999321</v>
      </c>
      <c r="AS100">
        <v>23.620392823510461</v>
      </c>
      <c r="AT100">
        <v>23.72761183315534</v>
      </c>
      <c r="AU100">
        <v>23.754438946111701</v>
      </c>
      <c r="AV100">
        <v>19.514688418377592</v>
      </c>
      <c r="AW100">
        <v>15.248464654920729</v>
      </c>
      <c r="AX100">
        <v>12.34485030414629</v>
      </c>
      <c r="AY100" t="s">
        <v>13</v>
      </c>
      <c r="AZ100" t="s">
        <v>13</v>
      </c>
      <c r="BA100">
        <v>1.327662987001816</v>
      </c>
      <c r="BB100">
        <v>2.0642768593353891</v>
      </c>
      <c r="BC100">
        <v>3.8256057390710878</v>
      </c>
      <c r="BD100">
        <v>3.8353471572926878</v>
      </c>
      <c r="BE100">
        <v>2.2410324752060369</v>
      </c>
      <c r="BF100">
        <v>0.57494065760667412</v>
      </c>
      <c r="BG100">
        <v>0</v>
      </c>
      <c r="BH100">
        <v>3.0004768255715502</v>
      </c>
      <c r="BI100">
        <v>4.0455744748611746</v>
      </c>
      <c r="BJ100">
        <v>4.166385851059017</v>
      </c>
      <c r="BK100">
        <v>4.0292239773936851</v>
      </c>
      <c r="BL100">
        <v>2.122291062575588</v>
      </c>
      <c r="BM100">
        <v>0.41637611241622979</v>
      </c>
      <c r="BN100">
        <v>0</v>
      </c>
      <c r="BO100">
        <v>3.2969723755227389</v>
      </c>
      <c r="BP100">
        <v>3.8126827040092</v>
      </c>
      <c r="BQ100">
        <v>4.0662525425501066</v>
      </c>
      <c r="BR100">
        <v>4.0711653159661578</v>
      </c>
      <c r="BS100">
        <v>2.3002916239902929</v>
      </c>
      <c r="BT100">
        <v>0.53761966266895633</v>
      </c>
      <c r="BU100">
        <v>0</v>
      </c>
      <c r="BV100">
        <v>4.1118374921684593</v>
      </c>
      <c r="BW100">
        <v>4.1090849009210419</v>
      </c>
      <c r="BX100">
        <v>4.2844406813429181</v>
      </c>
      <c r="BY100">
        <v>4.3316192115785208</v>
      </c>
      <c r="BZ100">
        <v>2.3603634324969791</v>
      </c>
      <c r="CA100">
        <v>0.53447132461108282</v>
      </c>
      <c r="CB100">
        <v>0</v>
      </c>
      <c r="DH100">
        <v>7</v>
      </c>
      <c r="DI100" t="s">
        <v>30</v>
      </c>
      <c r="DJ100">
        <f t="shared" si="121"/>
        <v>8515</v>
      </c>
      <c r="DK100">
        <f t="shared" si="122"/>
        <v>8075</v>
      </c>
      <c r="DM100" t="s">
        <v>23</v>
      </c>
      <c r="DN100" t="str">
        <f t="shared" si="101"/>
        <v>0.15</v>
      </c>
      <c r="DO100" t="s">
        <v>24</v>
      </c>
      <c r="DP100">
        <f t="shared" si="102"/>
        <v>8515</v>
      </c>
      <c r="DQ100" t="s">
        <v>25</v>
      </c>
      <c r="DR100" t="str">
        <f t="shared" si="99"/>
        <v>( 0.15 , 8515 )</v>
      </c>
      <c r="DT100" t="s">
        <v>23</v>
      </c>
      <c r="DU100" t="str">
        <f t="shared" si="103"/>
        <v>0.15</v>
      </c>
      <c r="DV100" t="s">
        <v>24</v>
      </c>
      <c r="DW100">
        <f t="shared" si="104"/>
        <v>8075</v>
      </c>
      <c r="DX100" t="s">
        <v>25</v>
      </c>
      <c r="DY100" t="str">
        <f t="shared" si="100"/>
        <v>( 0.15 , 8075 )</v>
      </c>
      <c r="GR100">
        <v>19.486847369841332</v>
      </c>
      <c r="GS100">
        <v>19.501253758599621</v>
      </c>
      <c r="GT100">
        <v>19.468041983477878</v>
      </c>
      <c r="GU100">
        <f>$EI$16</f>
        <v>19.600000000000001</v>
      </c>
      <c r="GV100" t="s">
        <v>603</v>
      </c>
      <c r="GW100" t="s">
        <v>604</v>
      </c>
      <c r="GX100" t="s">
        <v>605</v>
      </c>
      <c r="GZ100" t="s">
        <v>23</v>
      </c>
      <c r="HA100">
        <f t="shared" si="109"/>
        <v>26</v>
      </c>
      <c r="HB100" t="s">
        <v>24</v>
      </c>
      <c r="HC100" t="str">
        <f t="shared" si="110"/>
        <v>19.4868473698413</v>
      </c>
      <c r="HD100" t="s">
        <v>25</v>
      </c>
      <c r="HE100" t="str">
        <f t="shared" si="105"/>
        <v>( 26 , 19.4868473698413 )</v>
      </c>
      <c r="HG100" t="s">
        <v>23</v>
      </c>
      <c r="HH100">
        <f t="shared" si="111"/>
        <v>26</v>
      </c>
      <c r="HI100" t="s">
        <v>24</v>
      </c>
      <c r="HJ100" t="str">
        <f t="shared" si="112"/>
        <v>19.5012537585996</v>
      </c>
      <c r="HK100" t="s">
        <v>25</v>
      </c>
      <c r="HL100" t="str">
        <f t="shared" si="106"/>
        <v>( 26 , 19.5012537585996 )</v>
      </c>
      <c r="HM100" t="s">
        <v>23</v>
      </c>
      <c r="HN100">
        <f t="shared" si="113"/>
        <v>26</v>
      </c>
      <c r="HO100" t="s">
        <v>24</v>
      </c>
      <c r="HP100" t="str">
        <f t="shared" si="114"/>
        <v>19.4680419834779</v>
      </c>
      <c r="HQ100" t="s">
        <v>25</v>
      </c>
      <c r="HR100" t="str">
        <f t="shared" si="107"/>
        <v>( 26 , 19.4680419834779 )</v>
      </c>
      <c r="HV100" t="s">
        <v>23</v>
      </c>
      <c r="HW100">
        <f>HN100</f>
        <v>26</v>
      </c>
      <c r="HX100" t="s">
        <v>24</v>
      </c>
      <c r="HY100" t="s">
        <v>684</v>
      </c>
      <c r="HZ100" t="s">
        <v>25</v>
      </c>
      <c r="IA100" t="str">
        <f t="shared" si="115"/>
        <v>( 26 , 19.6 )</v>
      </c>
    </row>
    <row r="101" spans="1:235" x14ac:dyDescent="0.2">
      <c r="A101">
        <v>9</v>
      </c>
      <c r="B101">
        <v>10</v>
      </c>
      <c r="C101">
        <v>0.15</v>
      </c>
      <c r="D101">
        <v>8</v>
      </c>
      <c r="E101">
        <v>0.4</v>
      </c>
      <c r="F101">
        <v>8679.0449924151053</v>
      </c>
      <c r="G101">
        <v>8129.7650280925855</v>
      </c>
      <c r="H101">
        <v>6.3288065081187395E-2</v>
      </c>
      <c r="I101">
        <v>1200.031543731689</v>
      </c>
      <c r="J101" t="s">
        <v>16</v>
      </c>
      <c r="K101" t="s">
        <v>13</v>
      </c>
      <c r="L101" t="s">
        <v>45</v>
      </c>
      <c r="M101">
        <v>8626.755000000001</v>
      </c>
      <c r="N101">
        <v>8368.8539706411757</v>
      </c>
      <c r="O101">
        <v>2.9895485539907569E-2</v>
      </c>
      <c r="P101">
        <v>120.1904983520508</v>
      </c>
      <c r="Q101" t="s">
        <v>16</v>
      </c>
      <c r="R101" t="s">
        <v>13</v>
      </c>
      <c r="S101">
        <v>8626.755000000001</v>
      </c>
      <c r="T101">
        <v>8129.7650280925855</v>
      </c>
      <c r="U101">
        <v>5.7610303284075702E-2</v>
      </c>
      <c r="V101" t="s">
        <v>13</v>
      </c>
      <c r="W101">
        <v>23.874565241923172</v>
      </c>
      <c r="X101">
        <v>23.73781231588071</v>
      </c>
      <c r="Y101">
        <v>23.865576644305811</v>
      </c>
      <c r="Z101">
        <v>23.853110516200971</v>
      </c>
      <c r="AA101">
        <v>19.528288258023121</v>
      </c>
      <c r="AB101">
        <v>14.154171410263061</v>
      </c>
      <c r="AC101">
        <v>10.883012304730929</v>
      </c>
      <c r="AD101">
        <v>20.806448208145088</v>
      </c>
      <c r="AE101">
        <v>23.649056085579041</v>
      </c>
      <c r="AF101">
        <v>23.768577153515778</v>
      </c>
      <c r="AG101">
        <v>23.574308844756139</v>
      </c>
      <c r="AH101">
        <v>19.54826985620852</v>
      </c>
      <c r="AI101">
        <v>14.223839674512259</v>
      </c>
      <c r="AJ101">
        <v>10.92746204496566</v>
      </c>
      <c r="AK101">
        <v>20.32012163809085</v>
      </c>
      <c r="AL101">
        <v>23.67650934767757</v>
      </c>
      <c r="AM101">
        <v>23.81660724546774</v>
      </c>
      <c r="AN101">
        <v>23.757951703379181</v>
      </c>
      <c r="AO101">
        <v>19.46645126924205</v>
      </c>
      <c r="AP101">
        <v>14.35637148523025</v>
      </c>
      <c r="AQ101">
        <v>11.19263365968524</v>
      </c>
      <c r="AR101">
        <v>21.167785113218049</v>
      </c>
      <c r="AS101">
        <v>23.758951840045299</v>
      </c>
      <c r="AT101">
        <v>23.854596951007061</v>
      </c>
      <c r="AU101">
        <v>23.642309161193079</v>
      </c>
      <c r="AV101">
        <v>19.497060153487919</v>
      </c>
      <c r="AW101">
        <v>15.21283271660781</v>
      </c>
      <c r="AX101">
        <v>12.384940356490461</v>
      </c>
      <c r="AY101" t="s">
        <v>13</v>
      </c>
      <c r="AZ101" t="s">
        <v>13</v>
      </c>
      <c r="BA101">
        <v>1.530696434500644</v>
      </c>
      <c r="BB101">
        <v>2.018904450376287</v>
      </c>
      <c r="BC101">
        <v>3.8287562648893751</v>
      </c>
      <c r="BD101">
        <v>4.0825603166953686</v>
      </c>
      <c r="BE101">
        <v>2.1475956441380211</v>
      </c>
      <c r="BF101">
        <v>0.47303558503756332</v>
      </c>
      <c r="BG101">
        <v>0</v>
      </c>
      <c r="BH101">
        <v>3.5353052889976371</v>
      </c>
      <c r="BI101">
        <v>3.5530697888606002</v>
      </c>
      <c r="BJ101">
        <v>3.9389622433216749</v>
      </c>
      <c r="BK101">
        <v>4.0105404211562972</v>
      </c>
      <c r="BL101">
        <v>2.1633484705679882</v>
      </c>
      <c r="BM101">
        <v>0.51213591458609586</v>
      </c>
      <c r="BN101">
        <v>0</v>
      </c>
      <c r="BO101">
        <v>3.557163243805566</v>
      </c>
      <c r="BP101">
        <v>3.750531703774413</v>
      </c>
      <c r="BQ101">
        <v>3.987059509943415</v>
      </c>
      <c r="BR101">
        <v>3.9778307275348488</v>
      </c>
      <c r="BS101">
        <v>2.2696440886205211</v>
      </c>
      <c r="BT101">
        <v>0.53403185763569039</v>
      </c>
      <c r="BU101">
        <v>0</v>
      </c>
      <c r="BV101">
        <v>4.1912985865109507</v>
      </c>
      <c r="BW101">
        <v>4.166055920948069</v>
      </c>
      <c r="BX101">
        <v>4.228011348898054</v>
      </c>
      <c r="BY101">
        <v>4.3168790769541872</v>
      </c>
      <c r="BZ101">
        <v>2.3852665938354178</v>
      </c>
      <c r="CA101">
        <v>0.54896206412505399</v>
      </c>
      <c r="CB101">
        <v>0</v>
      </c>
      <c r="DH101">
        <v>8</v>
      </c>
      <c r="DI101" t="s">
        <v>30</v>
      </c>
      <c r="DJ101">
        <f t="shared" si="121"/>
        <v>8627</v>
      </c>
      <c r="DK101">
        <f t="shared" si="122"/>
        <v>8130</v>
      </c>
      <c r="DM101" t="s">
        <v>23</v>
      </c>
      <c r="DN101" t="str">
        <f t="shared" si="101"/>
        <v>0.15</v>
      </c>
      <c r="DO101" t="s">
        <v>24</v>
      </c>
      <c r="DP101">
        <f t="shared" si="102"/>
        <v>8627</v>
      </c>
      <c r="DQ101" t="s">
        <v>25</v>
      </c>
      <c r="DR101" t="str">
        <f t="shared" si="99"/>
        <v>( 0.15 , 8627 )</v>
      </c>
      <c r="DT101" t="s">
        <v>23</v>
      </c>
      <c r="DU101" t="str">
        <f t="shared" si="103"/>
        <v>0.15</v>
      </c>
      <c r="DV101" t="s">
        <v>24</v>
      </c>
      <c r="DW101">
        <f t="shared" si="104"/>
        <v>8130</v>
      </c>
      <c r="DX101" t="s">
        <v>25</v>
      </c>
      <c r="DY101" t="str">
        <f t="shared" si="100"/>
        <v>( 0.15 , 8130 )</v>
      </c>
      <c r="GR101">
        <v>15.198552732318188</v>
      </c>
      <c r="GS101">
        <v>15.232959023522406</v>
      </c>
      <c r="GT101">
        <v>15.161446633291932</v>
      </c>
      <c r="GU101">
        <f t="shared" ref="GU101:GU102" si="124">$EI$16</f>
        <v>19.600000000000001</v>
      </c>
      <c r="GV101" t="s">
        <v>606</v>
      </c>
      <c r="GW101" t="s">
        <v>607</v>
      </c>
      <c r="GX101" t="s">
        <v>608</v>
      </c>
      <c r="GZ101" t="s">
        <v>23</v>
      </c>
      <c r="HA101">
        <f t="shared" si="109"/>
        <v>27</v>
      </c>
      <c r="HB101" t="s">
        <v>24</v>
      </c>
      <c r="HC101" t="str">
        <f t="shared" si="110"/>
        <v>15.1985527323182</v>
      </c>
      <c r="HD101" t="s">
        <v>25</v>
      </c>
      <c r="HE101" t="str">
        <f t="shared" si="105"/>
        <v>( 27 , 15.1985527323182 )</v>
      </c>
      <c r="HG101" t="s">
        <v>23</v>
      </c>
      <c r="HH101">
        <f t="shared" si="111"/>
        <v>27</v>
      </c>
      <c r="HI101" t="s">
        <v>24</v>
      </c>
      <c r="HJ101" t="str">
        <f t="shared" si="112"/>
        <v>15.2329590235224</v>
      </c>
      <c r="HK101" t="s">
        <v>25</v>
      </c>
      <c r="HL101" t="str">
        <f t="shared" si="106"/>
        <v>( 27 , 15.2329590235224 )</v>
      </c>
      <c r="HM101" t="s">
        <v>23</v>
      </c>
      <c r="HN101">
        <f t="shared" si="113"/>
        <v>27</v>
      </c>
      <c r="HO101" t="s">
        <v>24</v>
      </c>
      <c r="HP101" t="str">
        <f t="shared" si="114"/>
        <v>15.1614466332919</v>
      </c>
      <c r="HQ101" t="s">
        <v>25</v>
      </c>
      <c r="HR101" t="str">
        <f t="shared" si="107"/>
        <v>( 27 , 15.1614466332919 )</v>
      </c>
      <c r="HV101" t="s">
        <v>23</v>
      </c>
      <c r="HW101">
        <f>HN101</f>
        <v>27</v>
      </c>
      <c r="HX101" t="s">
        <v>24</v>
      </c>
      <c r="HY101" t="s">
        <v>684</v>
      </c>
      <c r="HZ101" t="s">
        <v>25</v>
      </c>
      <c r="IA101" t="str">
        <f t="shared" si="115"/>
        <v>( 27 , 19.6 )</v>
      </c>
    </row>
    <row r="102" spans="1:235" x14ac:dyDescent="0.2">
      <c r="A102">
        <v>9</v>
      </c>
      <c r="B102">
        <v>10</v>
      </c>
      <c r="C102">
        <v>0.15</v>
      </c>
      <c r="D102">
        <v>9</v>
      </c>
      <c r="E102">
        <v>0.4</v>
      </c>
      <c r="F102">
        <v>7363.3050000000003</v>
      </c>
      <c r="G102">
        <v>6881.1821343415841</v>
      </c>
      <c r="H102">
        <v>6.5476422022232708E-2</v>
      </c>
      <c r="I102">
        <v>1200.0230579376221</v>
      </c>
      <c r="J102" t="s">
        <v>16</v>
      </c>
      <c r="K102" t="s">
        <v>13</v>
      </c>
      <c r="L102" t="s">
        <v>45</v>
      </c>
      <c r="M102">
        <v>7302.335</v>
      </c>
      <c r="N102">
        <v>6998.5786292221383</v>
      </c>
      <c r="O102">
        <v>4.159715635859787E-2</v>
      </c>
      <c r="P102">
        <v>120.160285949707</v>
      </c>
      <c r="Q102" t="s">
        <v>16</v>
      </c>
      <c r="R102" t="s">
        <v>13</v>
      </c>
      <c r="S102">
        <v>7302.335</v>
      </c>
      <c r="T102">
        <v>6881.1821343415841</v>
      </c>
      <c r="U102">
        <v>5.7673725686156002E-2</v>
      </c>
      <c r="V102" t="s">
        <v>13</v>
      </c>
      <c r="W102">
        <v>23.916024465767649</v>
      </c>
      <c r="X102">
        <v>23.799670897285239</v>
      </c>
      <c r="Y102">
        <v>23.882852671093129</v>
      </c>
      <c r="Z102">
        <v>23.824201145161979</v>
      </c>
      <c r="AA102">
        <v>19.526884597361789</v>
      </c>
      <c r="AB102">
        <v>14.12651423213849</v>
      </c>
      <c r="AC102">
        <v>10.7970368554092</v>
      </c>
      <c r="AD102">
        <v>21.284886038671601</v>
      </c>
      <c r="AE102">
        <v>23.614265009151051</v>
      </c>
      <c r="AF102">
        <v>23.78113556804664</v>
      </c>
      <c r="AG102">
        <v>23.688236680645591</v>
      </c>
      <c r="AH102">
        <v>19.52624379456481</v>
      </c>
      <c r="AI102">
        <v>14.00667105366529</v>
      </c>
      <c r="AJ102">
        <v>10.564093741779921</v>
      </c>
      <c r="AK102">
        <v>19.496760691854359</v>
      </c>
      <c r="AL102">
        <v>23.530976328613331</v>
      </c>
      <c r="AM102">
        <v>23.776031075395931</v>
      </c>
      <c r="AN102">
        <v>23.767374006898009</v>
      </c>
      <c r="AO102">
        <v>19.497923370958951</v>
      </c>
      <c r="AP102">
        <v>14.489741100728599</v>
      </c>
      <c r="AQ102">
        <v>11.24444331015269</v>
      </c>
      <c r="AR102">
        <v>21.413487258970271</v>
      </c>
      <c r="AS102">
        <v>23.732711829846149</v>
      </c>
      <c r="AT102">
        <v>23.812038663148439</v>
      </c>
      <c r="AU102">
        <v>23.857935236570739</v>
      </c>
      <c r="AV102">
        <v>19.509858017420459</v>
      </c>
      <c r="AW102">
        <v>15.24577909955743</v>
      </c>
      <c r="AX102">
        <v>12.380727979865229</v>
      </c>
      <c r="AY102" t="s">
        <v>13</v>
      </c>
      <c r="AZ102" t="s">
        <v>13</v>
      </c>
      <c r="BA102">
        <v>1.4679235332409211</v>
      </c>
      <c r="BB102">
        <v>1.9545632568663991</v>
      </c>
      <c r="BC102">
        <v>3.7411407561203518</v>
      </c>
      <c r="BD102">
        <v>3.9655538041590148</v>
      </c>
      <c r="BE102">
        <v>2.232246510566414</v>
      </c>
      <c r="BF102">
        <v>0.55439591175191649</v>
      </c>
      <c r="BG102">
        <v>0</v>
      </c>
      <c r="BH102">
        <v>3.0725891315573741</v>
      </c>
      <c r="BI102">
        <v>3.5626859467806189</v>
      </c>
      <c r="BJ102">
        <v>4.1161487237633754</v>
      </c>
      <c r="BK102">
        <v>3.9960869419502352</v>
      </c>
      <c r="BL102">
        <v>2.1462274202642919</v>
      </c>
      <c r="BM102">
        <v>0.49757018205962028</v>
      </c>
      <c r="BN102">
        <v>0</v>
      </c>
      <c r="BO102">
        <v>3.224860069536915</v>
      </c>
      <c r="BP102">
        <v>3.822274319485313</v>
      </c>
      <c r="BQ102">
        <v>4.1698055813676893</v>
      </c>
      <c r="BR102">
        <v>3.8611339417768371</v>
      </c>
      <c r="BS102">
        <v>2.2811215513717582</v>
      </c>
      <c r="BT102">
        <v>0.60613909218667916</v>
      </c>
      <c r="BU102">
        <v>0</v>
      </c>
      <c r="BV102">
        <v>4.172204505913677</v>
      </c>
      <c r="BW102">
        <v>4.2478445405579626</v>
      </c>
      <c r="BX102">
        <v>4.2606380871022758</v>
      </c>
      <c r="BY102">
        <v>4.3070511105280982</v>
      </c>
      <c r="BZ102">
        <v>2.355108722331003</v>
      </c>
      <c r="CA102">
        <v>0.53867089489462117</v>
      </c>
      <c r="CB102">
        <v>0</v>
      </c>
      <c r="DH102">
        <v>9</v>
      </c>
      <c r="DI102" t="s">
        <v>30</v>
      </c>
      <c r="DJ102">
        <f t="shared" si="121"/>
        <v>7302</v>
      </c>
      <c r="DK102">
        <f t="shared" si="122"/>
        <v>6881</v>
      </c>
      <c r="DM102" t="s">
        <v>23</v>
      </c>
      <c r="DN102" t="str">
        <f t="shared" si="101"/>
        <v>0.15</v>
      </c>
      <c r="DO102" t="s">
        <v>24</v>
      </c>
      <c r="DP102">
        <f t="shared" si="102"/>
        <v>7302</v>
      </c>
      <c r="DQ102" t="s">
        <v>25</v>
      </c>
      <c r="DR102" t="str">
        <f t="shared" si="99"/>
        <v>( 0.15 , 7302 )</v>
      </c>
      <c r="DT102" t="s">
        <v>23</v>
      </c>
      <c r="DU102" t="str">
        <f t="shared" si="103"/>
        <v>0.15</v>
      </c>
      <c r="DV102" t="s">
        <v>24</v>
      </c>
      <c r="DW102">
        <f t="shared" si="104"/>
        <v>6881</v>
      </c>
      <c r="DX102" t="s">
        <v>25</v>
      </c>
      <c r="DY102" t="str">
        <f t="shared" si="100"/>
        <v>( 0.15 , 6881 )</v>
      </c>
      <c r="GR102">
        <v>12.325540013399673</v>
      </c>
      <c r="GS102">
        <v>12.360311627661758</v>
      </c>
      <c r="GT102">
        <v>12.282811790949351</v>
      </c>
      <c r="GU102">
        <f t="shared" si="124"/>
        <v>19.600000000000001</v>
      </c>
      <c r="GV102" t="s">
        <v>609</v>
      </c>
      <c r="GW102" t="s">
        <v>610</v>
      </c>
      <c r="GX102" t="s">
        <v>611</v>
      </c>
      <c r="GZ102" t="s">
        <v>23</v>
      </c>
      <c r="HA102">
        <f t="shared" si="109"/>
        <v>28</v>
      </c>
      <c r="HB102" t="s">
        <v>24</v>
      </c>
      <c r="HC102" t="str">
        <f t="shared" si="110"/>
        <v>12.3255400133997</v>
      </c>
      <c r="HD102" t="s">
        <v>25</v>
      </c>
      <c r="HE102" t="str">
        <f t="shared" si="105"/>
        <v>( 28 , 12.3255400133997 )</v>
      </c>
      <c r="HG102" t="s">
        <v>23</v>
      </c>
      <c r="HH102">
        <f t="shared" si="111"/>
        <v>28</v>
      </c>
      <c r="HI102" t="s">
        <v>24</v>
      </c>
      <c r="HJ102" t="str">
        <f t="shared" si="112"/>
        <v>12.3603116276618</v>
      </c>
      <c r="HK102" t="s">
        <v>25</v>
      </c>
      <c r="HL102" t="str">
        <f t="shared" si="106"/>
        <v>( 28 , 12.3603116276618 )</v>
      </c>
      <c r="HM102" t="s">
        <v>23</v>
      </c>
      <c r="HN102">
        <f t="shared" si="113"/>
        <v>28</v>
      </c>
      <c r="HO102" t="s">
        <v>24</v>
      </c>
      <c r="HP102" t="str">
        <f t="shared" si="114"/>
        <v>12.2828117909494</v>
      </c>
      <c r="HQ102" t="s">
        <v>25</v>
      </c>
      <c r="HR102" t="str">
        <f t="shared" si="107"/>
        <v>( 28 , 12.2828117909494 )</v>
      </c>
      <c r="HV102" t="s">
        <v>23</v>
      </c>
      <c r="HW102">
        <f>HN102</f>
        <v>28</v>
      </c>
      <c r="HX102" t="s">
        <v>24</v>
      </c>
      <c r="HY102" t="s">
        <v>684</v>
      </c>
      <c r="HZ102" t="s">
        <v>25</v>
      </c>
      <c r="IA102" t="str">
        <f t="shared" si="115"/>
        <v>( 28 , 19.6 )</v>
      </c>
    </row>
    <row r="103" spans="1:235" x14ac:dyDescent="0.2">
      <c r="A103">
        <v>9</v>
      </c>
      <c r="B103">
        <v>10</v>
      </c>
      <c r="C103">
        <v>0.15</v>
      </c>
      <c r="D103">
        <v>10</v>
      </c>
      <c r="E103">
        <v>0.4</v>
      </c>
      <c r="F103">
        <v>8322.11</v>
      </c>
      <c r="G103">
        <v>7827.5582375359218</v>
      </c>
      <c r="H103">
        <v>5.9426246764832331E-2</v>
      </c>
      <c r="I103">
        <v>1200.1391696929929</v>
      </c>
      <c r="J103" t="s">
        <v>16</v>
      </c>
      <c r="K103" t="s">
        <v>13</v>
      </c>
      <c r="L103" t="s">
        <v>45</v>
      </c>
      <c r="M103">
        <v>8238.86</v>
      </c>
      <c r="N103">
        <v>7949.4729922794986</v>
      </c>
      <c r="O103">
        <v>3.5124641967517578E-2</v>
      </c>
      <c r="P103">
        <v>120.1580867767334</v>
      </c>
      <c r="Q103" t="s">
        <v>16</v>
      </c>
      <c r="R103" t="s">
        <v>13</v>
      </c>
      <c r="S103">
        <v>8238.86</v>
      </c>
      <c r="T103">
        <v>7827.5582375359218</v>
      </c>
      <c r="U103">
        <v>4.9922169142827863E-2</v>
      </c>
      <c r="V103" t="s">
        <v>13</v>
      </c>
      <c r="W103">
        <v>23.92307357772334</v>
      </c>
      <c r="X103">
        <v>23.88778251631803</v>
      </c>
      <c r="Y103">
        <v>23.744124391246832</v>
      </c>
      <c r="Z103">
        <v>23.80254348105785</v>
      </c>
      <c r="AA103">
        <v>19.472267756294698</v>
      </c>
      <c r="AB103">
        <v>14.233773573354711</v>
      </c>
      <c r="AC103">
        <v>10.990238572856761</v>
      </c>
      <c r="AD103">
        <v>21.545946589405759</v>
      </c>
      <c r="AE103">
        <v>23.722293115190201</v>
      </c>
      <c r="AF103">
        <v>23.80237455585721</v>
      </c>
      <c r="AG103">
        <v>23.824654702468031</v>
      </c>
      <c r="AH103">
        <v>19.481298615158298</v>
      </c>
      <c r="AI103">
        <v>14.089749629661259</v>
      </c>
      <c r="AJ103">
        <v>10.793237209041679</v>
      </c>
      <c r="AK103">
        <v>19.810122691243379</v>
      </c>
      <c r="AL103">
        <v>23.575686624374161</v>
      </c>
      <c r="AM103">
        <v>23.801281586811541</v>
      </c>
      <c r="AN103">
        <v>23.715144234548251</v>
      </c>
      <c r="AO103">
        <v>19.45801947323524</v>
      </c>
      <c r="AP103">
        <v>14.35897161591194</v>
      </c>
      <c r="AQ103">
        <v>11.137637095900221</v>
      </c>
      <c r="AR103">
        <v>21.560919906532892</v>
      </c>
      <c r="AS103">
        <v>23.825419957060479</v>
      </c>
      <c r="AT103">
        <v>23.821048104909242</v>
      </c>
      <c r="AU103">
        <v>23.798408824176992</v>
      </c>
      <c r="AV103">
        <v>19.521873941814</v>
      </c>
      <c r="AW103">
        <v>15.14081241155038</v>
      </c>
      <c r="AX103">
        <v>12.24277802349032</v>
      </c>
      <c r="AY103" t="s">
        <v>13</v>
      </c>
      <c r="AZ103" t="s">
        <v>13</v>
      </c>
      <c r="BA103">
        <v>1.4778711099840209</v>
      </c>
      <c r="BB103">
        <v>2.2597834502060108</v>
      </c>
      <c r="BC103">
        <v>3.7924740073757341</v>
      </c>
      <c r="BD103">
        <v>4.006362111388805</v>
      </c>
      <c r="BE103">
        <v>2.2725930288411371</v>
      </c>
      <c r="BF103">
        <v>0.56049750630032935</v>
      </c>
      <c r="BG103">
        <v>0</v>
      </c>
      <c r="BH103">
        <v>3.0004768255715502</v>
      </c>
      <c r="BI103">
        <v>3.516295626832032</v>
      </c>
      <c r="BJ103">
        <v>4.2480851104367066</v>
      </c>
      <c r="BK103">
        <v>4.0445330705886819</v>
      </c>
      <c r="BL103">
        <v>2.2686389433934551</v>
      </c>
      <c r="BM103">
        <v>0.60811005441132104</v>
      </c>
      <c r="BN103">
        <v>0</v>
      </c>
      <c r="BO103">
        <v>3.0138653341772912</v>
      </c>
      <c r="BP103">
        <v>4.0140642550268977</v>
      </c>
      <c r="BQ103">
        <v>3.9534006045128112</v>
      </c>
      <c r="BR103">
        <v>4.0740093254910494</v>
      </c>
      <c r="BS103">
        <v>2.298128364544143</v>
      </c>
      <c r="BT103">
        <v>0.48471600958253058</v>
      </c>
      <c r="BU103">
        <v>0</v>
      </c>
      <c r="BV103">
        <v>3.9169891724645698</v>
      </c>
      <c r="BW103">
        <v>4.2865509331127409</v>
      </c>
      <c r="BX103">
        <v>4.3119430130572773</v>
      </c>
      <c r="BY103">
        <v>4.3225873603342331</v>
      </c>
      <c r="BZ103">
        <v>2.3695927832095798</v>
      </c>
      <c r="CA103">
        <v>0.53795775236634469</v>
      </c>
      <c r="CB103">
        <v>0</v>
      </c>
      <c r="DH103">
        <v>10</v>
      </c>
      <c r="DI103" t="s">
        <v>30</v>
      </c>
      <c r="DJ103">
        <f t="shared" si="121"/>
        <v>8239</v>
      </c>
      <c r="DK103">
        <f t="shared" si="122"/>
        <v>7828</v>
      </c>
      <c r="DM103" t="s">
        <v>23</v>
      </c>
      <c r="DN103" t="str">
        <f t="shared" si="101"/>
        <v>0.15</v>
      </c>
      <c r="DO103" t="s">
        <v>24</v>
      </c>
      <c r="DP103">
        <f t="shared" si="102"/>
        <v>8239</v>
      </c>
      <c r="DQ103" t="s">
        <v>25</v>
      </c>
      <c r="DR103" t="str">
        <f t="shared" si="99"/>
        <v>( 0.15 , 8239 )</v>
      </c>
      <c r="DT103" t="s">
        <v>23</v>
      </c>
      <c r="DU103" t="str">
        <f t="shared" si="103"/>
        <v>0.15</v>
      </c>
      <c r="DV103" t="s">
        <v>24</v>
      </c>
      <c r="DW103">
        <f t="shared" si="104"/>
        <v>7828</v>
      </c>
      <c r="DX103" t="s">
        <v>25</v>
      </c>
      <c r="DY103" t="str">
        <f t="shared" si="100"/>
        <v>( 0.15 , 7828 )</v>
      </c>
    </row>
    <row r="104" spans="1:235" x14ac:dyDescent="0.2">
      <c r="A104">
        <v>9</v>
      </c>
      <c r="B104">
        <v>10</v>
      </c>
      <c r="C104">
        <v>0.15</v>
      </c>
      <c r="D104">
        <v>11</v>
      </c>
      <c r="E104">
        <v>0.4</v>
      </c>
      <c r="F104">
        <v>8596.6149954127759</v>
      </c>
      <c r="G104">
        <v>8158.2209704362549</v>
      </c>
      <c r="H104">
        <v>5.0996121753789328E-2</v>
      </c>
      <c r="I104">
        <v>1200.046468734741</v>
      </c>
      <c r="J104" t="s">
        <v>16</v>
      </c>
      <c r="K104" t="s">
        <v>13</v>
      </c>
      <c r="L104" t="s">
        <v>45</v>
      </c>
      <c r="M104">
        <v>8551.7100000000009</v>
      </c>
      <c r="N104">
        <v>8231.160366625747</v>
      </c>
      <c r="O104">
        <v>3.7483688452280763E-2</v>
      </c>
      <c r="P104">
        <v>120.1818161010742</v>
      </c>
      <c r="Q104" t="s">
        <v>16</v>
      </c>
      <c r="R104" t="s">
        <v>13</v>
      </c>
      <c r="S104">
        <v>8551.7100000000009</v>
      </c>
      <c r="T104">
        <v>8158.2209704362549</v>
      </c>
      <c r="U104">
        <v>4.6012906139678032E-2</v>
      </c>
      <c r="V104" t="s">
        <v>13</v>
      </c>
      <c r="W104">
        <v>23.842430442373651</v>
      </c>
      <c r="X104">
        <v>23.876054557562739</v>
      </c>
      <c r="Y104">
        <v>23.818789625198331</v>
      </c>
      <c r="Z104">
        <v>23.78818730155891</v>
      </c>
      <c r="AA104">
        <v>19.50777039308803</v>
      </c>
      <c r="AB104">
        <v>14.120526742896759</v>
      </c>
      <c r="AC104">
        <v>10.822244744323269</v>
      </c>
      <c r="AD104">
        <v>21.403845768514461</v>
      </c>
      <c r="AE104">
        <v>23.799919290357511</v>
      </c>
      <c r="AF104">
        <v>23.703887364982691</v>
      </c>
      <c r="AG104">
        <v>23.78788501631</v>
      </c>
      <c r="AH104">
        <v>19.545540096100719</v>
      </c>
      <c r="AI104">
        <v>14.46173505845408</v>
      </c>
      <c r="AJ104">
        <v>11.19051872765947</v>
      </c>
      <c r="AK104">
        <v>20.011061748844991</v>
      </c>
      <c r="AL104">
        <v>23.699805147587181</v>
      </c>
      <c r="AM104">
        <v>23.77995900632515</v>
      </c>
      <c r="AN104">
        <v>23.606000579567919</v>
      </c>
      <c r="AO104">
        <v>19.455328259593511</v>
      </c>
      <c r="AP104">
        <v>14.35925379563308</v>
      </c>
      <c r="AQ104">
        <v>11.121773651871941</v>
      </c>
      <c r="AR104">
        <v>21.672609990563771</v>
      </c>
      <c r="AS104">
        <v>23.61619294948931</v>
      </c>
      <c r="AT104">
        <v>23.765611353316078</v>
      </c>
      <c r="AU104">
        <v>23.826610031607991</v>
      </c>
      <c r="AV104">
        <v>19.409021128376381</v>
      </c>
      <c r="AW104">
        <v>15.268222334454119</v>
      </c>
      <c r="AX104">
        <v>12.417003884421099</v>
      </c>
      <c r="AY104" t="s">
        <v>13</v>
      </c>
      <c r="AZ104" t="s">
        <v>13</v>
      </c>
      <c r="BA104">
        <v>1.5728231290126511</v>
      </c>
      <c r="BB104">
        <v>2.249289955783683</v>
      </c>
      <c r="BC104">
        <v>3.8526314785443279</v>
      </c>
      <c r="BD104">
        <v>3.720712160277535</v>
      </c>
      <c r="BE104">
        <v>2.1702006432922039</v>
      </c>
      <c r="BF104">
        <v>0.59972310081480906</v>
      </c>
      <c r="BG104">
        <v>0</v>
      </c>
      <c r="BH104">
        <v>3.525741847348657</v>
      </c>
      <c r="BI104">
        <v>3.8768737062560921</v>
      </c>
      <c r="BJ104">
        <v>4.106355227898975</v>
      </c>
      <c r="BK104">
        <v>3.9257017974111479</v>
      </c>
      <c r="BL104">
        <v>2.2310117825089919</v>
      </c>
      <c r="BM104">
        <v>0.58233787273598281</v>
      </c>
      <c r="BN104">
        <v>0</v>
      </c>
      <c r="BO104">
        <v>3.058516216645879</v>
      </c>
      <c r="BP104">
        <v>3.9747846242291418</v>
      </c>
      <c r="BQ104">
        <v>4.0627926153306753</v>
      </c>
      <c r="BR104">
        <v>3.756107094912875</v>
      </c>
      <c r="BS104">
        <v>2.269150694816481</v>
      </c>
      <c r="BT104">
        <v>0.56046395182872732</v>
      </c>
      <c r="BU104">
        <v>0</v>
      </c>
      <c r="BV104">
        <v>4.1026402952352514</v>
      </c>
      <c r="BW104">
        <v>4.2904225309150528</v>
      </c>
      <c r="BX104">
        <v>4.2846305585568167</v>
      </c>
      <c r="BY104">
        <v>4.3446309405836194</v>
      </c>
      <c r="BZ104">
        <v>2.3709167984563249</v>
      </c>
      <c r="CA104">
        <v>0.53309699213519957</v>
      </c>
      <c r="CB104">
        <v>0</v>
      </c>
      <c r="DH104">
        <v>11</v>
      </c>
      <c r="DI104" t="s">
        <v>30</v>
      </c>
      <c r="DJ104">
        <f t="shared" si="121"/>
        <v>8552</v>
      </c>
      <c r="DK104">
        <f t="shared" si="122"/>
        <v>8158</v>
      </c>
      <c r="DM104" t="s">
        <v>23</v>
      </c>
      <c r="DN104" t="str">
        <f t="shared" si="101"/>
        <v>0.15</v>
      </c>
      <c r="DO104" t="s">
        <v>24</v>
      </c>
      <c r="DP104">
        <f t="shared" si="102"/>
        <v>8552</v>
      </c>
      <c r="DQ104" t="s">
        <v>25</v>
      </c>
      <c r="DR104" t="str">
        <f t="shared" si="99"/>
        <v>( 0.15 , 8552 )</v>
      </c>
      <c r="DT104" t="s">
        <v>23</v>
      </c>
      <c r="DU104" t="str">
        <f t="shared" si="103"/>
        <v>0.15</v>
      </c>
      <c r="DV104" t="s">
        <v>24</v>
      </c>
      <c r="DW104">
        <f t="shared" si="104"/>
        <v>8158</v>
      </c>
      <c r="DX104" t="s">
        <v>25</v>
      </c>
      <c r="DY104" t="str">
        <f t="shared" si="100"/>
        <v>( 0.15 , 8158 )</v>
      </c>
      <c r="GQ104" t="s">
        <v>15</v>
      </c>
      <c r="GR104" t="s">
        <v>50</v>
      </c>
      <c r="GS104" t="s">
        <v>48</v>
      </c>
      <c r="GT104" t="s">
        <v>49</v>
      </c>
      <c r="GV104" t="s">
        <v>50</v>
      </c>
      <c r="GW104" t="s">
        <v>48</v>
      </c>
      <c r="GX104" t="s">
        <v>49</v>
      </c>
      <c r="HA104" t="s">
        <v>50</v>
      </c>
      <c r="HG104" t="s">
        <v>48</v>
      </c>
      <c r="HN104" t="s">
        <v>49</v>
      </c>
      <c r="HW104" t="s">
        <v>207</v>
      </c>
    </row>
    <row r="105" spans="1:235" x14ac:dyDescent="0.2">
      <c r="A105">
        <v>9</v>
      </c>
      <c r="B105">
        <v>10</v>
      </c>
      <c r="C105">
        <v>0.15</v>
      </c>
      <c r="D105">
        <v>12</v>
      </c>
      <c r="E105">
        <v>0.4</v>
      </c>
      <c r="F105">
        <v>7842.6350000000002</v>
      </c>
      <c r="G105">
        <v>7341.5867512245786</v>
      </c>
      <c r="H105">
        <v>6.3887742930204147E-2</v>
      </c>
      <c r="I105">
        <v>1200.133548736572</v>
      </c>
      <c r="J105" t="s">
        <v>16</v>
      </c>
      <c r="K105" t="s">
        <v>13</v>
      </c>
      <c r="L105" t="s">
        <v>45</v>
      </c>
      <c r="M105">
        <v>7788.59</v>
      </c>
      <c r="N105">
        <v>7501.1950082109242</v>
      </c>
      <c r="O105">
        <v>3.689948909739451E-2</v>
      </c>
      <c r="P105">
        <v>120.1991558074951</v>
      </c>
      <c r="Q105" t="s">
        <v>16</v>
      </c>
      <c r="R105" t="s">
        <v>13</v>
      </c>
      <c r="S105">
        <v>7788.59</v>
      </c>
      <c r="T105">
        <v>7341.5867512245786</v>
      </c>
      <c r="U105">
        <v>5.7392063104544151E-2</v>
      </c>
      <c r="V105" t="s">
        <v>13</v>
      </c>
      <c r="W105">
        <v>23.66932289612733</v>
      </c>
      <c r="X105">
        <v>23.758961803458782</v>
      </c>
      <c r="Y105">
        <v>23.842729257639451</v>
      </c>
      <c r="Z105">
        <v>23.767475189740299</v>
      </c>
      <c r="AA105">
        <v>19.49735344467603</v>
      </c>
      <c r="AB105">
        <v>14.08600166622184</v>
      </c>
      <c r="AC105">
        <v>10.80079092823048</v>
      </c>
      <c r="AD105">
        <v>21.304614636115598</v>
      </c>
      <c r="AE105">
        <v>23.86295856527407</v>
      </c>
      <c r="AF105">
        <v>23.864218464091131</v>
      </c>
      <c r="AG105">
        <v>23.62444061706428</v>
      </c>
      <c r="AH105">
        <v>19.530237931219549</v>
      </c>
      <c r="AI105">
        <v>14.231303606280321</v>
      </c>
      <c r="AJ105">
        <v>10.92635546281179</v>
      </c>
      <c r="AK105">
        <v>19.735228951397129</v>
      </c>
      <c r="AL105">
        <v>23.744539984293301</v>
      </c>
      <c r="AM105">
        <v>23.65823201975514</v>
      </c>
      <c r="AN105">
        <v>23.68360001305015</v>
      </c>
      <c r="AO105">
        <v>19.522285501567062</v>
      </c>
      <c r="AP105">
        <v>14.248549029440261</v>
      </c>
      <c r="AQ105">
        <v>11.06874669849142</v>
      </c>
      <c r="AR105">
        <v>21.59624054096566</v>
      </c>
      <c r="AS105">
        <v>23.674215925309039</v>
      </c>
      <c r="AT105">
        <v>23.876530955169589</v>
      </c>
      <c r="AU105">
        <v>23.788324443884981</v>
      </c>
      <c r="AV105">
        <v>19.474957472690289</v>
      </c>
      <c r="AW105">
        <v>15.175240599308051</v>
      </c>
      <c r="AX105">
        <v>12.336738232547059</v>
      </c>
      <c r="AY105" t="s">
        <v>13</v>
      </c>
      <c r="AZ105" t="s">
        <v>13</v>
      </c>
      <c r="BA105">
        <v>1.6716102998185871</v>
      </c>
      <c r="BB105">
        <v>2.0025738523043661</v>
      </c>
      <c r="BC105">
        <v>3.6640651431363809</v>
      </c>
      <c r="BD105">
        <v>3.9513198798763849</v>
      </c>
      <c r="BE105">
        <v>2.190485662845417</v>
      </c>
      <c r="BF105">
        <v>0.51621978387986378</v>
      </c>
      <c r="BG105">
        <v>0</v>
      </c>
      <c r="BH105">
        <v>3.6480923881124521</v>
      </c>
      <c r="BI105">
        <v>3.7845028365627642</v>
      </c>
      <c r="BJ105">
        <v>3.9692464492452091</v>
      </c>
      <c r="BK105">
        <v>3.8151229784340228</v>
      </c>
      <c r="BL105">
        <v>2.2238776698474729</v>
      </c>
      <c r="BM105">
        <v>0.55537036171566001</v>
      </c>
      <c r="BN105">
        <v>0</v>
      </c>
      <c r="BO105">
        <v>3.3922105721291338</v>
      </c>
      <c r="BP105">
        <v>3.555005730835016</v>
      </c>
      <c r="BQ105">
        <v>3.7725498360300742</v>
      </c>
      <c r="BR105">
        <v>3.928888546640847</v>
      </c>
      <c r="BS105">
        <v>2.2706925916292882</v>
      </c>
      <c r="BT105">
        <v>0.53591433273453348</v>
      </c>
      <c r="BU105">
        <v>0</v>
      </c>
      <c r="BV105">
        <v>4.2971031419848673</v>
      </c>
      <c r="BW105">
        <v>4.175196586165514</v>
      </c>
      <c r="BX105">
        <v>4.2462992388829246</v>
      </c>
      <c r="BY105">
        <v>4.299608442111456</v>
      </c>
      <c r="BZ105">
        <v>2.367933803999156</v>
      </c>
      <c r="CA105">
        <v>0.55583546378184712</v>
      </c>
      <c r="CB105">
        <v>0</v>
      </c>
      <c r="DH105">
        <v>12</v>
      </c>
      <c r="DI105" t="s">
        <v>30</v>
      </c>
      <c r="DJ105">
        <f t="shared" si="121"/>
        <v>7789</v>
      </c>
      <c r="DK105">
        <f t="shared" si="122"/>
        <v>7342</v>
      </c>
      <c r="DM105" t="s">
        <v>23</v>
      </c>
      <c r="DN105" t="str">
        <f t="shared" si="101"/>
        <v>0.15</v>
      </c>
      <c r="DO105" t="s">
        <v>24</v>
      </c>
      <c r="DP105">
        <f t="shared" si="102"/>
        <v>7789</v>
      </c>
      <c r="DQ105" t="s">
        <v>25</v>
      </c>
      <c r="DR105" t="str">
        <f t="shared" si="99"/>
        <v>( 0.15 , 7789 )</v>
      </c>
      <c r="DT105" t="s">
        <v>23</v>
      </c>
      <c r="DU105" t="str">
        <f t="shared" si="103"/>
        <v>0.15</v>
      </c>
      <c r="DV105" t="s">
        <v>24</v>
      </c>
      <c r="DW105">
        <f t="shared" si="104"/>
        <v>7342</v>
      </c>
      <c r="DX105" t="s">
        <v>25</v>
      </c>
      <c r="DY105" t="str">
        <f t="shared" si="100"/>
        <v>( 0.15 , 7342 )</v>
      </c>
      <c r="GR105" cm="1">
        <f t="array" ref="GR105:GR132">TRANSPOSE(FO26:GP26)</f>
        <v>1.5335254082152159</v>
      </c>
      <c r="GS105" cm="1">
        <f t="array" ref="GS105:GS132">TRANSPOSE(FO27:GP27)</f>
        <v>1.5748502426297153</v>
      </c>
      <c r="GT105" cm="1">
        <f t="array" ref="GT105:GT132">TRANSPOSE(FO28:GP28)</f>
        <v>1.4915295716571573</v>
      </c>
      <c r="GU105">
        <f>$EI$17</f>
        <v>4.4000000000000004</v>
      </c>
      <c r="GV105" t="s">
        <v>612</v>
      </c>
      <c r="GW105" t="s">
        <v>613</v>
      </c>
      <c r="GX105" t="s">
        <v>614</v>
      </c>
      <c r="GZ105" t="s">
        <v>23</v>
      </c>
      <c r="HA105">
        <f>HA44</f>
        <v>1</v>
      </c>
      <c r="HB105" t="s">
        <v>24</v>
      </c>
      <c r="HC105" t="str">
        <f>GV105</f>
        <v>1.53352540821522</v>
      </c>
      <c r="HD105" t="s">
        <v>25</v>
      </c>
      <c r="HE105" t="str">
        <f>GZ105&amp;" "&amp;HA105&amp;" "&amp;HB105&amp;" "&amp;HC105&amp;" "&amp;HD105</f>
        <v>( 1 , 1.53352540821522 )</v>
      </c>
      <c r="HG105" t="s">
        <v>23</v>
      </c>
      <c r="HH105">
        <f>HA105</f>
        <v>1</v>
      </c>
      <c r="HI105" t="s">
        <v>24</v>
      </c>
      <c r="HJ105" t="str">
        <f>GW105</f>
        <v>1.57485024262972</v>
      </c>
      <c r="HK105" t="s">
        <v>25</v>
      </c>
      <c r="HL105" t="str">
        <f t="shared" ref="HL105:HL132" si="125">HG105&amp;" "&amp;HH105&amp;" "&amp;HI105&amp;" "&amp;HJ105&amp;" "&amp;HK105</f>
        <v>( 1 , 1.57485024262972 )</v>
      </c>
      <c r="HM105" t="s">
        <v>23</v>
      </c>
      <c r="HN105">
        <f>HA105</f>
        <v>1</v>
      </c>
      <c r="HO105" t="s">
        <v>24</v>
      </c>
      <c r="HP105" t="str">
        <f>GX105</f>
        <v>1.49152957165716</v>
      </c>
      <c r="HQ105" t="s">
        <v>25</v>
      </c>
      <c r="HR105" t="str">
        <f t="shared" ref="HR105:HR132" si="126">HM105&amp;" "&amp;HN105&amp;" "&amp;HO105&amp;" "&amp;HP105&amp;" "&amp;HQ105</f>
        <v>( 1 , 1.49152957165716 )</v>
      </c>
      <c r="HV105" t="s">
        <v>23</v>
      </c>
      <c r="HW105">
        <f>HN105</f>
        <v>1</v>
      </c>
      <c r="HX105" t="s">
        <v>24</v>
      </c>
      <c r="HY105" t="s">
        <v>685</v>
      </c>
      <c r="HZ105" t="s">
        <v>25</v>
      </c>
      <c r="IA105" t="str">
        <f t="shared" ref="IA105:IA132" si="127">HV105&amp;" "&amp;HW105&amp;" "&amp;HX105&amp;" "&amp;HY105&amp;" "&amp;HZ105</f>
        <v>( 1 , 4.4 )</v>
      </c>
    </row>
    <row r="106" spans="1:235" x14ac:dyDescent="0.2">
      <c r="A106">
        <v>9</v>
      </c>
      <c r="B106">
        <v>10</v>
      </c>
      <c r="C106">
        <v>0.15</v>
      </c>
      <c r="D106">
        <v>13</v>
      </c>
      <c r="E106">
        <v>0.4</v>
      </c>
      <c r="F106">
        <v>8043.2899999999981</v>
      </c>
      <c r="G106">
        <v>7571.0858162964914</v>
      </c>
      <c r="H106">
        <v>5.8707840162857197E-2</v>
      </c>
      <c r="I106">
        <v>1200.053293228149</v>
      </c>
      <c r="J106" t="s">
        <v>16</v>
      </c>
      <c r="K106" t="s">
        <v>13</v>
      </c>
      <c r="L106" t="s">
        <v>45</v>
      </c>
      <c r="M106">
        <v>8014.5949999999984</v>
      </c>
      <c r="N106">
        <v>7693.9273923599076</v>
      </c>
      <c r="O106">
        <v>4.0010456877744807E-2</v>
      </c>
      <c r="P106">
        <v>120.2164993286133</v>
      </c>
      <c r="Q106" t="s">
        <v>16</v>
      </c>
      <c r="R106" t="s">
        <v>13</v>
      </c>
      <c r="S106">
        <v>8014.5949999999984</v>
      </c>
      <c r="T106">
        <v>7571.0858162964914</v>
      </c>
      <c r="U106">
        <v>5.533769126244148E-2</v>
      </c>
      <c r="V106" t="s">
        <v>13</v>
      </c>
      <c r="W106">
        <v>23.751734342391771</v>
      </c>
      <c r="X106">
        <v>23.828917671351721</v>
      </c>
      <c r="Y106">
        <v>23.79545754712333</v>
      </c>
      <c r="Z106">
        <v>23.695905209773048</v>
      </c>
      <c r="AA106">
        <v>19.46734692642357</v>
      </c>
      <c r="AB106">
        <v>13.996296411079831</v>
      </c>
      <c r="AC106">
        <v>10.60668882376603</v>
      </c>
      <c r="AD106">
        <v>21.08677639042018</v>
      </c>
      <c r="AE106">
        <v>23.704059715536641</v>
      </c>
      <c r="AF106">
        <v>23.880377953257</v>
      </c>
      <c r="AG106">
        <v>23.728261134385729</v>
      </c>
      <c r="AH106">
        <v>19.482872789906079</v>
      </c>
      <c r="AI106">
        <v>14.36891807100762</v>
      </c>
      <c r="AJ106">
        <v>11.1230132376533</v>
      </c>
      <c r="AK106">
        <v>20.106083104905419</v>
      </c>
      <c r="AL106">
        <v>23.557108704388071</v>
      </c>
      <c r="AM106">
        <v>23.767459238380649</v>
      </c>
      <c r="AN106">
        <v>23.65201693601534</v>
      </c>
      <c r="AO106">
        <v>19.491212290914479</v>
      </c>
      <c r="AP106">
        <v>14.359949458110311</v>
      </c>
      <c r="AQ106">
        <v>11.10510230192936</v>
      </c>
      <c r="AR106">
        <v>21.579766056992529</v>
      </c>
      <c r="AS106">
        <v>23.60852502187603</v>
      </c>
      <c r="AT106">
        <v>23.910054736740449</v>
      </c>
      <c r="AU106">
        <v>23.804839528645928</v>
      </c>
      <c r="AV106">
        <v>19.513810060376741</v>
      </c>
      <c r="AW106">
        <v>15.200419730099499</v>
      </c>
      <c r="AX106">
        <v>12.28756270041994</v>
      </c>
      <c r="AY106" t="s">
        <v>13</v>
      </c>
      <c r="AZ106" t="s">
        <v>13</v>
      </c>
      <c r="BA106">
        <v>1.4623719167979681</v>
      </c>
      <c r="BB106">
        <v>2.0066288302843329</v>
      </c>
      <c r="BC106">
        <v>3.5807177829455399</v>
      </c>
      <c r="BD106">
        <v>3.745716229430069</v>
      </c>
      <c r="BE106">
        <v>2.2052497064493339</v>
      </c>
      <c r="BF106">
        <v>0.57291495365256384</v>
      </c>
      <c r="BG106">
        <v>0</v>
      </c>
      <c r="BH106">
        <v>3.720204694098276</v>
      </c>
      <c r="BI106">
        <v>3.9476658167795522</v>
      </c>
      <c r="BJ106">
        <v>4.1332618539158936</v>
      </c>
      <c r="BK106">
        <v>3.9010170530739039</v>
      </c>
      <c r="BL106">
        <v>2.15947584443354</v>
      </c>
      <c r="BM106">
        <v>0.5292387640843641</v>
      </c>
      <c r="BN106">
        <v>0</v>
      </c>
      <c r="BO106">
        <v>2.8656937309393098</v>
      </c>
      <c r="BP106">
        <v>3.7517189710072181</v>
      </c>
      <c r="BQ106">
        <v>4.0839885086859464</v>
      </c>
      <c r="BR106">
        <v>3.8072469879763449</v>
      </c>
      <c r="BS106">
        <v>2.2080078481027732</v>
      </c>
      <c r="BT106">
        <v>0.54176614051923966</v>
      </c>
      <c r="BU106">
        <v>0</v>
      </c>
      <c r="BV106">
        <v>4.2249908359990433</v>
      </c>
      <c r="BW106">
        <v>4.1547720629245237</v>
      </c>
      <c r="BX106">
        <v>4.2559225495758222</v>
      </c>
      <c r="BY106">
        <v>4.3062162145531993</v>
      </c>
      <c r="BZ106">
        <v>2.3712520254577738</v>
      </c>
      <c r="CA106">
        <v>0.54601083687660867</v>
      </c>
      <c r="CB106">
        <v>0</v>
      </c>
      <c r="DH106">
        <v>13</v>
      </c>
      <c r="DI106" t="s">
        <v>30</v>
      </c>
      <c r="DJ106">
        <f t="shared" si="121"/>
        <v>8015</v>
      </c>
      <c r="DK106">
        <f t="shared" si="122"/>
        <v>7571</v>
      </c>
      <c r="DM106" t="s">
        <v>23</v>
      </c>
      <c r="DN106" t="str">
        <f t="shared" si="101"/>
        <v>0.15</v>
      </c>
      <c r="DO106" t="s">
        <v>24</v>
      </c>
      <c r="DP106">
        <f t="shared" si="102"/>
        <v>8015</v>
      </c>
      <c r="DQ106" t="s">
        <v>25</v>
      </c>
      <c r="DR106" t="str">
        <f t="shared" si="99"/>
        <v>( 0.15 , 8015 )</v>
      </c>
      <c r="DT106" t="s">
        <v>23</v>
      </c>
      <c r="DU106" t="str">
        <f t="shared" si="103"/>
        <v>0.15</v>
      </c>
      <c r="DV106" t="s">
        <v>24</v>
      </c>
      <c r="DW106">
        <f t="shared" si="104"/>
        <v>7571</v>
      </c>
      <c r="DX106" t="s">
        <v>25</v>
      </c>
      <c r="DY106" t="str">
        <f t="shared" si="100"/>
        <v>( 0.15 , 7571 )</v>
      </c>
      <c r="GR106">
        <v>2.0962728622654145</v>
      </c>
      <c r="GS106">
        <v>2.1373144272956761</v>
      </c>
      <c r="GT106">
        <v>2.06146550628082</v>
      </c>
      <c r="GU106">
        <f t="shared" ref="GU106:GU108" si="128">$EI$17</f>
        <v>4.4000000000000004</v>
      </c>
      <c r="GV106" t="s">
        <v>615</v>
      </c>
      <c r="GW106" t="s">
        <v>616</v>
      </c>
      <c r="GX106" t="s">
        <v>617</v>
      </c>
      <c r="GZ106" t="s">
        <v>23</v>
      </c>
      <c r="HA106">
        <f t="shared" ref="HA106:HA132" si="129">HA45</f>
        <v>2</v>
      </c>
      <c r="HB106" t="s">
        <v>24</v>
      </c>
      <c r="HC106" t="str">
        <f t="shared" ref="HC106:HC132" si="130">GV106</f>
        <v>2.09627286226541</v>
      </c>
      <c r="HD106" t="s">
        <v>25</v>
      </c>
      <c r="HE106" t="str">
        <f t="shared" ref="HE106:HE132" si="131">GZ106&amp;" "&amp;HA106&amp;" "&amp;HB106&amp;" "&amp;HC106&amp;" "&amp;HD106</f>
        <v>( 2 , 2.09627286226541 )</v>
      </c>
      <c r="HG106" t="s">
        <v>23</v>
      </c>
      <c r="HH106">
        <f t="shared" ref="HH106:HH132" si="132">HA106</f>
        <v>2</v>
      </c>
      <c r="HI106" t="s">
        <v>24</v>
      </c>
      <c r="HJ106" t="str">
        <f t="shared" ref="HJ106:HJ132" si="133">GW106</f>
        <v>2.13731442729568</v>
      </c>
      <c r="HK106" t="s">
        <v>25</v>
      </c>
      <c r="HL106" t="str">
        <f t="shared" si="125"/>
        <v>( 2 , 2.13731442729568 )</v>
      </c>
      <c r="HM106" t="s">
        <v>23</v>
      </c>
      <c r="HN106">
        <f t="shared" ref="HN106:HN132" si="134">HA106</f>
        <v>2</v>
      </c>
      <c r="HO106" t="s">
        <v>24</v>
      </c>
      <c r="HP106" t="str">
        <f t="shared" ref="HP106:HP132" si="135">GX106</f>
        <v>2.06146550628082</v>
      </c>
      <c r="HQ106" t="s">
        <v>25</v>
      </c>
      <c r="HR106" t="str">
        <f t="shared" si="126"/>
        <v>( 2 , 2.06146550628082 )</v>
      </c>
      <c r="HV106" t="s">
        <v>23</v>
      </c>
      <c r="HW106">
        <f t="shared" ref="HW106:HW132" si="136">HN106</f>
        <v>2</v>
      </c>
      <c r="HX106" t="s">
        <v>24</v>
      </c>
      <c r="HY106" t="s">
        <v>685</v>
      </c>
      <c r="HZ106" t="s">
        <v>25</v>
      </c>
      <c r="IA106" t="str">
        <f t="shared" si="127"/>
        <v>( 2 , 4.4 )</v>
      </c>
    </row>
    <row r="107" spans="1:235" x14ac:dyDescent="0.2">
      <c r="A107">
        <v>9</v>
      </c>
      <c r="B107">
        <v>10</v>
      </c>
      <c r="C107">
        <v>0.15</v>
      </c>
      <c r="D107">
        <v>14</v>
      </c>
      <c r="E107">
        <v>0.4</v>
      </c>
      <c r="F107">
        <v>8317.0499999999993</v>
      </c>
      <c r="G107">
        <v>7819.1097225348576</v>
      </c>
      <c r="H107">
        <v>5.9869818921990572E-2</v>
      </c>
      <c r="I107">
        <v>1200.125535964966</v>
      </c>
      <c r="J107" t="s">
        <v>16</v>
      </c>
      <c r="K107" t="s">
        <v>13</v>
      </c>
      <c r="L107" t="s">
        <v>45</v>
      </c>
      <c r="M107">
        <v>8265.9</v>
      </c>
      <c r="N107">
        <v>7980.8154737587192</v>
      </c>
      <c r="O107">
        <v>3.448922999809826E-2</v>
      </c>
      <c r="P107">
        <v>120.20171546936039</v>
      </c>
      <c r="Q107" t="s">
        <v>16</v>
      </c>
      <c r="R107" t="s">
        <v>13</v>
      </c>
      <c r="S107">
        <v>8265.9</v>
      </c>
      <c r="T107">
        <v>7819.1097225348576</v>
      </c>
      <c r="U107">
        <v>5.405222389154745E-2</v>
      </c>
      <c r="V107" t="s">
        <v>13</v>
      </c>
      <c r="W107">
        <v>23.709841824065059</v>
      </c>
      <c r="X107">
        <v>23.845474445663189</v>
      </c>
      <c r="Y107">
        <v>23.75361021521169</v>
      </c>
      <c r="Z107">
        <v>23.711004687870801</v>
      </c>
      <c r="AA107">
        <v>19.508854422997249</v>
      </c>
      <c r="AB107">
        <v>13.947518330817999</v>
      </c>
      <c r="AC107">
        <v>10.546161320988769</v>
      </c>
      <c r="AD107">
        <v>21.05895874233163</v>
      </c>
      <c r="AE107">
        <v>23.74938376786595</v>
      </c>
      <c r="AF107">
        <v>23.80550051874128</v>
      </c>
      <c r="AG107">
        <v>23.83633469459896</v>
      </c>
      <c r="AH107">
        <v>19.500843187999571</v>
      </c>
      <c r="AI107">
        <v>14.22058350385173</v>
      </c>
      <c r="AJ107">
        <v>10.91064012287509</v>
      </c>
      <c r="AK107">
        <v>19.778240430116171</v>
      </c>
      <c r="AL107">
        <v>23.486133194144521</v>
      </c>
      <c r="AM107">
        <v>23.617644165113202</v>
      </c>
      <c r="AN107">
        <v>23.838626560115809</v>
      </c>
      <c r="AO107">
        <v>19.460470212447859</v>
      </c>
      <c r="AP107">
        <v>14.34105888553681</v>
      </c>
      <c r="AQ107">
        <v>11.218698709370191</v>
      </c>
      <c r="AR107">
        <v>21.75565851860603</v>
      </c>
      <c r="AS107">
        <v>23.729004173032081</v>
      </c>
      <c r="AT107">
        <v>23.85760154272154</v>
      </c>
      <c r="AU107">
        <v>23.678198736876301</v>
      </c>
      <c r="AV107">
        <v>19.50073565314618</v>
      </c>
      <c r="AW107">
        <v>15.28439048876252</v>
      </c>
      <c r="AX107">
        <v>12.42812950807431</v>
      </c>
      <c r="AY107" t="s">
        <v>13</v>
      </c>
      <c r="AZ107" t="s">
        <v>13</v>
      </c>
      <c r="BA107">
        <v>1.536292949923499</v>
      </c>
      <c r="BB107">
        <v>1.6899220457593891</v>
      </c>
      <c r="BC107">
        <v>3.6801382713728121</v>
      </c>
      <c r="BD107">
        <v>3.6551610027748458</v>
      </c>
      <c r="BE107">
        <v>2.285471801245369</v>
      </c>
      <c r="BF107">
        <v>0.67005107575808043</v>
      </c>
      <c r="BG107">
        <v>0</v>
      </c>
      <c r="BH107">
        <v>3.5759800821266272</v>
      </c>
      <c r="BI107">
        <v>3.8125910145082771</v>
      </c>
      <c r="BJ107">
        <v>4.0263406050610229</v>
      </c>
      <c r="BK107">
        <v>3.8632606864844088</v>
      </c>
      <c r="BL107">
        <v>2.2406152896335598</v>
      </c>
      <c r="BM107">
        <v>0.56426952173198386</v>
      </c>
      <c r="BN107">
        <v>0</v>
      </c>
      <c r="BO107">
        <v>3.47490333366235</v>
      </c>
      <c r="BP107">
        <v>3.6100768667595919</v>
      </c>
      <c r="BQ107">
        <v>3.7946244234698501</v>
      </c>
      <c r="BR107">
        <v>4.0469581383443387</v>
      </c>
      <c r="BS107">
        <v>2.3080445863734109</v>
      </c>
      <c r="BT107">
        <v>0.52433526548044329</v>
      </c>
      <c r="BU107">
        <v>0</v>
      </c>
      <c r="BV107">
        <v>4.2971031419848673</v>
      </c>
      <c r="BW107">
        <v>4.1715716979452147</v>
      </c>
      <c r="BX107">
        <v>4.1993692076121016</v>
      </c>
      <c r="BY107">
        <v>4.3345395614677491</v>
      </c>
      <c r="BZ107">
        <v>2.3803992713466</v>
      </c>
      <c r="CA107">
        <v>0.54255629022989826</v>
      </c>
      <c r="CB107">
        <v>0</v>
      </c>
      <c r="DH107">
        <v>14</v>
      </c>
      <c r="DI107" t="s">
        <v>30</v>
      </c>
      <c r="DJ107">
        <f t="shared" si="121"/>
        <v>8266</v>
      </c>
      <c r="DK107">
        <f t="shared" si="122"/>
        <v>7819</v>
      </c>
      <c r="DM107" t="s">
        <v>23</v>
      </c>
      <c r="DN107" t="str">
        <f t="shared" si="101"/>
        <v>0.15</v>
      </c>
      <c r="DO107" t="s">
        <v>24</v>
      </c>
      <c r="DP107">
        <f t="shared" si="102"/>
        <v>8266</v>
      </c>
      <c r="DQ107" t="s">
        <v>25</v>
      </c>
      <c r="DR107" t="str">
        <f t="shared" si="99"/>
        <v>( 0.15 , 8266 )</v>
      </c>
      <c r="DT107" t="s">
        <v>23</v>
      </c>
      <c r="DU107" t="str">
        <f t="shared" si="103"/>
        <v>0.15</v>
      </c>
      <c r="DV107" t="s">
        <v>24</v>
      </c>
      <c r="DW107">
        <f t="shared" si="104"/>
        <v>7819</v>
      </c>
      <c r="DX107" t="s">
        <v>25</v>
      </c>
      <c r="DY107" t="str">
        <f t="shared" si="100"/>
        <v>( 0.15 , 7819 )</v>
      </c>
      <c r="GR107">
        <v>3.679556709967609</v>
      </c>
      <c r="GS107">
        <v>3.7118722871832199</v>
      </c>
      <c r="GT107">
        <v>3.6567433269276708</v>
      </c>
      <c r="GU107">
        <f t="shared" si="128"/>
        <v>4.4000000000000004</v>
      </c>
      <c r="GV107" t="s">
        <v>618</v>
      </c>
      <c r="GW107" t="s">
        <v>619</v>
      </c>
      <c r="GX107" t="s">
        <v>620</v>
      </c>
      <c r="GZ107" t="s">
        <v>23</v>
      </c>
      <c r="HA107">
        <f t="shared" si="129"/>
        <v>3</v>
      </c>
      <c r="HB107" t="s">
        <v>24</v>
      </c>
      <c r="HC107" t="str">
        <f t="shared" si="130"/>
        <v>3.67955670996761</v>
      </c>
      <c r="HD107" t="s">
        <v>25</v>
      </c>
      <c r="HE107" t="str">
        <f t="shared" si="131"/>
        <v>( 3 , 3.67955670996761 )</v>
      </c>
      <c r="HG107" t="s">
        <v>23</v>
      </c>
      <c r="HH107">
        <f t="shared" si="132"/>
        <v>3</v>
      </c>
      <c r="HI107" t="s">
        <v>24</v>
      </c>
      <c r="HJ107" t="str">
        <f t="shared" si="133"/>
        <v>3.71187228718322</v>
      </c>
      <c r="HK107" t="s">
        <v>25</v>
      </c>
      <c r="HL107" t="str">
        <f t="shared" si="125"/>
        <v>( 3 , 3.71187228718322 )</v>
      </c>
      <c r="HM107" t="s">
        <v>23</v>
      </c>
      <c r="HN107">
        <f t="shared" si="134"/>
        <v>3</v>
      </c>
      <c r="HO107" t="s">
        <v>24</v>
      </c>
      <c r="HP107" t="str">
        <f t="shared" si="135"/>
        <v>3.65674332692767</v>
      </c>
      <c r="HQ107" t="s">
        <v>25</v>
      </c>
      <c r="HR107" t="str">
        <f t="shared" si="126"/>
        <v>( 3 , 3.65674332692767 )</v>
      </c>
      <c r="HV107" t="s">
        <v>23</v>
      </c>
      <c r="HW107">
        <f t="shared" si="136"/>
        <v>3</v>
      </c>
      <c r="HX107" t="s">
        <v>24</v>
      </c>
      <c r="HY107" t="s">
        <v>685</v>
      </c>
      <c r="HZ107" t="s">
        <v>25</v>
      </c>
      <c r="IA107" t="str">
        <f t="shared" si="127"/>
        <v>( 3 , 4.4 )</v>
      </c>
    </row>
    <row r="108" spans="1:235" x14ac:dyDescent="0.2">
      <c r="A108">
        <v>9</v>
      </c>
      <c r="B108">
        <v>10</v>
      </c>
      <c r="C108">
        <v>0.15</v>
      </c>
      <c r="D108">
        <v>15</v>
      </c>
      <c r="E108">
        <v>0.4</v>
      </c>
      <c r="F108">
        <v>7549.65</v>
      </c>
      <c r="G108">
        <v>7055.2853583014603</v>
      </c>
      <c r="H108">
        <v>6.5481796069823017E-2</v>
      </c>
      <c r="I108">
        <v>1200.043586730957</v>
      </c>
      <c r="J108" t="s">
        <v>16</v>
      </c>
      <c r="K108" t="s">
        <v>13</v>
      </c>
      <c r="L108" t="s">
        <v>45</v>
      </c>
      <c r="M108">
        <v>7501.7950000000001</v>
      </c>
      <c r="N108">
        <v>7198.3884648212443</v>
      </c>
      <c r="O108">
        <v>4.0444524967525222E-2</v>
      </c>
      <c r="P108">
        <v>120.19455718994141</v>
      </c>
      <c r="Q108" t="s">
        <v>16</v>
      </c>
      <c r="R108" t="s">
        <v>13</v>
      </c>
      <c r="S108">
        <v>7501.7950000000001</v>
      </c>
      <c r="T108">
        <v>7055.2853583014603</v>
      </c>
      <c r="U108">
        <v>5.9520373683703671E-2</v>
      </c>
      <c r="V108" t="s">
        <v>13</v>
      </c>
      <c r="W108">
        <v>23.925607877470689</v>
      </c>
      <c r="X108">
        <v>23.853961128795859</v>
      </c>
      <c r="Y108">
        <v>23.85801531411882</v>
      </c>
      <c r="Z108">
        <v>23.80411483418672</v>
      </c>
      <c r="AA108">
        <v>19.488290802504299</v>
      </c>
      <c r="AB108">
        <v>14.0961544483366</v>
      </c>
      <c r="AC108">
        <v>10.87932393598585</v>
      </c>
      <c r="AD108">
        <v>21.37858503633003</v>
      </c>
      <c r="AE108">
        <v>23.652981207174431</v>
      </c>
      <c r="AF108">
        <v>23.882367201275489</v>
      </c>
      <c r="AG108">
        <v>23.778206429350622</v>
      </c>
      <c r="AH108">
        <v>19.54402072190609</v>
      </c>
      <c r="AI108">
        <v>14.16069849694289</v>
      </c>
      <c r="AJ108">
        <v>10.870480546791869</v>
      </c>
      <c r="AK108">
        <v>19.78176867434512</v>
      </c>
      <c r="AL108">
        <v>23.454710114070728</v>
      </c>
      <c r="AM108">
        <v>23.81785107610127</v>
      </c>
      <c r="AN108">
        <v>23.761485594075989</v>
      </c>
      <c r="AO108">
        <v>19.48114930082512</v>
      </c>
      <c r="AP108">
        <v>14.309986483480319</v>
      </c>
      <c r="AQ108">
        <v>11.046431376940291</v>
      </c>
      <c r="AR108">
        <v>21.33041974945483</v>
      </c>
      <c r="AS108">
        <v>23.585166843926849</v>
      </c>
      <c r="AT108">
        <v>23.83379283309857</v>
      </c>
      <c r="AU108">
        <v>23.725308432923249</v>
      </c>
      <c r="AV108">
        <v>19.50976841973166</v>
      </c>
      <c r="AW108">
        <v>15.03794926623619</v>
      </c>
      <c r="AX108">
        <v>12.150950895968879</v>
      </c>
      <c r="AY108" t="s">
        <v>13</v>
      </c>
      <c r="AZ108" t="s">
        <v>13</v>
      </c>
      <c r="BA108">
        <v>1.4613341197398779</v>
      </c>
      <c r="BB108">
        <v>2.3840884568377061</v>
      </c>
      <c r="BC108">
        <v>3.665404640078624</v>
      </c>
      <c r="BD108">
        <v>3.892475910347033</v>
      </c>
      <c r="BE108">
        <v>2.2250425535175871</v>
      </c>
      <c r="BF108">
        <v>0.52493254538558254</v>
      </c>
      <c r="BG108">
        <v>0</v>
      </c>
      <c r="BH108">
        <v>3.2168137435290221</v>
      </c>
      <c r="BI108">
        <v>3.7401782360468081</v>
      </c>
      <c r="BJ108">
        <v>4.1078084497977816</v>
      </c>
      <c r="BK108">
        <v>3.8124565756322988</v>
      </c>
      <c r="BL108">
        <v>2.212489449200377</v>
      </c>
      <c r="BM108">
        <v>0.58004538048968401</v>
      </c>
      <c r="BN108">
        <v>0</v>
      </c>
      <c r="BO108">
        <v>3.0789950965222168</v>
      </c>
      <c r="BP108">
        <v>3.5803396483944421</v>
      </c>
      <c r="BQ108">
        <v>4.0931733787058509</v>
      </c>
      <c r="BR108">
        <v>4.0455456217374568</v>
      </c>
      <c r="BS108">
        <v>2.1793302208624601</v>
      </c>
      <c r="BT108">
        <v>0.50408975949387513</v>
      </c>
      <c r="BU108">
        <v>0</v>
      </c>
      <c r="BV108">
        <v>4.0436507852479284</v>
      </c>
      <c r="BW108">
        <v>4.1723741549459374</v>
      </c>
      <c r="BX108">
        <v>4.2216480769624374</v>
      </c>
      <c r="BY108">
        <v>4.3165634371778028</v>
      </c>
      <c r="BZ108">
        <v>2.372366154546842</v>
      </c>
      <c r="CA108">
        <v>0.54380936546616132</v>
      </c>
      <c r="CB108">
        <v>0</v>
      </c>
      <c r="DH108">
        <v>15</v>
      </c>
      <c r="DI108" t="s">
        <v>30</v>
      </c>
      <c r="DJ108">
        <f t="shared" si="121"/>
        <v>7502</v>
      </c>
      <c r="DK108">
        <f t="shared" si="122"/>
        <v>7055</v>
      </c>
      <c r="DM108" t="s">
        <v>23</v>
      </c>
      <c r="DN108" t="str">
        <f t="shared" si="101"/>
        <v>0.15</v>
      </c>
      <c r="DO108" t="s">
        <v>24</v>
      </c>
      <c r="DP108">
        <f t="shared" si="102"/>
        <v>7502</v>
      </c>
      <c r="DQ108" t="s">
        <v>25</v>
      </c>
      <c r="DR108" t="str">
        <f t="shared" si="99"/>
        <v>( 0.15 , 7502 )</v>
      </c>
      <c r="DT108" t="s">
        <v>23</v>
      </c>
      <c r="DU108" t="str">
        <f t="shared" si="103"/>
        <v>0.15</v>
      </c>
      <c r="DV108" t="s">
        <v>24</v>
      </c>
      <c r="DW108">
        <f t="shared" si="104"/>
        <v>7055</v>
      </c>
      <c r="DX108" t="s">
        <v>25</v>
      </c>
      <c r="DY108" t="str">
        <f t="shared" si="100"/>
        <v>( 0.15 , 7055 )</v>
      </c>
      <c r="GR108">
        <v>3.8822367028022513</v>
      </c>
      <c r="GS108">
        <v>3.9106591337076555</v>
      </c>
      <c r="GT108">
        <v>3.8419976317141065</v>
      </c>
      <c r="GU108">
        <f t="shared" si="128"/>
        <v>4.4000000000000004</v>
      </c>
      <c r="GV108" t="s">
        <v>621</v>
      </c>
      <c r="GW108" t="s">
        <v>622</v>
      </c>
      <c r="GX108" t="s">
        <v>623</v>
      </c>
      <c r="GZ108" t="s">
        <v>23</v>
      </c>
      <c r="HA108">
        <f t="shared" si="129"/>
        <v>4</v>
      </c>
      <c r="HB108" t="s">
        <v>24</v>
      </c>
      <c r="HC108" t="str">
        <f t="shared" si="130"/>
        <v>3.88223670280225</v>
      </c>
      <c r="HD108" t="s">
        <v>25</v>
      </c>
      <c r="HE108" t="str">
        <f t="shared" si="131"/>
        <v>( 4 , 3.88223670280225 )</v>
      </c>
      <c r="HG108" t="s">
        <v>23</v>
      </c>
      <c r="HH108">
        <f t="shared" si="132"/>
        <v>4</v>
      </c>
      <c r="HI108" t="s">
        <v>24</v>
      </c>
      <c r="HJ108" t="str">
        <f t="shared" si="133"/>
        <v>3.91065913370766</v>
      </c>
      <c r="HK108" t="s">
        <v>25</v>
      </c>
      <c r="HL108" t="str">
        <f t="shared" si="125"/>
        <v>( 4 , 3.91065913370766 )</v>
      </c>
      <c r="HM108" t="s">
        <v>23</v>
      </c>
      <c r="HN108">
        <f t="shared" si="134"/>
        <v>4</v>
      </c>
      <c r="HO108" t="s">
        <v>24</v>
      </c>
      <c r="HP108" t="str">
        <f t="shared" si="135"/>
        <v>3.84199763171411</v>
      </c>
      <c r="HQ108" t="s">
        <v>25</v>
      </c>
      <c r="HR108" t="str">
        <f t="shared" si="126"/>
        <v>( 4 , 3.84199763171411 )</v>
      </c>
      <c r="HV108" t="s">
        <v>23</v>
      </c>
      <c r="HW108">
        <f t="shared" si="136"/>
        <v>4</v>
      </c>
      <c r="HX108" t="s">
        <v>24</v>
      </c>
      <c r="HY108" t="s">
        <v>685</v>
      </c>
      <c r="HZ108" t="s">
        <v>25</v>
      </c>
      <c r="IA108" t="str">
        <f t="shared" si="127"/>
        <v>( 4 , 4.4 )</v>
      </c>
    </row>
    <row r="109" spans="1:235" x14ac:dyDescent="0.2">
      <c r="A109">
        <v>9</v>
      </c>
      <c r="B109">
        <v>10</v>
      </c>
      <c r="C109">
        <v>0.15</v>
      </c>
      <c r="D109">
        <v>16</v>
      </c>
      <c r="E109">
        <v>0.4</v>
      </c>
      <c r="F109">
        <v>8355.85</v>
      </c>
      <c r="G109">
        <v>7831.9385674374626</v>
      </c>
      <c r="H109">
        <v>6.2699956624704581E-2</v>
      </c>
      <c r="I109">
        <v>1200.044860839844</v>
      </c>
      <c r="J109" t="s">
        <v>16</v>
      </c>
      <c r="K109" t="s">
        <v>13</v>
      </c>
      <c r="L109" t="s">
        <v>45</v>
      </c>
      <c r="M109">
        <v>8318.2250000000004</v>
      </c>
      <c r="N109">
        <v>7991.5154823721696</v>
      </c>
      <c r="O109">
        <v>3.927635013814014E-2</v>
      </c>
      <c r="P109">
        <v>120.1935653686523</v>
      </c>
      <c r="Q109" t="s">
        <v>16</v>
      </c>
      <c r="R109" t="s">
        <v>13</v>
      </c>
      <c r="S109">
        <v>8318.2250000000004</v>
      </c>
      <c r="T109">
        <v>7831.9385674374626</v>
      </c>
      <c r="U109">
        <v>5.8460360541165671E-2</v>
      </c>
      <c r="V109" t="s">
        <v>13</v>
      </c>
      <c r="W109">
        <v>23.88952289805707</v>
      </c>
      <c r="X109">
        <v>23.748663149816991</v>
      </c>
      <c r="Y109">
        <v>23.88776791943015</v>
      </c>
      <c r="Z109">
        <v>23.622263698767409</v>
      </c>
      <c r="AA109">
        <v>19.441890179173068</v>
      </c>
      <c r="AB109">
        <v>14.129644066649259</v>
      </c>
      <c r="AC109">
        <v>10.85512873504288</v>
      </c>
      <c r="AD109">
        <v>20.771826051196591</v>
      </c>
      <c r="AE109">
        <v>23.661867883207449</v>
      </c>
      <c r="AF109">
        <v>23.837261268343969</v>
      </c>
      <c r="AG109">
        <v>23.743286826938728</v>
      </c>
      <c r="AH109">
        <v>19.50740536803081</v>
      </c>
      <c r="AI109">
        <v>14.21551687979685</v>
      </c>
      <c r="AJ109">
        <v>10.83472874397013</v>
      </c>
      <c r="AK109">
        <v>20.258847960134752</v>
      </c>
      <c r="AL109">
        <v>23.611736770623711</v>
      </c>
      <c r="AM109">
        <v>23.585475647398361</v>
      </c>
      <c r="AN109">
        <v>23.818631011203941</v>
      </c>
      <c r="AO109">
        <v>19.472320795039732</v>
      </c>
      <c r="AP109">
        <v>14.416050183184741</v>
      </c>
      <c r="AQ109">
        <v>11.296859991458771</v>
      </c>
      <c r="AR109">
        <v>21.250322787606081</v>
      </c>
      <c r="AS109">
        <v>23.700350126609891</v>
      </c>
      <c r="AT109">
        <v>23.834519983002568</v>
      </c>
      <c r="AU109">
        <v>23.868484380686191</v>
      </c>
      <c r="AV109">
        <v>19.460628506669551</v>
      </c>
      <c r="AW109">
        <v>15.186654948841021</v>
      </c>
      <c r="AX109">
        <v>12.34702463575104</v>
      </c>
      <c r="AY109" t="s">
        <v>13</v>
      </c>
      <c r="AZ109" t="s">
        <v>13</v>
      </c>
      <c r="BA109">
        <v>1.4868645461314229</v>
      </c>
      <c r="BB109">
        <v>2.1432848551078818</v>
      </c>
      <c r="BC109">
        <v>3.772650690766064</v>
      </c>
      <c r="BD109">
        <v>4.0652758691011899</v>
      </c>
      <c r="BE109">
        <v>2.1142953506550719</v>
      </c>
      <c r="BF109">
        <v>0.4251429023363717</v>
      </c>
      <c r="BG109">
        <v>0</v>
      </c>
      <c r="BH109">
        <v>3.4701755266527101</v>
      </c>
      <c r="BI109">
        <v>3.5407822509807971</v>
      </c>
      <c r="BJ109">
        <v>4.0671612581213177</v>
      </c>
      <c r="BK109">
        <v>3.8809449725078982</v>
      </c>
      <c r="BL109">
        <v>2.2118090805255588</v>
      </c>
      <c r="BM109">
        <v>0.59898264491911091</v>
      </c>
      <c r="BN109">
        <v>0</v>
      </c>
      <c r="BO109">
        <v>3.436483277164617</v>
      </c>
      <c r="BP109">
        <v>3.6940724210531219</v>
      </c>
      <c r="BQ109">
        <v>4.1197756034917372</v>
      </c>
      <c r="BR109">
        <v>4.0998337026846272</v>
      </c>
      <c r="BS109">
        <v>2.3006486840078888</v>
      </c>
      <c r="BT109">
        <v>0.53652634838914681</v>
      </c>
      <c r="BU109">
        <v>0</v>
      </c>
      <c r="BV109">
        <v>4.1122037368842292</v>
      </c>
      <c r="BW109">
        <v>4.1856319651525764</v>
      </c>
      <c r="BX109">
        <v>4.1808642138453154</v>
      </c>
      <c r="BY109">
        <v>4.3101601342364706</v>
      </c>
      <c r="BZ109">
        <v>2.3679213288222591</v>
      </c>
      <c r="CA109">
        <v>0.53587075550293839</v>
      </c>
      <c r="CB109">
        <v>0</v>
      </c>
      <c r="DH109">
        <v>16</v>
      </c>
      <c r="DI109" t="s">
        <v>30</v>
      </c>
      <c r="DJ109">
        <f t="shared" si="121"/>
        <v>8318</v>
      </c>
      <c r="DK109">
        <f t="shared" si="122"/>
        <v>7832</v>
      </c>
      <c r="DM109" t="s">
        <v>23</v>
      </c>
      <c r="DN109" t="str">
        <f t="shared" si="101"/>
        <v>0.15</v>
      </c>
      <c r="DO109" t="s">
        <v>24</v>
      </c>
      <c r="DP109">
        <f t="shared" si="102"/>
        <v>8318</v>
      </c>
      <c r="DQ109" t="s">
        <v>25</v>
      </c>
      <c r="DR109" t="str">
        <f t="shared" si="99"/>
        <v>( 0.15 , 8318 )</v>
      </c>
      <c r="DT109" t="s">
        <v>23</v>
      </c>
      <c r="DU109" t="str">
        <f t="shared" si="103"/>
        <v>0.15</v>
      </c>
      <c r="DV109" t="s">
        <v>24</v>
      </c>
      <c r="DW109">
        <f t="shared" si="104"/>
        <v>7832</v>
      </c>
      <c r="DX109" t="s">
        <v>25</v>
      </c>
      <c r="DY109" t="str">
        <f t="shared" si="100"/>
        <v>( 0.15 , 7832 )</v>
      </c>
      <c r="GR109">
        <v>2.1835595635294469</v>
      </c>
      <c r="GS109">
        <v>2.193104392789162</v>
      </c>
      <c r="GT109">
        <v>2.1739031718515278</v>
      </c>
      <c r="GU109">
        <f>$EI$18</f>
        <v>2.4000000000000004</v>
      </c>
      <c r="GV109" t="s">
        <v>624</v>
      </c>
      <c r="GW109" t="s">
        <v>625</v>
      </c>
      <c r="GX109" t="s">
        <v>626</v>
      </c>
      <c r="GZ109" t="s">
        <v>23</v>
      </c>
      <c r="HA109">
        <f t="shared" si="129"/>
        <v>5</v>
      </c>
      <c r="HB109" t="s">
        <v>24</v>
      </c>
      <c r="HC109" t="str">
        <f t="shared" si="130"/>
        <v>2.18355956352945</v>
      </c>
      <c r="HD109" t="s">
        <v>25</v>
      </c>
      <c r="HE109" t="str">
        <f t="shared" si="131"/>
        <v>( 5 , 2.18355956352945 )</v>
      </c>
      <c r="HG109" t="s">
        <v>23</v>
      </c>
      <c r="HH109">
        <f t="shared" si="132"/>
        <v>5</v>
      </c>
      <c r="HI109" t="s">
        <v>24</v>
      </c>
      <c r="HJ109" t="str">
        <f t="shared" si="133"/>
        <v>2.19310439278916</v>
      </c>
      <c r="HK109" t="s">
        <v>25</v>
      </c>
      <c r="HL109" t="str">
        <f t="shared" si="125"/>
        <v>( 5 , 2.19310439278916 )</v>
      </c>
      <c r="HM109" t="s">
        <v>23</v>
      </c>
      <c r="HN109">
        <f t="shared" si="134"/>
        <v>5</v>
      </c>
      <c r="HO109" t="s">
        <v>24</v>
      </c>
      <c r="HP109" t="str">
        <f t="shared" si="135"/>
        <v>2.17390317185153</v>
      </c>
      <c r="HQ109" t="s">
        <v>25</v>
      </c>
      <c r="HR109" t="str">
        <f t="shared" si="126"/>
        <v>( 5 , 2.17390317185153 )</v>
      </c>
      <c r="HV109" t="s">
        <v>23</v>
      </c>
      <c r="HW109">
        <f t="shared" si="136"/>
        <v>5</v>
      </c>
      <c r="HX109" t="s">
        <v>24</v>
      </c>
      <c r="HY109" t="s">
        <v>686</v>
      </c>
      <c r="HZ109" t="s">
        <v>25</v>
      </c>
      <c r="IA109" t="str">
        <f t="shared" si="127"/>
        <v>( 5 , 2.4 )</v>
      </c>
    </row>
    <row r="110" spans="1:235" x14ac:dyDescent="0.2">
      <c r="A110">
        <v>9</v>
      </c>
      <c r="B110">
        <v>10</v>
      </c>
      <c r="C110">
        <v>0.15</v>
      </c>
      <c r="D110">
        <v>17</v>
      </c>
      <c r="E110">
        <v>0.4</v>
      </c>
      <c r="F110">
        <v>7154.1899887404716</v>
      </c>
      <c r="G110">
        <v>6669.8904565844596</v>
      </c>
      <c r="H110">
        <v>6.7694530466512567E-2</v>
      </c>
      <c r="I110">
        <v>1200.116407394409</v>
      </c>
      <c r="J110" t="s">
        <v>16</v>
      </c>
      <c r="K110" t="s">
        <v>13</v>
      </c>
      <c r="L110" t="s">
        <v>45</v>
      </c>
      <c r="M110">
        <v>7111.1249999999991</v>
      </c>
      <c r="N110">
        <v>6807.8489687864976</v>
      </c>
      <c r="O110">
        <v>4.2648108592311558E-2</v>
      </c>
      <c r="P110">
        <v>120.207878112793</v>
      </c>
      <c r="Q110" t="s">
        <v>16</v>
      </c>
      <c r="R110" t="s">
        <v>13</v>
      </c>
      <c r="S110">
        <v>7111.1249999999991</v>
      </c>
      <c r="T110">
        <v>6669.8904565844596</v>
      </c>
      <c r="U110">
        <v>6.2048486479359968E-2</v>
      </c>
      <c r="V110" t="s">
        <v>13</v>
      </c>
      <c r="W110">
        <v>23.980532802950052</v>
      </c>
      <c r="X110">
        <v>23.79320999142999</v>
      </c>
      <c r="Y110">
        <v>23.705267458260199</v>
      </c>
      <c r="Z110">
        <v>23.82851170409339</v>
      </c>
      <c r="AA110">
        <v>19.49375602114937</v>
      </c>
      <c r="AB110">
        <v>13.88808576129936</v>
      </c>
      <c r="AC110">
        <v>10.46853596944751</v>
      </c>
      <c r="AD110">
        <v>20.93752544175474</v>
      </c>
      <c r="AE110">
        <v>23.53208101174144</v>
      </c>
      <c r="AF110">
        <v>23.763726103515928</v>
      </c>
      <c r="AG110">
        <v>23.704923861195262</v>
      </c>
      <c r="AH110">
        <v>19.42777587227301</v>
      </c>
      <c r="AI110">
        <v>14.370138962460199</v>
      </c>
      <c r="AJ110">
        <v>11.148401586341681</v>
      </c>
      <c r="AK110">
        <v>20.096075862757601</v>
      </c>
      <c r="AL110">
        <v>23.39993810039087</v>
      </c>
      <c r="AM110">
        <v>23.682719978926158</v>
      </c>
      <c r="AN110">
        <v>23.719007611558968</v>
      </c>
      <c r="AO110">
        <v>19.5497900645973</v>
      </c>
      <c r="AP110">
        <v>14.2364540995717</v>
      </c>
      <c r="AQ110">
        <v>10.9015079146891</v>
      </c>
      <c r="AR110">
        <v>21.405762980422288</v>
      </c>
      <c r="AS110">
        <v>23.80950942647943</v>
      </c>
      <c r="AT110">
        <v>23.74662929925508</v>
      </c>
      <c r="AU110">
        <v>23.751542942969021</v>
      </c>
      <c r="AV110">
        <v>19.467971506895939</v>
      </c>
      <c r="AW110">
        <v>15.108953285949131</v>
      </c>
      <c r="AX110">
        <v>12.2471598307942</v>
      </c>
      <c r="AY110" t="s">
        <v>13</v>
      </c>
      <c r="AZ110" t="s">
        <v>13</v>
      </c>
      <c r="BA110">
        <v>1.421174031682215</v>
      </c>
      <c r="BB110">
        <v>1.980815478091466</v>
      </c>
      <c r="BC110">
        <v>3.5403816597031188</v>
      </c>
      <c r="BD110">
        <v>3.7361011719255259</v>
      </c>
      <c r="BE110">
        <v>2.1537115224149228</v>
      </c>
      <c r="BF110">
        <v>0.52164264985214381</v>
      </c>
      <c r="BG110">
        <v>0</v>
      </c>
      <c r="BH110">
        <v>3.6480923881124521</v>
      </c>
      <c r="BI110">
        <v>3.7981487959396079</v>
      </c>
      <c r="BJ110">
        <v>4.179728313973599</v>
      </c>
      <c r="BK110">
        <v>3.922294549584596</v>
      </c>
      <c r="BL110">
        <v>2.2734304709136679</v>
      </c>
      <c r="BM110">
        <v>0.60461567388268589</v>
      </c>
      <c r="BN110">
        <v>0</v>
      </c>
      <c r="BO110">
        <v>3.0292084807930348</v>
      </c>
      <c r="BP110">
        <v>3.354728425719272</v>
      </c>
      <c r="BQ110">
        <v>3.961915240182091</v>
      </c>
      <c r="BR110">
        <v>3.5991414202182601</v>
      </c>
      <c r="BS110">
        <v>2.3065611849055641</v>
      </c>
      <c r="BT110">
        <v>0.67147987755099248</v>
      </c>
      <c r="BU110">
        <v>0</v>
      </c>
      <c r="BV110">
        <v>4.2249908359990433</v>
      </c>
      <c r="BW110">
        <v>4.1913635324962932</v>
      </c>
      <c r="BX110">
        <v>4.3023291101114349</v>
      </c>
      <c r="BY110">
        <v>4.36774110373696</v>
      </c>
      <c r="BZ110">
        <v>2.3752664149950018</v>
      </c>
      <c r="CA110">
        <v>0.53875266998000004</v>
      </c>
      <c r="CB110">
        <v>0</v>
      </c>
      <c r="DH110">
        <v>17</v>
      </c>
      <c r="DI110" t="s">
        <v>30</v>
      </c>
      <c r="DJ110">
        <f t="shared" si="121"/>
        <v>7111</v>
      </c>
      <c r="DK110">
        <f t="shared" si="122"/>
        <v>6670</v>
      </c>
      <c r="DM110" t="s">
        <v>23</v>
      </c>
      <c r="DN110" t="str">
        <f t="shared" si="101"/>
        <v>0.15</v>
      </c>
      <c r="DO110" t="s">
        <v>24</v>
      </c>
      <c r="DP110">
        <f t="shared" si="102"/>
        <v>7111</v>
      </c>
      <c r="DQ110" t="s">
        <v>25</v>
      </c>
      <c r="DR110" t="str">
        <f t="shared" si="99"/>
        <v>( 0.15 , 7111 )</v>
      </c>
      <c r="DT110" t="s">
        <v>23</v>
      </c>
      <c r="DU110" t="str">
        <f t="shared" si="103"/>
        <v>0.15</v>
      </c>
      <c r="DV110" t="s">
        <v>24</v>
      </c>
      <c r="DW110">
        <f t="shared" si="104"/>
        <v>6670</v>
      </c>
      <c r="DX110" t="s">
        <v>25</v>
      </c>
      <c r="DY110" t="str">
        <f t="shared" si="100"/>
        <v>( 0.15 , 6670 )</v>
      </c>
      <c r="GR110">
        <v>0.52394534079916955</v>
      </c>
      <c r="GS110">
        <v>0.54213280144178244</v>
      </c>
      <c r="GT110">
        <v>0.50603815856268008</v>
      </c>
      <c r="GU110">
        <f t="shared" ref="GU110:GU111" si="137">$EI$18</f>
        <v>2.4000000000000004</v>
      </c>
      <c r="GV110" t="s">
        <v>627</v>
      </c>
      <c r="GW110" t="s">
        <v>628</v>
      </c>
      <c r="GX110" t="s">
        <v>629</v>
      </c>
      <c r="GZ110" t="s">
        <v>23</v>
      </c>
      <c r="HA110">
        <f t="shared" si="129"/>
        <v>6</v>
      </c>
      <c r="HB110" t="s">
        <v>24</v>
      </c>
      <c r="HC110" t="str">
        <f t="shared" si="130"/>
        <v>0.52394534079917</v>
      </c>
      <c r="HD110" t="s">
        <v>25</v>
      </c>
      <c r="HE110" t="str">
        <f t="shared" si="131"/>
        <v>( 6 , 0.52394534079917 )</v>
      </c>
      <c r="HG110" t="s">
        <v>23</v>
      </c>
      <c r="HH110">
        <f t="shared" si="132"/>
        <v>6</v>
      </c>
      <c r="HI110" t="s">
        <v>24</v>
      </c>
      <c r="HJ110" t="str">
        <f t="shared" si="133"/>
        <v>0.542132801441782</v>
      </c>
      <c r="HK110" t="s">
        <v>25</v>
      </c>
      <c r="HL110" t="str">
        <f t="shared" si="125"/>
        <v>( 6 , 0.542132801441782 )</v>
      </c>
      <c r="HM110" t="s">
        <v>23</v>
      </c>
      <c r="HN110">
        <f t="shared" si="134"/>
        <v>6</v>
      </c>
      <c r="HO110" t="s">
        <v>24</v>
      </c>
      <c r="HP110" t="str">
        <f t="shared" si="135"/>
        <v>0.50603815856268</v>
      </c>
      <c r="HQ110" t="s">
        <v>25</v>
      </c>
      <c r="HR110" t="str">
        <f t="shared" si="126"/>
        <v>( 6 , 0.50603815856268 )</v>
      </c>
      <c r="HV110" t="s">
        <v>23</v>
      </c>
      <c r="HW110">
        <f t="shared" si="136"/>
        <v>6</v>
      </c>
      <c r="HX110" t="s">
        <v>24</v>
      </c>
      <c r="HY110" t="s">
        <v>686</v>
      </c>
      <c r="HZ110" t="s">
        <v>25</v>
      </c>
      <c r="IA110" t="str">
        <f t="shared" si="127"/>
        <v>( 6 , 2.4 )</v>
      </c>
    </row>
    <row r="111" spans="1:235" x14ac:dyDescent="0.2">
      <c r="A111">
        <v>9</v>
      </c>
      <c r="B111">
        <v>10</v>
      </c>
      <c r="C111">
        <v>0.15</v>
      </c>
      <c r="D111">
        <v>18</v>
      </c>
      <c r="E111">
        <v>0.4</v>
      </c>
      <c r="F111">
        <v>9395.4549863923221</v>
      </c>
      <c r="G111">
        <v>8948.644985410825</v>
      </c>
      <c r="H111">
        <v>4.7555972715384559E-2</v>
      </c>
      <c r="I111">
        <v>1200.0347442626951</v>
      </c>
      <c r="J111" t="s">
        <v>16</v>
      </c>
      <c r="K111" t="s">
        <v>13</v>
      </c>
      <c r="L111" t="s">
        <v>45</v>
      </c>
      <c r="M111">
        <v>9375.6049999999996</v>
      </c>
      <c r="N111">
        <v>9072.6974899039305</v>
      </c>
      <c r="O111">
        <v>3.2308049464121948E-2</v>
      </c>
      <c r="P111">
        <v>120.2210121154785</v>
      </c>
      <c r="Q111" t="s">
        <v>16</v>
      </c>
      <c r="R111" t="s">
        <v>13</v>
      </c>
      <c r="S111">
        <v>9375.6049999999996</v>
      </c>
      <c r="T111">
        <v>8948.644985410825</v>
      </c>
      <c r="U111">
        <v>4.5539462742849611E-2</v>
      </c>
      <c r="V111" t="s">
        <v>13</v>
      </c>
      <c r="W111">
        <v>23.445022643349869</v>
      </c>
      <c r="X111">
        <v>23.814404963447991</v>
      </c>
      <c r="Y111">
        <v>23.846273602345619</v>
      </c>
      <c r="Z111">
        <v>23.795645726215909</v>
      </c>
      <c r="AA111">
        <v>19.46495319379947</v>
      </c>
      <c r="AB111">
        <v>13.764323996645199</v>
      </c>
      <c r="AC111">
        <v>10.36475287057011</v>
      </c>
      <c r="AD111">
        <v>20.926106148670399</v>
      </c>
      <c r="AE111">
        <v>23.64494352967348</v>
      </c>
      <c r="AF111">
        <v>23.805267502037271</v>
      </c>
      <c r="AG111">
        <v>23.800858626524761</v>
      </c>
      <c r="AH111">
        <v>19.498600370622341</v>
      </c>
      <c r="AI111">
        <v>14.243612856241491</v>
      </c>
      <c r="AJ111">
        <v>10.98819342645711</v>
      </c>
      <c r="AK111">
        <v>19.53396364169598</v>
      </c>
      <c r="AL111">
        <v>23.25406810945147</v>
      </c>
      <c r="AM111">
        <v>23.66642208088356</v>
      </c>
      <c r="AN111">
        <v>23.555666331426849</v>
      </c>
      <c r="AO111">
        <v>19.519032886296511</v>
      </c>
      <c r="AP111">
        <v>14.319721776921501</v>
      </c>
      <c r="AQ111">
        <v>11.09957321715841</v>
      </c>
      <c r="AR111">
        <v>21.66668566325016</v>
      </c>
      <c r="AS111">
        <v>23.48925509227519</v>
      </c>
      <c r="AT111">
        <v>23.772307680712149</v>
      </c>
      <c r="AU111">
        <v>23.744845900645132</v>
      </c>
      <c r="AV111">
        <v>19.49965336635022</v>
      </c>
      <c r="AW111">
        <v>15.278211817103889</v>
      </c>
      <c r="AX111">
        <v>12.36514038677876</v>
      </c>
      <c r="AY111" t="s">
        <v>13</v>
      </c>
      <c r="AZ111" t="s">
        <v>13</v>
      </c>
      <c r="BA111">
        <v>1.4806681359865319</v>
      </c>
      <c r="BB111">
        <v>1.836829122039779</v>
      </c>
      <c r="BC111">
        <v>3.323044157416132</v>
      </c>
      <c r="BD111">
        <v>3.9568946920520749</v>
      </c>
      <c r="BE111">
        <v>2.2108445456972601</v>
      </c>
      <c r="BF111">
        <v>0.47642104700037591</v>
      </c>
      <c r="BG111">
        <v>0</v>
      </c>
      <c r="BH111">
        <v>3.3815172353770082</v>
      </c>
      <c r="BI111">
        <v>4.1354462844561306</v>
      </c>
      <c r="BJ111">
        <v>3.955017575711806</v>
      </c>
      <c r="BK111">
        <v>4.0161459844166236</v>
      </c>
      <c r="BL111">
        <v>2.1237000774773471</v>
      </c>
      <c r="BM111">
        <v>0.41053205805812087</v>
      </c>
      <c r="BN111">
        <v>0</v>
      </c>
      <c r="BO111">
        <v>2.7793364059203269</v>
      </c>
      <c r="BP111">
        <v>3.8124141292335301</v>
      </c>
      <c r="BQ111">
        <v>4.0063591096842899</v>
      </c>
      <c r="BR111">
        <v>4.0528067420062186</v>
      </c>
      <c r="BS111">
        <v>2.2501084641013369</v>
      </c>
      <c r="BT111">
        <v>0.46718050596210642</v>
      </c>
      <c r="BU111">
        <v>0</v>
      </c>
      <c r="BV111">
        <v>4.1026402952352514</v>
      </c>
      <c r="BW111">
        <v>4.1852980350865217</v>
      </c>
      <c r="BX111">
        <v>4.3258669873184932</v>
      </c>
      <c r="BY111">
        <v>4.3405905785842576</v>
      </c>
      <c r="BZ111">
        <v>2.3806534817375908</v>
      </c>
      <c r="CA111">
        <v>0.54844469117624506</v>
      </c>
      <c r="CB111">
        <v>0</v>
      </c>
      <c r="DH111">
        <v>18</v>
      </c>
      <c r="DI111" t="s">
        <v>30</v>
      </c>
      <c r="DJ111">
        <f t="shared" si="121"/>
        <v>9376</v>
      </c>
      <c r="DK111">
        <f t="shared" si="122"/>
        <v>8949</v>
      </c>
      <c r="DM111" t="s">
        <v>23</v>
      </c>
      <c r="DN111" t="str">
        <f t="shared" si="101"/>
        <v>0.15</v>
      </c>
      <c r="DO111" t="s">
        <v>24</v>
      </c>
      <c r="DP111">
        <f t="shared" si="102"/>
        <v>9376</v>
      </c>
      <c r="DQ111" t="s">
        <v>25</v>
      </c>
      <c r="DR111" t="str">
        <f t="shared" si="99"/>
        <v>( 0.15 , 9376 )</v>
      </c>
      <c r="DT111" t="s">
        <v>23</v>
      </c>
      <c r="DU111" t="str">
        <f t="shared" si="103"/>
        <v>0.15</v>
      </c>
      <c r="DV111" t="s">
        <v>24</v>
      </c>
      <c r="DW111">
        <f t="shared" si="104"/>
        <v>8949</v>
      </c>
      <c r="DX111" t="s">
        <v>25</v>
      </c>
      <c r="DY111" t="str">
        <f t="shared" si="100"/>
        <v>( 0.15 , 8949 )</v>
      </c>
      <c r="GR111">
        <v>0</v>
      </c>
      <c r="GS111">
        <v>0</v>
      </c>
      <c r="GT111">
        <v>0</v>
      </c>
      <c r="GU111">
        <f t="shared" si="137"/>
        <v>2.4000000000000004</v>
      </c>
      <c r="GV111">
        <v>0</v>
      </c>
      <c r="GW111">
        <v>0</v>
      </c>
      <c r="GX111">
        <v>0</v>
      </c>
      <c r="GZ111" t="s">
        <v>23</v>
      </c>
      <c r="HA111">
        <f t="shared" si="129"/>
        <v>7</v>
      </c>
      <c r="HB111" t="s">
        <v>24</v>
      </c>
      <c r="HC111">
        <f t="shared" si="130"/>
        <v>0</v>
      </c>
      <c r="HD111" t="s">
        <v>25</v>
      </c>
      <c r="HE111" t="str">
        <f t="shared" si="131"/>
        <v>( 7 , 0 )</v>
      </c>
      <c r="HG111" t="s">
        <v>23</v>
      </c>
      <c r="HH111">
        <f t="shared" si="132"/>
        <v>7</v>
      </c>
      <c r="HI111" t="s">
        <v>24</v>
      </c>
      <c r="HJ111">
        <f t="shared" si="133"/>
        <v>0</v>
      </c>
      <c r="HK111" t="s">
        <v>25</v>
      </c>
      <c r="HL111" t="str">
        <f t="shared" si="125"/>
        <v>( 7 , 0 )</v>
      </c>
      <c r="HM111" t="s">
        <v>23</v>
      </c>
      <c r="HN111">
        <f t="shared" si="134"/>
        <v>7</v>
      </c>
      <c r="HO111" t="s">
        <v>24</v>
      </c>
      <c r="HP111">
        <f t="shared" si="135"/>
        <v>0</v>
      </c>
      <c r="HQ111" t="s">
        <v>25</v>
      </c>
      <c r="HR111" t="str">
        <f t="shared" si="126"/>
        <v>( 7 , 0 )</v>
      </c>
      <c r="HV111" t="s">
        <v>23</v>
      </c>
      <c r="HW111">
        <f t="shared" si="136"/>
        <v>7</v>
      </c>
      <c r="HX111" t="s">
        <v>24</v>
      </c>
      <c r="HY111" t="s">
        <v>686</v>
      </c>
      <c r="HZ111" t="s">
        <v>25</v>
      </c>
      <c r="IA111" t="str">
        <f t="shared" si="127"/>
        <v>( 7 , 2.4 )</v>
      </c>
    </row>
    <row r="112" spans="1:235" x14ac:dyDescent="0.2">
      <c r="A112">
        <v>9</v>
      </c>
      <c r="B112">
        <v>10</v>
      </c>
      <c r="C112">
        <v>0.15</v>
      </c>
      <c r="D112">
        <v>19</v>
      </c>
      <c r="E112">
        <v>0.4</v>
      </c>
      <c r="F112">
        <v>9166.0700000000015</v>
      </c>
      <c r="G112">
        <v>8670.4112484097277</v>
      </c>
      <c r="H112">
        <v>5.4075383625727683E-2</v>
      </c>
      <c r="I112">
        <v>1200.0303764343259</v>
      </c>
      <c r="J112" t="s">
        <v>16</v>
      </c>
      <c r="K112" t="s">
        <v>13</v>
      </c>
      <c r="L112" t="s">
        <v>45</v>
      </c>
      <c r="M112">
        <v>9137.1399999999976</v>
      </c>
      <c r="N112">
        <v>8819.6137256115671</v>
      </c>
      <c r="O112">
        <v>3.4751166600099213E-2</v>
      </c>
      <c r="P112">
        <v>120.20745849609381</v>
      </c>
      <c r="Q112" t="s">
        <v>16</v>
      </c>
      <c r="R112" t="s">
        <v>13</v>
      </c>
      <c r="S112">
        <v>9137.1399999999976</v>
      </c>
      <c r="T112">
        <v>8670.4112484097277</v>
      </c>
      <c r="U112">
        <v>5.1080398416820799E-2</v>
      </c>
      <c r="V112" t="s">
        <v>13</v>
      </c>
      <c r="W112">
        <v>23.801134353164301</v>
      </c>
      <c r="X112">
        <v>23.841428993482818</v>
      </c>
      <c r="Y112">
        <v>23.779664733326658</v>
      </c>
      <c r="Z112">
        <v>23.831657493169921</v>
      </c>
      <c r="AA112">
        <v>19.469038710419589</v>
      </c>
      <c r="AB112">
        <v>14.186916049857899</v>
      </c>
      <c r="AC112">
        <v>11.005508440178961</v>
      </c>
      <c r="AD112">
        <v>21.5968776646212</v>
      </c>
      <c r="AE112">
        <v>23.737979884842101</v>
      </c>
      <c r="AF112">
        <v>23.91076997412938</v>
      </c>
      <c r="AG112">
        <v>23.69324657165291</v>
      </c>
      <c r="AH112">
        <v>19.437234760824978</v>
      </c>
      <c r="AI112">
        <v>14.26958181547489</v>
      </c>
      <c r="AJ112">
        <v>11.189598920792561</v>
      </c>
      <c r="AK112">
        <v>19.991407857609929</v>
      </c>
      <c r="AL112">
        <v>23.697836951662211</v>
      </c>
      <c r="AM112">
        <v>23.78479643799146</v>
      </c>
      <c r="AN112">
        <v>23.815829051590821</v>
      </c>
      <c r="AO112">
        <v>19.410972128763579</v>
      </c>
      <c r="AP112">
        <v>14.4105586736441</v>
      </c>
      <c r="AQ112">
        <v>11.39004821450923</v>
      </c>
      <c r="AR112">
        <v>22.01382763759041</v>
      </c>
      <c r="AS112">
        <v>23.49787179527679</v>
      </c>
      <c r="AT112">
        <v>23.763315379286031</v>
      </c>
      <c r="AU112">
        <v>23.65195460329268</v>
      </c>
      <c r="AV112">
        <v>19.469033366378</v>
      </c>
      <c r="AW112">
        <v>15.286974379812341</v>
      </c>
      <c r="AX112">
        <v>12.493370948736461</v>
      </c>
      <c r="AY112" t="s">
        <v>13</v>
      </c>
      <c r="AZ112" t="s">
        <v>13</v>
      </c>
      <c r="BA112">
        <v>1.7274738897354229</v>
      </c>
      <c r="BB112">
        <v>1.987442109466182</v>
      </c>
      <c r="BC112">
        <v>3.878985939757992</v>
      </c>
      <c r="BD112">
        <v>3.8166829287403128</v>
      </c>
      <c r="BE112">
        <v>2.2892428211410132</v>
      </c>
      <c r="BF112">
        <v>0.64716424484013446</v>
      </c>
      <c r="BG112">
        <v>0</v>
      </c>
      <c r="BH112">
        <v>3.525741847348657</v>
      </c>
      <c r="BI112">
        <v>3.86363202165272</v>
      </c>
      <c r="BJ112">
        <v>4.1220609946141549</v>
      </c>
      <c r="BK112">
        <v>3.8925829184972871</v>
      </c>
      <c r="BL112">
        <v>2.282899340365848</v>
      </c>
      <c r="BM112">
        <v>0.60873646981784046</v>
      </c>
      <c r="BN112">
        <v>0</v>
      </c>
      <c r="BO112">
        <v>3.5234709943174751</v>
      </c>
      <c r="BP112">
        <v>3.71055757673988</v>
      </c>
      <c r="BQ112">
        <v>4.0004308150629617</v>
      </c>
      <c r="BR112">
        <v>4.078092160266527</v>
      </c>
      <c r="BS112">
        <v>2.2686991102930318</v>
      </c>
      <c r="BT112">
        <v>0.51417150239054021</v>
      </c>
      <c r="BU112">
        <v>0</v>
      </c>
      <c r="BV112">
        <v>4.1026402952352514</v>
      </c>
      <c r="BW112">
        <v>4.1768333611630224</v>
      </c>
      <c r="BX112">
        <v>4.2740262982525827</v>
      </c>
      <c r="BY112">
        <v>4.3136901706037776</v>
      </c>
      <c r="BZ112">
        <v>2.3876200469288351</v>
      </c>
      <c r="CA112">
        <v>0.53736004066661591</v>
      </c>
      <c r="CB112">
        <v>0</v>
      </c>
      <c r="DH112">
        <v>19</v>
      </c>
      <c r="DI112" t="s">
        <v>30</v>
      </c>
      <c r="DJ112">
        <f t="shared" si="121"/>
        <v>9137</v>
      </c>
      <c r="DK112">
        <f t="shared" si="122"/>
        <v>8670</v>
      </c>
      <c r="DM112" t="s">
        <v>23</v>
      </c>
      <c r="DN112" t="str">
        <f t="shared" si="101"/>
        <v>0.15</v>
      </c>
      <c r="DO112" t="s">
        <v>24</v>
      </c>
      <c r="DP112">
        <f t="shared" si="102"/>
        <v>9137</v>
      </c>
      <c r="DQ112" t="s">
        <v>25</v>
      </c>
      <c r="DR112" t="str">
        <f t="shared" si="99"/>
        <v>( 0.15 , 9137 )</v>
      </c>
      <c r="DT112" t="s">
        <v>23</v>
      </c>
      <c r="DU112" t="str">
        <f t="shared" si="103"/>
        <v>0.15</v>
      </c>
      <c r="DV112" t="s">
        <v>24</v>
      </c>
      <c r="DW112">
        <f t="shared" si="104"/>
        <v>8670</v>
      </c>
      <c r="DX112" t="s">
        <v>25</v>
      </c>
      <c r="DY112" t="str">
        <f t="shared" si="100"/>
        <v>( 0.15 , 8670 )</v>
      </c>
      <c r="GR112">
        <v>3.359859933366546</v>
      </c>
      <c r="GS112">
        <v>3.4651641303189624</v>
      </c>
      <c r="GT112">
        <v>3.2679434738027031</v>
      </c>
      <c r="GU112">
        <f>$EI$17</f>
        <v>4.4000000000000004</v>
      </c>
      <c r="GV112" t="s">
        <v>630</v>
      </c>
      <c r="GW112" t="s">
        <v>631</v>
      </c>
      <c r="GX112" t="s">
        <v>632</v>
      </c>
      <c r="GZ112" t="s">
        <v>23</v>
      </c>
      <c r="HA112">
        <f t="shared" si="129"/>
        <v>8</v>
      </c>
      <c r="HB112" t="s">
        <v>24</v>
      </c>
      <c r="HC112" t="str">
        <f t="shared" si="130"/>
        <v>3.35985993336655</v>
      </c>
      <c r="HD112" t="s">
        <v>25</v>
      </c>
      <c r="HE112" t="str">
        <f t="shared" si="131"/>
        <v>( 8 , 3.35985993336655 )</v>
      </c>
      <c r="HG112" t="s">
        <v>23</v>
      </c>
      <c r="HH112">
        <f t="shared" si="132"/>
        <v>8</v>
      </c>
      <c r="HI112" t="s">
        <v>24</v>
      </c>
      <c r="HJ112" t="str">
        <f t="shared" si="133"/>
        <v>3.46516413031896</v>
      </c>
      <c r="HK112" t="s">
        <v>25</v>
      </c>
      <c r="HL112" t="str">
        <f t="shared" si="125"/>
        <v>( 8 , 3.46516413031896 )</v>
      </c>
      <c r="HM112" t="s">
        <v>23</v>
      </c>
      <c r="HN112">
        <f t="shared" si="134"/>
        <v>8</v>
      </c>
      <c r="HO112" t="s">
        <v>24</v>
      </c>
      <c r="HP112" t="str">
        <f t="shared" si="135"/>
        <v>3.2679434738027</v>
      </c>
      <c r="HQ112" t="s">
        <v>25</v>
      </c>
      <c r="HR112" t="str">
        <f t="shared" si="126"/>
        <v>( 8 , 3.2679434738027 )</v>
      </c>
      <c r="HV112" t="s">
        <v>23</v>
      </c>
      <c r="HW112">
        <f t="shared" si="136"/>
        <v>8</v>
      </c>
      <c r="HX112" t="s">
        <v>24</v>
      </c>
      <c r="HY112" t="s">
        <v>685</v>
      </c>
      <c r="HZ112" t="s">
        <v>25</v>
      </c>
      <c r="IA112" t="str">
        <f t="shared" si="127"/>
        <v>( 8 , 4.4 )</v>
      </c>
    </row>
    <row r="113" spans="1:235" x14ac:dyDescent="0.2">
      <c r="A113">
        <v>9</v>
      </c>
      <c r="B113">
        <v>10</v>
      </c>
      <c r="C113">
        <v>0.15</v>
      </c>
      <c r="D113">
        <v>20</v>
      </c>
      <c r="E113">
        <v>0.4</v>
      </c>
      <c r="F113">
        <v>8634.2399946693058</v>
      </c>
      <c r="G113">
        <v>8204.0245662661837</v>
      </c>
      <c r="H113">
        <v>4.9826670172329342E-2</v>
      </c>
      <c r="I113">
        <v>1200.025997161865</v>
      </c>
      <c r="J113" t="s">
        <v>16</v>
      </c>
      <c r="K113" t="s">
        <v>13</v>
      </c>
      <c r="L113" t="s">
        <v>45</v>
      </c>
      <c r="M113">
        <v>8594.0849999999991</v>
      </c>
      <c r="N113">
        <v>8293.8028413570519</v>
      </c>
      <c r="O113">
        <v>3.4940561868185768E-2</v>
      </c>
      <c r="P113">
        <v>120.1863327026367</v>
      </c>
      <c r="Q113" t="s">
        <v>16</v>
      </c>
      <c r="R113" t="s">
        <v>13</v>
      </c>
      <c r="S113">
        <v>8594.0849999999991</v>
      </c>
      <c r="T113">
        <v>8204.0245662661837</v>
      </c>
      <c r="U113">
        <v>4.5387081199896838E-2</v>
      </c>
      <c r="V113" t="s">
        <v>13</v>
      </c>
      <c r="W113">
        <v>23.91388517516986</v>
      </c>
      <c r="X113">
        <v>23.82207907814508</v>
      </c>
      <c r="Y113">
        <v>23.821068351709918</v>
      </c>
      <c r="Z113">
        <v>23.847873292068559</v>
      </c>
      <c r="AA113">
        <v>19.547335710316862</v>
      </c>
      <c r="AB113">
        <v>14.08160529296195</v>
      </c>
      <c r="AC113">
        <v>10.704862526840209</v>
      </c>
      <c r="AD113">
        <v>21.151873732094099</v>
      </c>
      <c r="AE113">
        <v>23.813048919698581</v>
      </c>
      <c r="AF113">
        <v>23.881660367279888</v>
      </c>
      <c r="AG113">
        <v>23.677183133893681</v>
      </c>
      <c r="AH113">
        <v>19.51465909736898</v>
      </c>
      <c r="AI113">
        <v>14.36081059744766</v>
      </c>
      <c r="AJ113">
        <v>11.06855283864528</v>
      </c>
      <c r="AK113">
        <v>20.040914910243</v>
      </c>
      <c r="AL113">
        <v>23.642341300098419</v>
      </c>
      <c r="AM113">
        <v>23.803527692715861</v>
      </c>
      <c r="AN113">
        <v>23.69283363191758</v>
      </c>
      <c r="AO113">
        <v>19.515814340784669</v>
      </c>
      <c r="AP113">
        <v>14.41209754967265</v>
      </c>
      <c r="AQ113">
        <v>11.143048563384241</v>
      </c>
      <c r="AR113">
        <v>21.584074345872679</v>
      </c>
      <c r="AS113">
        <v>23.791838388422679</v>
      </c>
      <c r="AT113">
        <v>23.818499649212232</v>
      </c>
      <c r="AU113">
        <v>23.761535336290709</v>
      </c>
      <c r="AV113">
        <v>19.533396559930971</v>
      </c>
      <c r="AW113">
        <v>15.23285627980583</v>
      </c>
      <c r="AX113">
        <v>12.395428776500269</v>
      </c>
      <c r="AY113" t="s">
        <v>13</v>
      </c>
      <c r="AZ113" t="s">
        <v>13</v>
      </c>
      <c r="BA113">
        <v>1.462227194991927</v>
      </c>
      <c r="BB113">
        <v>2.0060276291543908</v>
      </c>
      <c r="BC113">
        <v>3.7371107217016259</v>
      </c>
      <c r="BD113">
        <v>3.8102530979554232</v>
      </c>
      <c r="BE113">
        <v>2.1460756459579882</v>
      </c>
      <c r="BF113">
        <v>0.53711045234309907</v>
      </c>
      <c r="BG113">
        <v>0</v>
      </c>
      <c r="BH113">
        <v>3.6480923881124521</v>
      </c>
      <c r="BI113">
        <v>3.7536569691750321</v>
      </c>
      <c r="BJ113">
        <v>4.225845167739732</v>
      </c>
      <c r="BK113">
        <v>3.7354008072727831</v>
      </c>
      <c r="BL113">
        <v>2.249123967039822</v>
      </c>
      <c r="BM113">
        <v>0.65324521493312993</v>
      </c>
      <c r="BN113">
        <v>0</v>
      </c>
      <c r="BO113">
        <v>3.0138653341772912</v>
      </c>
      <c r="BP113">
        <v>3.5450151971955211</v>
      </c>
      <c r="BQ113">
        <v>4.0719753426248158</v>
      </c>
      <c r="BR113">
        <v>3.9976123393580671</v>
      </c>
      <c r="BS113">
        <v>2.2623486834759232</v>
      </c>
      <c r="BT113">
        <v>0.54324703247014372</v>
      </c>
      <c r="BU113">
        <v>0</v>
      </c>
      <c r="BV113">
        <v>4.2180082923581459</v>
      </c>
      <c r="BW113">
        <v>4.1754758698598824</v>
      </c>
      <c r="BX113">
        <v>4.3022628353007004</v>
      </c>
      <c r="BY113">
        <v>4.3495591998777368</v>
      </c>
      <c r="BZ113">
        <v>2.377107556717359</v>
      </c>
      <c r="CA113">
        <v>0.54331190022612119</v>
      </c>
      <c r="CB113">
        <v>0</v>
      </c>
      <c r="DH113">
        <v>20</v>
      </c>
      <c r="DI113" t="s">
        <v>30</v>
      </c>
      <c r="DJ113">
        <f t="shared" si="121"/>
        <v>8594</v>
      </c>
      <c r="DK113">
        <f t="shared" si="122"/>
        <v>8204</v>
      </c>
      <c r="DM113" t="s">
        <v>23</v>
      </c>
      <c r="DN113" t="str">
        <f t="shared" si="101"/>
        <v>0.15</v>
      </c>
      <c r="DO113" t="s">
        <v>24</v>
      </c>
      <c r="DP113">
        <f t="shared" si="102"/>
        <v>8594</v>
      </c>
      <c r="DQ113" t="s">
        <v>25</v>
      </c>
      <c r="DR113" t="str">
        <f t="shared" si="99"/>
        <v>( 0.15 , 8594 )</v>
      </c>
      <c r="DT113" t="s">
        <v>23</v>
      </c>
      <c r="DU113" t="str">
        <f t="shared" si="103"/>
        <v>0.15</v>
      </c>
      <c r="DV113" t="s">
        <v>24</v>
      </c>
      <c r="DW113">
        <f t="shared" si="104"/>
        <v>8204</v>
      </c>
      <c r="DX113" t="s">
        <v>25</v>
      </c>
      <c r="DY113" t="str">
        <f t="shared" si="100"/>
        <v>( 0.15 , 8204 )</v>
      </c>
      <c r="GR113">
        <v>3.7421761456050269</v>
      </c>
      <c r="GS113">
        <v>3.8480224812173609</v>
      </c>
      <c r="GT113">
        <v>3.6650339024380596</v>
      </c>
      <c r="GU113">
        <f t="shared" ref="GU113:GU115" si="138">$EI$17</f>
        <v>4.4000000000000004</v>
      </c>
      <c r="GV113" t="s">
        <v>633</v>
      </c>
      <c r="GW113" t="s">
        <v>634</v>
      </c>
      <c r="GX113" t="s">
        <v>635</v>
      </c>
      <c r="GZ113" t="s">
        <v>23</v>
      </c>
      <c r="HA113">
        <f t="shared" si="129"/>
        <v>9</v>
      </c>
      <c r="HB113" t="s">
        <v>24</v>
      </c>
      <c r="HC113" t="str">
        <f t="shared" si="130"/>
        <v>3.74217614560503</v>
      </c>
      <c r="HD113" t="s">
        <v>25</v>
      </c>
      <c r="HE113" t="str">
        <f t="shared" si="131"/>
        <v>( 9 , 3.74217614560503 )</v>
      </c>
      <c r="HG113" t="s">
        <v>23</v>
      </c>
      <c r="HH113">
        <f t="shared" si="132"/>
        <v>9</v>
      </c>
      <c r="HI113" t="s">
        <v>24</v>
      </c>
      <c r="HJ113" t="str">
        <f t="shared" si="133"/>
        <v>3.84802248121736</v>
      </c>
      <c r="HK113" t="s">
        <v>25</v>
      </c>
      <c r="HL113" t="str">
        <f t="shared" si="125"/>
        <v>( 9 , 3.84802248121736 )</v>
      </c>
      <c r="HM113" t="s">
        <v>23</v>
      </c>
      <c r="HN113">
        <f t="shared" si="134"/>
        <v>9</v>
      </c>
      <c r="HO113" t="s">
        <v>24</v>
      </c>
      <c r="HP113" t="str">
        <f t="shared" si="135"/>
        <v>3.66503390243806</v>
      </c>
      <c r="HQ113" t="s">
        <v>25</v>
      </c>
      <c r="HR113" t="str">
        <f t="shared" si="126"/>
        <v>( 9 , 3.66503390243806 )</v>
      </c>
      <c r="HV113" t="s">
        <v>23</v>
      </c>
      <c r="HW113">
        <f t="shared" si="136"/>
        <v>9</v>
      </c>
      <c r="HX113" t="s">
        <v>24</v>
      </c>
      <c r="HY113" t="s">
        <v>685</v>
      </c>
      <c r="HZ113" t="s">
        <v>25</v>
      </c>
      <c r="IA113" t="str">
        <f t="shared" si="127"/>
        <v>( 9 , 4.4 )</v>
      </c>
    </row>
    <row r="114" spans="1:235" x14ac:dyDescent="0.2">
      <c r="A114">
        <v>9</v>
      </c>
      <c r="B114">
        <v>10</v>
      </c>
      <c r="C114">
        <v>0.15</v>
      </c>
      <c r="D114">
        <v>21</v>
      </c>
      <c r="E114">
        <v>0.4</v>
      </c>
      <c r="F114">
        <v>8340.5650000000005</v>
      </c>
      <c r="G114">
        <v>7869.6963252418655</v>
      </c>
      <c r="H114">
        <v>5.6455249105802303E-2</v>
      </c>
      <c r="I114">
        <v>1200.0350780487061</v>
      </c>
      <c r="J114" t="s">
        <v>16</v>
      </c>
      <c r="K114" t="s">
        <v>13</v>
      </c>
      <c r="L114" t="s">
        <v>45</v>
      </c>
      <c r="M114">
        <v>8317.8549999999977</v>
      </c>
      <c r="N114">
        <v>8006.9695515532394</v>
      </c>
      <c r="O114">
        <v>3.737567539308613E-2</v>
      </c>
      <c r="P114">
        <v>120.1908588409424</v>
      </c>
      <c r="Q114" t="s">
        <v>16</v>
      </c>
      <c r="R114" t="s">
        <v>13</v>
      </c>
      <c r="S114">
        <v>8317.8549999999977</v>
      </c>
      <c r="T114">
        <v>7869.6963252418655</v>
      </c>
      <c r="U114">
        <v>5.3879116041110758E-2</v>
      </c>
      <c r="V114" t="s">
        <v>13</v>
      </c>
      <c r="W114">
        <v>23.752854399899459</v>
      </c>
      <c r="X114">
        <v>23.801534155002539</v>
      </c>
      <c r="Y114">
        <v>23.87879476792644</v>
      </c>
      <c r="Z114">
        <v>23.796742177546641</v>
      </c>
      <c r="AA114">
        <v>19.513223660708238</v>
      </c>
      <c r="AB114">
        <v>13.79393490100283</v>
      </c>
      <c r="AC114">
        <v>10.364023968083931</v>
      </c>
      <c r="AD114">
        <v>20.78178892722768</v>
      </c>
      <c r="AE114">
        <v>23.719715934085041</v>
      </c>
      <c r="AF114">
        <v>23.77068488660009</v>
      </c>
      <c r="AG114">
        <v>23.734855158406951</v>
      </c>
      <c r="AH114">
        <v>19.50291024857199</v>
      </c>
      <c r="AI114">
        <v>14.286204188172009</v>
      </c>
      <c r="AJ114">
        <v>11.07073224146853</v>
      </c>
      <c r="AK114">
        <v>19.934243287161109</v>
      </c>
      <c r="AL114">
        <v>23.6549531266839</v>
      </c>
      <c r="AM114">
        <v>23.683101157682259</v>
      </c>
      <c r="AN114">
        <v>23.71742765467134</v>
      </c>
      <c r="AO114">
        <v>19.50850361004926</v>
      </c>
      <c r="AP114">
        <v>14.39365032856751</v>
      </c>
      <c r="AQ114">
        <v>11.148204220604701</v>
      </c>
      <c r="AR114">
        <v>21.697467972293669</v>
      </c>
      <c r="AS114">
        <v>23.813368309281529</v>
      </c>
      <c r="AT114">
        <v>23.81378996643457</v>
      </c>
      <c r="AU114">
        <v>23.72653662129802</v>
      </c>
      <c r="AV114">
        <v>19.515948191567809</v>
      </c>
      <c r="AW114">
        <v>15.157441670059599</v>
      </c>
      <c r="AX114">
        <v>12.32801471742758</v>
      </c>
      <c r="AY114" t="s">
        <v>13</v>
      </c>
      <c r="AZ114" t="s">
        <v>13</v>
      </c>
      <c r="BA114">
        <v>1.6844829597297619</v>
      </c>
      <c r="BB114">
        <v>1.7520473846593161</v>
      </c>
      <c r="BC114">
        <v>3.4204103505308292</v>
      </c>
      <c r="BD114">
        <v>3.6999366317208469</v>
      </c>
      <c r="BE114">
        <v>2.0989074407244228</v>
      </c>
      <c r="BF114">
        <v>0.5434484797708844</v>
      </c>
      <c r="BG114">
        <v>0</v>
      </c>
      <c r="BH114">
        <v>3.5706763661960279</v>
      </c>
      <c r="BI114">
        <v>3.8585029877722881</v>
      </c>
      <c r="BJ114">
        <v>4.0930348547950217</v>
      </c>
      <c r="BK114">
        <v>4.0754742539212527</v>
      </c>
      <c r="BL114">
        <v>2.1653877463434248</v>
      </c>
      <c r="BM114">
        <v>0.47405731622616187</v>
      </c>
      <c r="BN114">
        <v>0</v>
      </c>
      <c r="BO114">
        <v>3.3306787216907021</v>
      </c>
      <c r="BP114">
        <v>3.3075830744842989</v>
      </c>
      <c r="BQ114">
        <v>4.0110052909539933</v>
      </c>
      <c r="BR114">
        <v>4.0447173424997818</v>
      </c>
      <c r="BS114">
        <v>2.2949890086826872</v>
      </c>
      <c r="BT114">
        <v>0.57233416360429201</v>
      </c>
      <c r="BU114">
        <v>0</v>
      </c>
      <c r="BV114">
        <v>4.2249908359990433</v>
      </c>
      <c r="BW114">
        <v>4.1989166884389144</v>
      </c>
      <c r="BX114">
        <v>4.2664568359074631</v>
      </c>
      <c r="BY114">
        <v>4.3157511016961063</v>
      </c>
      <c r="BZ114">
        <v>2.356857510622413</v>
      </c>
      <c r="CA114">
        <v>0.55298448299309055</v>
      </c>
      <c r="CB114">
        <v>0</v>
      </c>
      <c r="DH114">
        <v>21</v>
      </c>
      <c r="DI114" t="s">
        <v>30</v>
      </c>
      <c r="DJ114">
        <f t="shared" si="121"/>
        <v>8318</v>
      </c>
      <c r="DK114">
        <f t="shared" si="122"/>
        <v>7870</v>
      </c>
      <c r="DM114" t="s">
        <v>23</v>
      </c>
      <c r="DN114" t="str">
        <f t="shared" si="101"/>
        <v>0.15</v>
      </c>
      <c r="DO114" t="s">
        <v>24</v>
      </c>
      <c r="DP114">
        <f t="shared" si="102"/>
        <v>8318</v>
      </c>
      <c r="DQ114" t="s">
        <v>25</v>
      </c>
      <c r="DR114" t="str">
        <f t="shared" si="99"/>
        <v>( 0.15 , 8318 )</v>
      </c>
      <c r="DT114" t="s">
        <v>23</v>
      </c>
      <c r="DU114" t="str">
        <f t="shared" si="103"/>
        <v>0.15</v>
      </c>
      <c r="DV114" t="s">
        <v>24</v>
      </c>
      <c r="DW114">
        <f t="shared" si="104"/>
        <v>7870</v>
      </c>
      <c r="DX114" t="s">
        <v>25</v>
      </c>
      <c r="DY114" t="str">
        <f t="shared" si="100"/>
        <v>( 0.15 , 7870 )</v>
      </c>
      <c r="GR114">
        <v>4.0817093966673443</v>
      </c>
      <c r="GS114">
        <v>4.1055938067059259</v>
      </c>
      <c r="GT114">
        <v>4.0600536565025838</v>
      </c>
      <c r="GU114">
        <f t="shared" si="138"/>
        <v>4.4000000000000004</v>
      </c>
      <c r="GV114" t="s">
        <v>636</v>
      </c>
      <c r="GW114" t="s">
        <v>637</v>
      </c>
      <c r="GX114" t="s">
        <v>638</v>
      </c>
      <c r="GZ114" t="s">
        <v>23</v>
      </c>
      <c r="HA114">
        <f t="shared" si="129"/>
        <v>10</v>
      </c>
      <c r="HB114" t="s">
        <v>24</v>
      </c>
      <c r="HC114" t="str">
        <f t="shared" si="130"/>
        <v>4.08170939666734</v>
      </c>
      <c r="HD114" t="s">
        <v>25</v>
      </c>
      <c r="HE114" t="str">
        <f t="shared" si="131"/>
        <v>( 10 , 4.08170939666734 )</v>
      </c>
      <c r="HG114" t="s">
        <v>23</v>
      </c>
      <c r="HH114">
        <f t="shared" si="132"/>
        <v>10</v>
      </c>
      <c r="HI114" t="s">
        <v>24</v>
      </c>
      <c r="HJ114" t="str">
        <f t="shared" si="133"/>
        <v>4.10559380670593</v>
      </c>
      <c r="HK114" t="s">
        <v>25</v>
      </c>
      <c r="HL114" t="str">
        <f t="shared" si="125"/>
        <v>( 10 , 4.10559380670593 )</v>
      </c>
      <c r="HM114" t="s">
        <v>23</v>
      </c>
      <c r="HN114">
        <f t="shared" si="134"/>
        <v>10</v>
      </c>
      <c r="HO114" t="s">
        <v>24</v>
      </c>
      <c r="HP114" t="str">
        <f t="shared" si="135"/>
        <v>4.06005365650258</v>
      </c>
      <c r="HQ114" t="s">
        <v>25</v>
      </c>
      <c r="HR114" t="str">
        <f t="shared" si="126"/>
        <v>( 10 , 4.06005365650258 )</v>
      </c>
      <c r="HV114" t="s">
        <v>23</v>
      </c>
      <c r="HW114">
        <f t="shared" si="136"/>
        <v>10</v>
      </c>
      <c r="HX114" t="s">
        <v>24</v>
      </c>
      <c r="HY114" t="s">
        <v>685</v>
      </c>
      <c r="HZ114" t="s">
        <v>25</v>
      </c>
      <c r="IA114" t="str">
        <f t="shared" si="127"/>
        <v>( 10 , 4.4 )</v>
      </c>
    </row>
    <row r="115" spans="1:235" x14ac:dyDescent="0.2">
      <c r="A115">
        <v>9</v>
      </c>
      <c r="B115">
        <v>10</v>
      </c>
      <c r="C115">
        <v>0.15</v>
      </c>
      <c r="D115">
        <v>22</v>
      </c>
      <c r="E115">
        <v>0.4</v>
      </c>
      <c r="F115">
        <v>8467.56</v>
      </c>
      <c r="G115">
        <v>7995.1952554897771</v>
      </c>
      <c r="H115">
        <v>5.5785225556148697E-2</v>
      </c>
      <c r="I115">
        <v>1200.0548439025879</v>
      </c>
      <c r="J115" t="s">
        <v>16</v>
      </c>
      <c r="K115" t="s">
        <v>13</v>
      </c>
      <c r="L115" t="s">
        <v>45</v>
      </c>
      <c r="M115">
        <v>8418.9299999999985</v>
      </c>
      <c r="N115">
        <v>8084.1603818783769</v>
      </c>
      <c r="O115">
        <v>3.9763915143803501E-2</v>
      </c>
      <c r="P115">
        <v>120.19556617736821</v>
      </c>
      <c r="Q115" t="s">
        <v>16</v>
      </c>
      <c r="R115" t="s">
        <v>13</v>
      </c>
      <c r="S115">
        <v>8418.9299999999985</v>
      </c>
      <c r="T115">
        <v>7995.1952554897771</v>
      </c>
      <c r="U115">
        <v>5.0331187515541928E-2</v>
      </c>
      <c r="V115" t="s">
        <v>13</v>
      </c>
      <c r="W115">
        <v>23.901507513043651</v>
      </c>
      <c r="X115">
        <v>23.789338331742751</v>
      </c>
      <c r="Y115">
        <v>23.87110648822269</v>
      </c>
      <c r="Z115">
        <v>23.68006146494545</v>
      </c>
      <c r="AA115">
        <v>19.50093114696649</v>
      </c>
      <c r="AB115">
        <v>14.349122216356729</v>
      </c>
      <c r="AC115">
        <v>11.16153340752107</v>
      </c>
      <c r="AD115">
        <v>21.63494225841314</v>
      </c>
      <c r="AE115">
        <v>23.724006086376999</v>
      </c>
      <c r="AF115">
        <v>23.83881655182412</v>
      </c>
      <c r="AG115">
        <v>23.726866985373711</v>
      </c>
      <c r="AH115">
        <v>19.444333669288451</v>
      </c>
      <c r="AI115">
        <v>14.155858907340329</v>
      </c>
      <c r="AJ115">
        <v>10.817060278162391</v>
      </c>
      <c r="AK115">
        <v>19.689240662440358</v>
      </c>
      <c r="AL115">
        <v>23.648553685227039</v>
      </c>
      <c r="AM115">
        <v>23.80791519528757</v>
      </c>
      <c r="AN115">
        <v>23.763999900511848</v>
      </c>
      <c r="AO115">
        <v>19.501430760492731</v>
      </c>
      <c r="AP115">
        <v>14.627864893952889</v>
      </c>
      <c r="AQ115">
        <v>11.464236944499421</v>
      </c>
      <c r="AR115">
        <v>21.84341124893351</v>
      </c>
      <c r="AS115">
        <v>23.798511029648651</v>
      </c>
      <c r="AT115">
        <v>23.82599507169688</v>
      </c>
      <c r="AU115">
        <v>23.794837431643469</v>
      </c>
      <c r="AV115">
        <v>19.45913426579223</v>
      </c>
      <c r="AW115">
        <v>15.23469973477377</v>
      </c>
      <c r="AX115">
        <v>12.39445434876302</v>
      </c>
      <c r="AY115" t="s">
        <v>13</v>
      </c>
      <c r="AZ115" t="s">
        <v>13</v>
      </c>
      <c r="BA115">
        <v>1.594520210864683</v>
      </c>
      <c r="BB115">
        <v>2.479552882393556</v>
      </c>
      <c r="BC115">
        <v>3.7927696919089948</v>
      </c>
      <c r="BD115">
        <v>3.9458240592918639</v>
      </c>
      <c r="BE115">
        <v>2.2359172975085868</v>
      </c>
      <c r="BF115">
        <v>0.52006820674297771</v>
      </c>
      <c r="BG115">
        <v>0</v>
      </c>
      <c r="BH115">
        <v>3.1377188939023002</v>
      </c>
      <c r="BI115">
        <v>3.9059537054867208</v>
      </c>
      <c r="BJ115">
        <v>3.990196906336013</v>
      </c>
      <c r="BK115">
        <v>3.7289570634101432</v>
      </c>
      <c r="BL115">
        <v>2.169859978882593</v>
      </c>
      <c r="BM115">
        <v>0.51303324951727602</v>
      </c>
      <c r="BN115">
        <v>0</v>
      </c>
      <c r="BO115">
        <v>3.1580899461489391</v>
      </c>
      <c r="BP115">
        <v>3.9476961932498291</v>
      </c>
      <c r="BQ115">
        <v>4.1809378515600431</v>
      </c>
      <c r="BR115">
        <v>4.1307166882154558</v>
      </c>
      <c r="BS115">
        <v>2.3488514451423832</v>
      </c>
      <c r="BT115">
        <v>0.55772557796999089</v>
      </c>
      <c r="BU115">
        <v>0</v>
      </c>
      <c r="BV115">
        <v>3.9785210229030028</v>
      </c>
      <c r="BW115">
        <v>4.3011058198800436</v>
      </c>
      <c r="BX115">
        <v>4.312324876134956</v>
      </c>
      <c r="BY115">
        <v>4.296360553890751</v>
      </c>
      <c r="BZ115">
        <v>2.3618224203216678</v>
      </c>
      <c r="CA115">
        <v>0.52981817134299114</v>
      </c>
      <c r="CB115">
        <v>0</v>
      </c>
      <c r="DH115">
        <v>22</v>
      </c>
      <c r="DI115" t="s">
        <v>30</v>
      </c>
      <c r="DJ115">
        <f t="shared" si="121"/>
        <v>8419</v>
      </c>
      <c r="DK115">
        <f t="shared" si="122"/>
        <v>7995</v>
      </c>
      <c r="DM115" t="s">
        <v>23</v>
      </c>
      <c r="DN115" t="str">
        <f t="shared" si="101"/>
        <v>0.15</v>
      </c>
      <c r="DO115" t="s">
        <v>24</v>
      </c>
      <c r="DP115">
        <f t="shared" si="102"/>
        <v>8419</v>
      </c>
      <c r="DQ115" t="s">
        <v>25</v>
      </c>
      <c r="DR115" t="str">
        <f t="shared" si="99"/>
        <v>( 0.15 , 8419 )</v>
      </c>
      <c r="DT115" t="s">
        <v>23</v>
      </c>
      <c r="DU115" t="str">
        <f t="shared" si="103"/>
        <v>0.15</v>
      </c>
      <c r="DV115" t="s">
        <v>24</v>
      </c>
      <c r="DW115">
        <f t="shared" si="104"/>
        <v>7995</v>
      </c>
      <c r="DX115" t="s">
        <v>25</v>
      </c>
      <c r="DY115" t="str">
        <f t="shared" si="100"/>
        <v>( 0.15 , 7995 )</v>
      </c>
      <c r="GR115">
        <v>3.9299132885451584</v>
      </c>
      <c r="GS115">
        <v>3.9486095405078863</v>
      </c>
      <c r="GT115">
        <v>3.915493924450502</v>
      </c>
      <c r="GU115">
        <f t="shared" si="138"/>
        <v>4.4000000000000004</v>
      </c>
      <c r="GV115" t="s">
        <v>639</v>
      </c>
      <c r="GW115" t="s">
        <v>640</v>
      </c>
      <c r="GX115" t="s">
        <v>641</v>
      </c>
      <c r="GZ115" t="s">
        <v>23</v>
      </c>
      <c r="HA115">
        <f t="shared" si="129"/>
        <v>11</v>
      </c>
      <c r="HB115" t="s">
        <v>24</v>
      </c>
      <c r="HC115" t="str">
        <f t="shared" si="130"/>
        <v>3.92991328854516</v>
      </c>
      <c r="HD115" t="s">
        <v>25</v>
      </c>
      <c r="HE115" t="str">
        <f t="shared" si="131"/>
        <v>( 11 , 3.92991328854516 )</v>
      </c>
      <c r="HG115" t="s">
        <v>23</v>
      </c>
      <c r="HH115">
        <f t="shared" si="132"/>
        <v>11</v>
      </c>
      <c r="HI115" t="s">
        <v>24</v>
      </c>
      <c r="HJ115" t="str">
        <f t="shared" si="133"/>
        <v>3.94860954050789</v>
      </c>
      <c r="HK115" t="s">
        <v>25</v>
      </c>
      <c r="HL115" t="str">
        <f t="shared" si="125"/>
        <v>( 11 , 3.94860954050789 )</v>
      </c>
      <c r="HM115" t="s">
        <v>23</v>
      </c>
      <c r="HN115">
        <f t="shared" si="134"/>
        <v>11</v>
      </c>
      <c r="HO115" t="s">
        <v>24</v>
      </c>
      <c r="HP115" t="str">
        <f t="shared" si="135"/>
        <v>3.9154939244505</v>
      </c>
      <c r="HQ115" t="s">
        <v>25</v>
      </c>
      <c r="HR115" t="str">
        <f t="shared" si="126"/>
        <v>( 11 , 3.9154939244505 )</v>
      </c>
      <c r="HV115" t="s">
        <v>23</v>
      </c>
      <c r="HW115">
        <f t="shared" si="136"/>
        <v>11</v>
      </c>
      <c r="HX115" t="s">
        <v>24</v>
      </c>
      <c r="HY115" t="s">
        <v>685</v>
      </c>
      <c r="HZ115" t="s">
        <v>25</v>
      </c>
      <c r="IA115" t="str">
        <f t="shared" si="127"/>
        <v>( 11 , 4.4 )</v>
      </c>
    </row>
    <row r="116" spans="1:235" x14ac:dyDescent="0.2">
      <c r="A116">
        <v>9</v>
      </c>
      <c r="B116">
        <v>10</v>
      </c>
      <c r="C116">
        <v>0.15</v>
      </c>
      <c r="D116">
        <v>23</v>
      </c>
      <c r="E116">
        <v>0.4</v>
      </c>
      <c r="F116">
        <v>7700.9148487708499</v>
      </c>
      <c r="G116">
        <v>7237.4295839031329</v>
      </c>
      <c r="H116">
        <v>6.018574078139486E-2</v>
      </c>
      <c r="I116">
        <v>1200.041873931885</v>
      </c>
      <c r="J116" t="s">
        <v>16</v>
      </c>
      <c r="K116" t="s">
        <v>13</v>
      </c>
      <c r="L116" t="s">
        <v>45</v>
      </c>
      <c r="M116">
        <v>7667.7299877566365</v>
      </c>
      <c r="N116">
        <v>7351.248810291464</v>
      </c>
      <c r="O116">
        <v>4.1274429064470347E-2</v>
      </c>
      <c r="P116">
        <v>120.20388031005859</v>
      </c>
      <c r="Q116" t="s">
        <v>16</v>
      </c>
      <c r="R116" t="s">
        <v>13</v>
      </c>
      <c r="S116">
        <v>7667.7299877566365</v>
      </c>
      <c r="T116">
        <v>7237.4295839031329</v>
      </c>
      <c r="U116">
        <v>5.611835635065162E-2</v>
      </c>
      <c r="V116" t="s">
        <v>13</v>
      </c>
      <c r="W116">
        <v>23.923845793178771</v>
      </c>
      <c r="X116">
        <v>23.837253929205051</v>
      </c>
      <c r="Y116">
        <v>23.849289749775529</v>
      </c>
      <c r="Z116">
        <v>23.759569283727188</v>
      </c>
      <c r="AA116">
        <v>19.445612984090079</v>
      </c>
      <c r="AB116">
        <v>14.21975425773492</v>
      </c>
      <c r="AC116">
        <v>10.96771341233881</v>
      </c>
      <c r="AD116">
        <v>21.49406882335056</v>
      </c>
      <c r="AE116">
        <v>23.63123826520161</v>
      </c>
      <c r="AF116">
        <v>23.792662046480778</v>
      </c>
      <c r="AG116">
        <v>23.76915976389699</v>
      </c>
      <c r="AH116">
        <v>19.491761153419471</v>
      </c>
      <c r="AI116">
        <v>14.24771007508803</v>
      </c>
      <c r="AJ116">
        <v>10.947327475575561</v>
      </c>
      <c r="AK116">
        <v>19.886227943914889</v>
      </c>
      <c r="AL116">
        <v>23.645606804569208</v>
      </c>
      <c r="AM116">
        <v>23.692291225103471</v>
      </c>
      <c r="AN116">
        <v>23.64875503284922</v>
      </c>
      <c r="AO116">
        <v>19.456551806166569</v>
      </c>
      <c r="AP116">
        <v>14.500806816003969</v>
      </c>
      <c r="AQ116">
        <v>11.24472079586385</v>
      </c>
      <c r="AR116">
        <v>21.57864442657765</v>
      </c>
      <c r="AS116">
        <v>23.744908525183661</v>
      </c>
      <c r="AT116">
        <v>23.773938358762241</v>
      </c>
      <c r="AU116">
        <v>23.884537547125682</v>
      </c>
      <c r="AV116">
        <v>19.498750828807658</v>
      </c>
      <c r="AW116">
        <v>15.13415436405052</v>
      </c>
      <c r="AX116">
        <v>12.28469109134099</v>
      </c>
      <c r="AY116" t="s">
        <v>13</v>
      </c>
      <c r="AZ116" t="s">
        <v>13</v>
      </c>
      <c r="BA116">
        <v>1.4678162146315319</v>
      </c>
      <c r="BB116">
        <v>2.263057028725143</v>
      </c>
      <c r="BC116">
        <v>3.6608757373101</v>
      </c>
      <c r="BD116">
        <v>4.1488846902456897</v>
      </c>
      <c r="BE116">
        <v>2.1730915104534838</v>
      </c>
      <c r="BF116">
        <v>0.4049685696424673</v>
      </c>
      <c r="BG116">
        <v>0</v>
      </c>
      <c r="BH116">
        <v>3.0725891315573741</v>
      </c>
      <c r="BI116">
        <v>3.9504537685535079</v>
      </c>
      <c r="BJ116">
        <v>4.0684260945788049</v>
      </c>
      <c r="BK116">
        <v>3.896775644805055</v>
      </c>
      <c r="BL116">
        <v>2.1766878788304251</v>
      </c>
      <c r="BM116">
        <v>0.49875274479188081</v>
      </c>
      <c r="BN116">
        <v>0</v>
      </c>
      <c r="BO116">
        <v>3.0138653341772912</v>
      </c>
      <c r="BP116">
        <v>3.88090320591188</v>
      </c>
      <c r="BQ116">
        <v>4.0275322368755981</v>
      </c>
      <c r="BR116">
        <v>4.0816165540571729</v>
      </c>
      <c r="BS116">
        <v>2.2670391427514822</v>
      </c>
      <c r="BT116">
        <v>0.47858913517174367</v>
      </c>
      <c r="BU116">
        <v>0</v>
      </c>
      <c r="BV116">
        <v>4.0472486971544228</v>
      </c>
      <c r="BW116">
        <v>4.2596687681281278</v>
      </c>
      <c r="BX116">
        <v>4.3073195239788973</v>
      </c>
      <c r="BY116">
        <v>4.3195564815327669</v>
      </c>
      <c r="BZ116">
        <v>2.3800761683070819</v>
      </c>
      <c r="CA116">
        <v>0.54744882695092489</v>
      </c>
      <c r="CB116">
        <v>0</v>
      </c>
      <c r="DH116">
        <v>23</v>
      </c>
      <c r="DI116" t="s">
        <v>30</v>
      </c>
      <c r="DJ116">
        <f t="shared" si="121"/>
        <v>7668</v>
      </c>
      <c r="DK116">
        <f t="shared" si="122"/>
        <v>7237</v>
      </c>
      <c r="DM116" t="s">
        <v>23</v>
      </c>
      <c r="DN116" t="str">
        <f t="shared" si="101"/>
        <v>0.15</v>
      </c>
      <c r="DO116" t="s">
        <v>24</v>
      </c>
      <c r="DP116">
        <f t="shared" si="102"/>
        <v>7668</v>
      </c>
      <c r="DQ116" t="s">
        <v>25</v>
      </c>
      <c r="DR116" t="str">
        <f t="shared" si="99"/>
        <v>( 0.15 , 7668 )</v>
      </c>
      <c r="DT116" t="s">
        <v>23</v>
      </c>
      <c r="DU116" t="str">
        <f t="shared" si="103"/>
        <v>0.15</v>
      </c>
      <c r="DV116" t="s">
        <v>24</v>
      </c>
      <c r="DW116">
        <f t="shared" si="104"/>
        <v>7237</v>
      </c>
      <c r="DX116" t="s">
        <v>25</v>
      </c>
      <c r="DY116" t="str">
        <f t="shared" si="100"/>
        <v>( 0.15 , 7237 )</v>
      </c>
      <c r="GR116">
        <v>2.2066123877296859</v>
      </c>
      <c r="GS116">
        <v>2.2147943888451347</v>
      </c>
      <c r="GT116">
        <v>2.1939296910456112</v>
      </c>
      <c r="GU116">
        <f>$EI$18</f>
        <v>2.4000000000000004</v>
      </c>
      <c r="GV116" t="s">
        <v>642</v>
      </c>
      <c r="GW116" t="s">
        <v>643</v>
      </c>
      <c r="GX116" t="s">
        <v>644</v>
      </c>
      <c r="GZ116" t="s">
        <v>23</v>
      </c>
      <c r="HA116">
        <f t="shared" si="129"/>
        <v>12</v>
      </c>
      <c r="HB116" t="s">
        <v>24</v>
      </c>
      <c r="HC116" t="str">
        <f t="shared" si="130"/>
        <v>2.20661238772969</v>
      </c>
      <c r="HD116" t="s">
        <v>25</v>
      </c>
      <c r="HE116" t="str">
        <f t="shared" si="131"/>
        <v>( 12 , 2.20661238772969 )</v>
      </c>
      <c r="HG116" t="s">
        <v>23</v>
      </c>
      <c r="HH116">
        <f t="shared" si="132"/>
        <v>12</v>
      </c>
      <c r="HI116" t="s">
        <v>24</v>
      </c>
      <c r="HJ116" t="str">
        <f t="shared" si="133"/>
        <v>2.21479438884513</v>
      </c>
      <c r="HK116" t="s">
        <v>25</v>
      </c>
      <c r="HL116" t="str">
        <f t="shared" si="125"/>
        <v>( 12 , 2.21479438884513 )</v>
      </c>
      <c r="HM116" t="s">
        <v>23</v>
      </c>
      <c r="HN116">
        <f t="shared" si="134"/>
        <v>12</v>
      </c>
      <c r="HO116" t="s">
        <v>24</v>
      </c>
      <c r="HP116" t="str">
        <f t="shared" si="135"/>
        <v>2.19392969104561</v>
      </c>
      <c r="HQ116" t="s">
        <v>25</v>
      </c>
      <c r="HR116" t="str">
        <f t="shared" si="126"/>
        <v>( 12 , 2.19392969104561 )</v>
      </c>
      <c r="HV116" t="s">
        <v>23</v>
      </c>
      <c r="HW116">
        <f t="shared" si="136"/>
        <v>12</v>
      </c>
      <c r="HX116" t="s">
        <v>24</v>
      </c>
      <c r="HY116" t="s">
        <v>686</v>
      </c>
      <c r="HZ116" t="s">
        <v>25</v>
      </c>
      <c r="IA116" t="str">
        <f t="shared" si="127"/>
        <v>( 12 , 2.4 )</v>
      </c>
    </row>
    <row r="117" spans="1:235" x14ac:dyDescent="0.2">
      <c r="A117">
        <v>9</v>
      </c>
      <c r="B117">
        <v>10</v>
      </c>
      <c r="C117">
        <v>0.15</v>
      </c>
      <c r="D117">
        <v>24</v>
      </c>
      <c r="E117">
        <v>0.4</v>
      </c>
      <c r="F117">
        <v>10442.634982781119</v>
      </c>
      <c r="G117">
        <v>9887.2487169825981</v>
      </c>
      <c r="H117">
        <v>5.3184494786449828E-2</v>
      </c>
      <c r="I117">
        <v>1200.0386505126951</v>
      </c>
      <c r="J117" t="s">
        <v>16</v>
      </c>
      <c r="K117" t="s">
        <v>13</v>
      </c>
      <c r="L117" t="s">
        <v>45</v>
      </c>
      <c r="M117">
        <v>10369.26</v>
      </c>
      <c r="N117">
        <v>10100.58155754208</v>
      </c>
      <c r="O117">
        <v>2.5911052713300829E-2</v>
      </c>
      <c r="P117">
        <v>120.23882484436039</v>
      </c>
      <c r="Q117" t="s">
        <v>16</v>
      </c>
      <c r="R117" t="s">
        <v>13</v>
      </c>
      <c r="S117">
        <v>10369.26</v>
      </c>
      <c r="T117">
        <v>9887.2487169825981</v>
      </c>
      <c r="U117">
        <v>4.6484636610269567E-2</v>
      </c>
      <c r="V117" t="s">
        <v>13</v>
      </c>
      <c r="W117">
        <v>23.863696776207199</v>
      </c>
      <c r="X117">
        <v>23.772106071780119</v>
      </c>
      <c r="Y117">
        <v>23.81276512942997</v>
      </c>
      <c r="Z117">
        <v>23.786326681997512</v>
      </c>
      <c r="AA117">
        <v>19.435836437916699</v>
      </c>
      <c r="AB117">
        <v>13.716006447131219</v>
      </c>
      <c r="AC117">
        <v>10.35858640711831</v>
      </c>
      <c r="AD117">
        <v>20.87829990810058</v>
      </c>
      <c r="AE117">
        <v>23.598664183387239</v>
      </c>
      <c r="AF117">
        <v>23.894677583348031</v>
      </c>
      <c r="AG117">
        <v>23.683190267978979</v>
      </c>
      <c r="AH117">
        <v>19.47577730753159</v>
      </c>
      <c r="AI117">
        <v>14.320170178091381</v>
      </c>
      <c r="AJ117">
        <v>11.13720412517001</v>
      </c>
      <c r="AK117">
        <v>20.144491672704699</v>
      </c>
      <c r="AL117">
        <v>23.477507178349718</v>
      </c>
      <c r="AM117">
        <v>23.620544340766671</v>
      </c>
      <c r="AN117">
        <v>23.634643303704831</v>
      </c>
      <c r="AO117">
        <v>19.496532704029789</v>
      </c>
      <c r="AP117">
        <v>14.009060916433659</v>
      </c>
      <c r="AQ117">
        <v>10.600725467716741</v>
      </c>
      <c r="AR117">
        <v>21.123111339195969</v>
      </c>
      <c r="AS117">
        <v>23.56600795805841</v>
      </c>
      <c r="AT117">
        <v>23.708528122252751</v>
      </c>
      <c r="AU117">
        <v>23.702623389286991</v>
      </c>
      <c r="AV117">
        <v>19.501382390092399</v>
      </c>
      <c r="AW117">
        <v>15.156539815887539</v>
      </c>
      <c r="AX117">
        <v>12.217595866813641</v>
      </c>
      <c r="AY117" t="s">
        <v>13</v>
      </c>
      <c r="AZ117" t="s">
        <v>13</v>
      </c>
      <c r="BA117">
        <v>1.4250400860078329</v>
      </c>
      <c r="BB117">
        <v>1.8653434709869881</v>
      </c>
      <c r="BC117">
        <v>3.399034796333928</v>
      </c>
      <c r="BD117">
        <v>3.6542368726746921</v>
      </c>
      <c r="BE117">
        <v>2.276981099751695</v>
      </c>
      <c r="BF117">
        <v>0.61228979172055698</v>
      </c>
      <c r="BG117">
        <v>0</v>
      </c>
      <c r="BH117">
        <v>3.6411098444715519</v>
      </c>
      <c r="BI117">
        <v>3.981566932991313</v>
      </c>
      <c r="BJ117">
        <v>4.0080940093828881</v>
      </c>
      <c r="BK117">
        <v>3.923019014188291</v>
      </c>
      <c r="BL117">
        <v>2.2719547198622201</v>
      </c>
      <c r="BM117">
        <v>0.56600577930806917</v>
      </c>
      <c r="BN117">
        <v>0</v>
      </c>
      <c r="BO117">
        <v>2.7989236075513348</v>
      </c>
      <c r="BP117">
        <v>3.3049869852594962</v>
      </c>
      <c r="BQ117">
        <v>3.6600135674766312</v>
      </c>
      <c r="BR117">
        <v>3.8402072620261771</v>
      </c>
      <c r="BS117">
        <v>2.2166111541753719</v>
      </c>
      <c r="BT117">
        <v>0.49753965029212888</v>
      </c>
      <c r="BU117">
        <v>0</v>
      </c>
      <c r="BV117">
        <v>4.0086539180415706</v>
      </c>
      <c r="BW117">
        <v>4.2665526988348121</v>
      </c>
      <c r="BX117">
        <v>4.3353100728892384</v>
      </c>
      <c r="BY117">
        <v>4.3502490166570293</v>
      </c>
      <c r="BZ117">
        <v>2.3640779300246</v>
      </c>
      <c r="CA117">
        <v>0.53989981913515805</v>
      </c>
      <c r="CB117">
        <v>0</v>
      </c>
      <c r="DH117">
        <v>24</v>
      </c>
      <c r="DI117" t="s">
        <v>30</v>
      </c>
      <c r="DJ117">
        <f>ROUND(CH80,0)</f>
        <v>10369</v>
      </c>
      <c r="DK117">
        <f t="shared" si="122"/>
        <v>9887</v>
      </c>
      <c r="DM117" t="s">
        <v>23</v>
      </c>
      <c r="DN117" t="str">
        <f t="shared" si="101"/>
        <v>0.15</v>
      </c>
      <c r="DO117" t="s">
        <v>24</v>
      </c>
      <c r="DP117">
        <f t="shared" si="102"/>
        <v>10369</v>
      </c>
      <c r="DQ117" t="s">
        <v>25</v>
      </c>
      <c r="DR117" t="str">
        <f t="shared" si="99"/>
        <v>( 0.15 , 10369 )</v>
      </c>
      <c r="DT117" t="s">
        <v>23</v>
      </c>
      <c r="DU117" t="str">
        <f t="shared" si="103"/>
        <v>0.15</v>
      </c>
      <c r="DV117" t="s">
        <v>24</v>
      </c>
      <c r="DW117">
        <f t="shared" si="104"/>
        <v>9887</v>
      </c>
      <c r="DX117" t="s">
        <v>25</v>
      </c>
      <c r="DY117" t="str">
        <f t="shared" si="100"/>
        <v>( 0.15 , 9887 )</v>
      </c>
      <c r="GR117">
        <v>0.54280733524126434</v>
      </c>
      <c r="GS117">
        <v>0.55291296724045813</v>
      </c>
      <c r="GT117">
        <v>0.5280872248045978</v>
      </c>
      <c r="GU117">
        <f t="shared" ref="GU117:GU118" si="139">$EI$18</f>
        <v>2.4000000000000004</v>
      </c>
      <c r="GV117" t="s">
        <v>645</v>
      </c>
      <c r="GW117" t="s">
        <v>646</v>
      </c>
      <c r="GX117" t="s">
        <v>647</v>
      </c>
      <c r="GZ117" t="s">
        <v>23</v>
      </c>
      <c r="HA117">
        <f t="shared" si="129"/>
        <v>13</v>
      </c>
      <c r="HB117" t="s">
        <v>24</v>
      </c>
      <c r="HC117" t="str">
        <f t="shared" si="130"/>
        <v>0.542807335241264</v>
      </c>
      <c r="HD117" t="s">
        <v>25</v>
      </c>
      <c r="HE117" t="str">
        <f t="shared" si="131"/>
        <v>( 13 , 0.542807335241264 )</v>
      </c>
      <c r="HG117" t="s">
        <v>23</v>
      </c>
      <c r="HH117">
        <f t="shared" si="132"/>
        <v>13</v>
      </c>
      <c r="HI117" t="s">
        <v>24</v>
      </c>
      <c r="HJ117" t="str">
        <f t="shared" si="133"/>
        <v>0.552912967240458</v>
      </c>
      <c r="HK117" t="s">
        <v>25</v>
      </c>
      <c r="HL117" t="str">
        <f t="shared" si="125"/>
        <v>( 13 , 0.552912967240458 )</v>
      </c>
      <c r="HM117" t="s">
        <v>23</v>
      </c>
      <c r="HN117">
        <f t="shared" si="134"/>
        <v>13</v>
      </c>
      <c r="HO117" t="s">
        <v>24</v>
      </c>
      <c r="HP117" t="str">
        <f t="shared" si="135"/>
        <v>0.528087224804598</v>
      </c>
      <c r="HQ117" t="s">
        <v>25</v>
      </c>
      <c r="HR117" t="str">
        <f t="shared" si="126"/>
        <v>( 13 , 0.528087224804598 )</v>
      </c>
      <c r="HV117" t="s">
        <v>23</v>
      </c>
      <c r="HW117">
        <f t="shared" si="136"/>
        <v>13</v>
      </c>
      <c r="HX117" t="s">
        <v>24</v>
      </c>
      <c r="HY117" t="s">
        <v>686</v>
      </c>
      <c r="HZ117" t="s">
        <v>25</v>
      </c>
      <c r="IA117" t="str">
        <f t="shared" si="127"/>
        <v>( 13 , 2.4 )</v>
      </c>
    </row>
    <row r="118" spans="1:235" x14ac:dyDescent="0.2">
      <c r="A118">
        <v>9</v>
      </c>
      <c r="B118">
        <v>10</v>
      </c>
      <c r="C118">
        <v>0.15</v>
      </c>
      <c r="D118">
        <v>25</v>
      </c>
      <c r="E118">
        <v>0.4</v>
      </c>
      <c r="F118">
        <v>8766.5849952094341</v>
      </c>
      <c r="G118">
        <v>8371.3798182481351</v>
      </c>
      <c r="H118">
        <v>4.5080858416049328E-2</v>
      </c>
      <c r="I118">
        <v>1200.044017791748</v>
      </c>
      <c r="J118" t="s">
        <v>16</v>
      </c>
      <c r="K118" t="s">
        <v>13</v>
      </c>
      <c r="L118" t="s">
        <v>45</v>
      </c>
      <c r="M118">
        <v>8726.5950000000012</v>
      </c>
      <c r="N118">
        <v>8429.3174782558344</v>
      </c>
      <c r="O118">
        <v>3.4065694780629409E-2</v>
      </c>
      <c r="P118">
        <v>120.1718616485596</v>
      </c>
      <c r="Q118" t="s">
        <v>16</v>
      </c>
      <c r="R118" t="s">
        <v>13</v>
      </c>
      <c r="S118">
        <v>8726.5950000000012</v>
      </c>
      <c r="T118">
        <v>8371.3798182481351</v>
      </c>
      <c r="U118">
        <v>4.0704900565669208E-2</v>
      </c>
      <c r="V118" t="s">
        <v>13</v>
      </c>
      <c r="W118">
        <v>23.902190130005302</v>
      </c>
      <c r="X118">
        <v>23.910751803281521</v>
      </c>
      <c r="Y118">
        <v>23.827848615761681</v>
      </c>
      <c r="Z118">
        <v>23.733264493364029</v>
      </c>
      <c r="AA118">
        <v>19.4992727742389</v>
      </c>
      <c r="AB118">
        <v>14.38410079146184</v>
      </c>
      <c r="AC118">
        <v>11.154703322400881</v>
      </c>
      <c r="AD118">
        <v>21.597512548320971</v>
      </c>
      <c r="AE118">
        <v>23.85000249843074</v>
      </c>
      <c r="AF118">
        <v>23.7727108012702</v>
      </c>
      <c r="AG118">
        <v>23.79258689995768</v>
      </c>
      <c r="AH118">
        <v>19.51513724313261</v>
      </c>
      <c r="AI118">
        <v>14.339565513403301</v>
      </c>
      <c r="AJ118">
        <v>11.03578819415312</v>
      </c>
      <c r="AK118">
        <v>19.8835816169838</v>
      </c>
      <c r="AL118">
        <v>23.757923545693131</v>
      </c>
      <c r="AM118">
        <v>23.764938786775229</v>
      </c>
      <c r="AN118">
        <v>23.728954511703549</v>
      </c>
      <c r="AO118">
        <v>19.48001878448289</v>
      </c>
      <c r="AP118">
        <v>14.539735436924509</v>
      </c>
      <c r="AQ118">
        <v>11.29998889686896</v>
      </c>
      <c r="AR118">
        <v>21.866803860039251</v>
      </c>
      <c r="AS118">
        <v>23.73547292047537</v>
      </c>
      <c r="AT118">
        <v>23.789876733948969</v>
      </c>
      <c r="AU118">
        <v>23.763819237424261</v>
      </c>
      <c r="AV118">
        <v>19.468372496185111</v>
      </c>
      <c r="AW118">
        <v>15.28339106014101</v>
      </c>
      <c r="AX118">
        <v>12.4218820898705</v>
      </c>
      <c r="AY118" t="s">
        <v>13</v>
      </c>
      <c r="AZ118" t="s">
        <v>13</v>
      </c>
      <c r="BA118">
        <v>1.6995464030153959</v>
      </c>
      <c r="BB118">
        <v>2.536295676778292</v>
      </c>
      <c r="BC118">
        <v>3.8612401749174601</v>
      </c>
      <c r="BD118">
        <v>3.9247543039855168</v>
      </c>
      <c r="BE118">
        <v>2.2232941821973089</v>
      </c>
      <c r="BF118">
        <v>0.54757156561188003</v>
      </c>
      <c r="BG118">
        <v>0</v>
      </c>
      <c r="BH118">
        <v>3.373993724405222</v>
      </c>
      <c r="BI118">
        <v>3.6308711579684751</v>
      </c>
      <c r="BJ118">
        <v>4.1166680201331793</v>
      </c>
      <c r="BK118">
        <v>3.996159350511717</v>
      </c>
      <c r="BL118">
        <v>2.2345823576355341</v>
      </c>
      <c r="BM118">
        <v>0.57738382126671661</v>
      </c>
      <c r="BN118">
        <v>0</v>
      </c>
      <c r="BO118">
        <v>3.4246650988843812</v>
      </c>
      <c r="BP118">
        <v>3.7802405613045811</v>
      </c>
      <c r="BQ118">
        <v>4.0757115704061642</v>
      </c>
      <c r="BR118">
        <v>4.0176185251926952</v>
      </c>
      <c r="BS118">
        <v>2.2872825932670779</v>
      </c>
      <c r="BT118">
        <v>0.54436361768277852</v>
      </c>
      <c r="BU118">
        <v>0</v>
      </c>
      <c r="BV118">
        <v>4.0305279892494257</v>
      </c>
      <c r="BW118">
        <v>4.2009438785271858</v>
      </c>
      <c r="BX118">
        <v>4.2718216283877197</v>
      </c>
      <c r="BY118">
        <v>4.3244774602266602</v>
      </c>
      <c r="BZ118">
        <v>2.3734332971028871</v>
      </c>
      <c r="CA118">
        <v>0.54293346528528419</v>
      </c>
      <c r="CB118">
        <v>0</v>
      </c>
      <c r="DH118">
        <v>25</v>
      </c>
      <c r="DI118" t="s">
        <v>30</v>
      </c>
      <c r="DJ118">
        <f t="shared" si="121"/>
        <v>8727</v>
      </c>
      <c r="DK118">
        <f t="shared" si="122"/>
        <v>8371</v>
      </c>
      <c r="DM118" t="s">
        <v>23</v>
      </c>
      <c r="DN118" t="str">
        <f t="shared" si="101"/>
        <v>0.15</v>
      </c>
      <c r="DO118" t="s">
        <v>24</v>
      </c>
      <c r="DP118">
        <f t="shared" si="102"/>
        <v>8727</v>
      </c>
      <c r="DQ118" t="s">
        <v>25</v>
      </c>
      <c r="DR118" t="str">
        <f t="shared" si="99"/>
        <v>( 0.15 , 8727 )</v>
      </c>
      <c r="DT118" t="s">
        <v>23</v>
      </c>
      <c r="DU118" t="str">
        <f t="shared" si="103"/>
        <v>0.15</v>
      </c>
      <c r="DV118" t="s">
        <v>24</v>
      </c>
      <c r="DW118">
        <f t="shared" si="104"/>
        <v>8371</v>
      </c>
      <c r="DX118" t="s">
        <v>25</v>
      </c>
      <c r="DY118" t="str">
        <f t="shared" si="100"/>
        <v>( 0.15 , 8371 )</v>
      </c>
      <c r="GR118">
        <v>0</v>
      </c>
      <c r="GS118">
        <v>0</v>
      </c>
      <c r="GT118">
        <v>0</v>
      </c>
      <c r="GU118">
        <f t="shared" si="139"/>
        <v>2.4000000000000004</v>
      </c>
      <c r="GV118">
        <v>0</v>
      </c>
      <c r="GW118">
        <v>0</v>
      </c>
      <c r="GX118">
        <v>0</v>
      </c>
      <c r="GZ118" t="s">
        <v>23</v>
      </c>
      <c r="HA118">
        <f t="shared" si="129"/>
        <v>14</v>
      </c>
      <c r="HB118" t="s">
        <v>24</v>
      </c>
      <c r="HC118">
        <f t="shared" si="130"/>
        <v>0</v>
      </c>
      <c r="HD118" t="s">
        <v>25</v>
      </c>
      <c r="HE118" t="str">
        <f t="shared" si="131"/>
        <v>( 14 , 0 )</v>
      </c>
      <c r="HG118" t="s">
        <v>23</v>
      </c>
      <c r="HH118">
        <f t="shared" si="132"/>
        <v>14</v>
      </c>
      <c r="HI118" t="s">
        <v>24</v>
      </c>
      <c r="HJ118">
        <f t="shared" si="133"/>
        <v>0</v>
      </c>
      <c r="HK118" t="s">
        <v>25</v>
      </c>
      <c r="HL118" t="str">
        <f t="shared" si="125"/>
        <v>( 14 , 0 )</v>
      </c>
      <c r="HM118" t="s">
        <v>23</v>
      </c>
      <c r="HN118">
        <f t="shared" si="134"/>
        <v>14</v>
      </c>
      <c r="HO118" t="s">
        <v>24</v>
      </c>
      <c r="HP118">
        <f t="shared" si="135"/>
        <v>0</v>
      </c>
      <c r="HQ118" t="s">
        <v>25</v>
      </c>
      <c r="HR118" t="str">
        <f t="shared" si="126"/>
        <v>( 14 , 0 )</v>
      </c>
      <c r="HV118" t="s">
        <v>23</v>
      </c>
      <c r="HW118">
        <f t="shared" si="136"/>
        <v>14</v>
      </c>
      <c r="HX118" t="s">
        <v>24</v>
      </c>
      <c r="HY118" t="s">
        <v>686</v>
      </c>
      <c r="HZ118" t="s">
        <v>25</v>
      </c>
      <c r="IA118" t="str">
        <f t="shared" si="127"/>
        <v>( 14 , 2.4 )</v>
      </c>
    </row>
    <row r="119" spans="1:235" x14ac:dyDescent="0.2">
      <c r="A119">
        <v>9</v>
      </c>
      <c r="B119">
        <v>10</v>
      </c>
      <c r="C119">
        <v>0.15</v>
      </c>
      <c r="D119">
        <v>26</v>
      </c>
      <c r="E119">
        <v>0.4</v>
      </c>
      <c r="F119">
        <v>9919.6150000000016</v>
      </c>
      <c r="G119">
        <v>9511.4867529170078</v>
      </c>
      <c r="H119">
        <v>4.1143557192793639E-2</v>
      </c>
      <c r="I119">
        <v>1200.143131256104</v>
      </c>
      <c r="J119" t="s">
        <v>16</v>
      </c>
      <c r="K119" t="s">
        <v>13</v>
      </c>
      <c r="L119" t="s">
        <v>45</v>
      </c>
      <c r="M119">
        <v>9904.69</v>
      </c>
      <c r="N119">
        <v>9583.2369405541958</v>
      </c>
      <c r="O119">
        <v>3.2454631032955573E-2</v>
      </c>
      <c r="P119">
        <v>120.1927547454834</v>
      </c>
      <c r="Q119" t="s">
        <v>16</v>
      </c>
      <c r="R119" t="s">
        <v>13</v>
      </c>
      <c r="S119">
        <v>9904.69</v>
      </c>
      <c r="T119">
        <v>9511.4867529170078</v>
      </c>
      <c r="U119">
        <v>3.969869295081347E-2</v>
      </c>
      <c r="V119" t="s">
        <v>13</v>
      </c>
      <c r="W119">
        <v>23.937731347314909</v>
      </c>
      <c r="X119">
        <v>23.807824431019259</v>
      </c>
      <c r="Y119">
        <v>23.887747601761351</v>
      </c>
      <c r="Z119">
        <v>23.82916115677649</v>
      </c>
      <c r="AA119">
        <v>19.468244937369679</v>
      </c>
      <c r="AB119">
        <v>14.021153843748129</v>
      </c>
      <c r="AC119">
        <v>10.672076724022279</v>
      </c>
      <c r="AD119">
        <v>21.14671463757368</v>
      </c>
      <c r="AE119">
        <v>23.791430135044511</v>
      </c>
      <c r="AF119">
        <v>23.796820668522521</v>
      </c>
      <c r="AG119">
        <v>23.567468414024511</v>
      </c>
      <c r="AH119">
        <v>19.553305265965239</v>
      </c>
      <c r="AI119">
        <v>14.38748984601216</v>
      </c>
      <c r="AJ119">
        <v>11.128437668274129</v>
      </c>
      <c r="AK119">
        <v>20.08203866499213</v>
      </c>
      <c r="AL119">
        <v>23.775206155895059</v>
      </c>
      <c r="AM119">
        <v>23.860361055499411</v>
      </c>
      <c r="AN119">
        <v>23.759379662127039</v>
      </c>
      <c r="AO119">
        <v>19.352180228377581</v>
      </c>
      <c r="AP119">
        <v>14.25637585642775</v>
      </c>
      <c r="AQ119">
        <v>11.02557649829312</v>
      </c>
      <c r="AR119">
        <v>21.56332345109826</v>
      </c>
      <c r="AS119">
        <v>23.588009261676689</v>
      </c>
      <c r="AT119">
        <v>23.737297982796971</v>
      </c>
      <c r="AU119">
        <v>23.782371109045901</v>
      </c>
      <c r="AV119">
        <v>19.432368744726158</v>
      </c>
      <c r="AW119">
        <v>15.13527504775459</v>
      </c>
      <c r="AX119">
        <v>12.28353592387182</v>
      </c>
      <c r="AY119" t="s">
        <v>13</v>
      </c>
      <c r="AZ119" t="s">
        <v>13</v>
      </c>
      <c r="BA119">
        <v>1.344471738687127</v>
      </c>
      <c r="BB119">
        <v>2.012300608534439</v>
      </c>
      <c r="BC119">
        <v>3.722888647404063</v>
      </c>
      <c r="BD119">
        <v>4.0873100940825688</v>
      </c>
      <c r="BE119">
        <v>2.0929913622487479</v>
      </c>
      <c r="BF119">
        <v>0.41806995239599332</v>
      </c>
      <c r="BG119">
        <v>0</v>
      </c>
      <c r="BH119">
        <v>3.5759800821266272</v>
      </c>
      <c r="BI119">
        <v>3.8597016868790401</v>
      </c>
      <c r="BJ119">
        <v>4.1181891307901912</v>
      </c>
      <c r="BK119">
        <v>3.9017907053991392</v>
      </c>
      <c r="BL119">
        <v>2.1943212798765428</v>
      </c>
      <c r="BM119">
        <v>0.56014462791477171</v>
      </c>
      <c r="BN119">
        <v>0</v>
      </c>
      <c r="BO119">
        <v>2.8696407222056428</v>
      </c>
      <c r="BP119">
        <v>3.5327800273686898</v>
      </c>
      <c r="BQ119">
        <v>4.0939440644958056</v>
      </c>
      <c r="BR119">
        <v>4.0483474129676056</v>
      </c>
      <c r="BS119">
        <v>2.2836092108019321</v>
      </c>
      <c r="BT119">
        <v>0.56156131592611302</v>
      </c>
      <c r="BU119">
        <v>0</v>
      </c>
      <c r="BV119">
        <v>4.1528785300132194</v>
      </c>
      <c r="BW119">
        <v>4.16315913560386</v>
      </c>
      <c r="BX119">
        <v>4.2457839337661696</v>
      </c>
      <c r="BY119">
        <v>4.3454244870384162</v>
      </c>
      <c r="BZ119">
        <v>2.3723055693063242</v>
      </c>
      <c r="CA119">
        <v>0.53505784465572659</v>
      </c>
      <c r="CB119">
        <v>0</v>
      </c>
      <c r="DH119">
        <v>26</v>
      </c>
      <c r="DI119" t="s">
        <v>30</v>
      </c>
      <c r="DJ119">
        <f t="shared" si="121"/>
        <v>9905</v>
      </c>
      <c r="DK119">
        <f t="shared" si="122"/>
        <v>9511</v>
      </c>
      <c r="DM119" t="s">
        <v>23</v>
      </c>
      <c r="DN119" t="str">
        <f t="shared" si="101"/>
        <v>0.15</v>
      </c>
      <c r="DO119" t="s">
        <v>24</v>
      </c>
      <c r="DP119">
        <f t="shared" si="102"/>
        <v>9905</v>
      </c>
      <c r="DQ119" t="s">
        <v>25</v>
      </c>
      <c r="DR119" t="str">
        <f t="shared" si="99"/>
        <v>( 0.15 , 9905 )</v>
      </c>
      <c r="DT119" t="s">
        <v>23</v>
      </c>
      <c r="DU119" t="str">
        <f t="shared" si="103"/>
        <v>0.15</v>
      </c>
      <c r="DV119" t="s">
        <v>24</v>
      </c>
      <c r="DW119">
        <f t="shared" si="104"/>
        <v>9511</v>
      </c>
      <c r="DX119" t="s">
        <v>25</v>
      </c>
      <c r="DY119" t="str">
        <f t="shared" si="100"/>
        <v>( 0.15 , 9511 )</v>
      </c>
      <c r="GR119">
        <v>3.1209511268230861</v>
      </c>
      <c r="GS119">
        <v>3.1500085825368616</v>
      </c>
      <c r="GT119">
        <v>3.0999401855343254</v>
      </c>
      <c r="GU119">
        <f>$EI$17</f>
        <v>4.4000000000000004</v>
      </c>
      <c r="GV119" t="s">
        <v>648</v>
      </c>
      <c r="GW119" t="s">
        <v>649</v>
      </c>
      <c r="GX119" t="s">
        <v>650</v>
      </c>
      <c r="GZ119" t="s">
        <v>23</v>
      </c>
      <c r="HA119">
        <f t="shared" si="129"/>
        <v>15</v>
      </c>
      <c r="HB119" t="s">
        <v>24</v>
      </c>
      <c r="HC119" t="str">
        <f t="shared" si="130"/>
        <v>3.12095112682309</v>
      </c>
      <c r="HD119" t="s">
        <v>25</v>
      </c>
      <c r="HE119" t="str">
        <f t="shared" si="131"/>
        <v>( 15 , 3.12095112682309 )</v>
      </c>
      <c r="HG119" t="s">
        <v>23</v>
      </c>
      <c r="HH119">
        <f t="shared" si="132"/>
        <v>15</v>
      </c>
      <c r="HI119" t="s">
        <v>24</v>
      </c>
      <c r="HJ119" t="str">
        <f t="shared" si="133"/>
        <v>3.15000858253686</v>
      </c>
      <c r="HK119" t="s">
        <v>25</v>
      </c>
      <c r="HL119" t="str">
        <f t="shared" si="125"/>
        <v>( 15 , 3.15000858253686 )</v>
      </c>
      <c r="HM119" t="s">
        <v>23</v>
      </c>
      <c r="HN119">
        <f t="shared" si="134"/>
        <v>15</v>
      </c>
      <c r="HO119" t="s">
        <v>24</v>
      </c>
      <c r="HP119" t="str">
        <f t="shared" si="135"/>
        <v>3.09994018553433</v>
      </c>
      <c r="HQ119" t="s">
        <v>25</v>
      </c>
      <c r="HR119" t="str">
        <f t="shared" si="126"/>
        <v>( 15 , 3.09994018553433 )</v>
      </c>
      <c r="HV119" t="s">
        <v>23</v>
      </c>
      <c r="HW119">
        <f t="shared" si="136"/>
        <v>15</v>
      </c>
      <c r="HX119" t="s">
        <v>24</v>
      </c>
      <c r="HY119" t="s">
        <v>685</v>
      </c>
      <c r="HZ119" t="s">
        <v>25</v>
      </c>
      <c r="IA119" t="str">
        <f t="shared" si="127"/>
        <v>( 15 , 4.4 )</v>
      </c>
    </row>
    <row r="120" spans="1:235" x14ac:dyDescent="0.2">
      <c r="A120">
        <v>9</v>
      </c>
      <c r="B120">
        <v>10</v>
      </c>
      <c r="C120">
        <v>0.15</v>
      </c>
      <c r="D120">
        <v>27</v>
      </c>
      <c r="E120">
        <v>0.4</v>
      </c>
      <c r="F120">
        <v>9698.2999910742692</v>
      </c>
      <c r="G120">
        <v>9240.4362436163938</v>
      </c>
      <c r="H120">
        <v>4.7210722279086598E-2</v>
      </c>
      <c r="I120">
        <v>1200.055339813232</v>
      </c>
      <c r="J120" t="s">
        <v>16</v>
      </c>
      <c r="K120" t="s">
        <v>13</v>
      </c>
      <c r="L120" t="s">
        <v>45</v>
      </c>
      <c r="M120">
        <v>9675.5949999999993</v>
      </c>
      <c r="N120">
        <v>9350.7477493391834</v>
      </c>
      <c r="O120">
        <v>3.3573878470607332E-2</v>
      </c>
      <c r="P120">
        <v>120.1879863739014</v>
      </c>
      <c r="Q120" t="s">
        <v>16</v>
      </c>
      <c r="R120" t="s">
        <v>13</v>
      </c>
      <c r="S120">
        <v>9675.5949999999993</v>
      </c>
      <c r="T120">
        <v>9240.4362436163938</v>
      </c>
      <c r="U120">
        <v>4.4974883341397147E-2</v>
      </c>
      <c r="V120" t="s">
        <v>13</v>
      </c>
      <c r="W120">
        <v>23.826478352822509</v>
      </c>
      <c r="X120">
        <v>23.713999201559322</v>
      </c>
      <c r="Y120">
        <v>23.898966302574699</v>
      </c>
      <c r="Z120">
        <v>23.753745170600041</v>
      </c>
      <c r="AA120">
        <v>19.469140382099688</v>
      </c>
      <c r="AB120">
        <v>14.20230932521593</v>
      </c>
      <c r="AC120">
        <v>10.952326928141529</v>
      </c>
      <c r="AD120">
        <v>21.403080806518279</v>
      </c>
      <c r="AE120">
        <v>23.748786181467811</v>
      </c>
      <c r="AF120">
        <v>23.752961068331551</v>
      </c>
      <c r="AG120">
        <v>23.661902366360071</v>
      </c>
      <c r="AH120">
        <v>19.49164496805696</v>
      </c>
      <c r="AI120">
        <v>14.01651462465513</v>
      </c>
      <c r="AJ120">
        <v>10.67577534915454</v>
      </c>
      <c r="AK120">
        <v>19.610602901099561</v>
      </c>
      <c r="AL120">
        <v>23.653800610766709</v>
      </c>
      <c r="AM120">
        <v>23.709991421379179</v>
      </c>
      <c r="AN120">
        <v>23.628408659072601</v>
      </c>
      <c r="AO120">
        <v>19.443854374826788</v>
      </c>
      <c r="AP120">
        <v>14.30753992968474</v>
      </c>
      <c r="AQ120">
        <v>11.071162331260849</v>
      </c>
      <c r="AR120">
        <v>21.158111359700939</v>
      </c>
      <c r="AS120">
        <v>23.58486219591714</v>
      </c>
      <c r="AT120">
        <v>23.788338487373359</v>
      </c>
      <c r="AU120">
        <v>23.746937836704969</v>
      </c>
      <c r="AV120">
        <v>19.514432932153419</v>
      </c>
      <c r="AW120">
        <v>15.233521471923391</v>
      </c>
      <c r="AX120">
        <v>12.285283933219331</v>
      </c>
      <c r="AY120" t="s">
        <v>13</v>
      </c>
      <c r="AZ120" t="s">
        <v>13</v>
      </c>
      <c r="BA120">
        <v>1.511212593595515</v>
      </c>
      <c r="BB120">
        <v>2.520352304055578</v>
      </c>
      <c r="BC120">
        <v>3.837892442616905</v>
      </c>
      <c r="BD120">
        <v>3.7684377468732362</v>
      </c>
      <c r="BE120">
        <v>2.0947343981437059</v>
      </c>
      <c r="BF120">
        <v>0.49687839321782418</v>
      </c>
      <c r="BG120">
        <v>0</v>
      </c>
      <c r="BH120">
        <v>3.144701437543199</v>
      </c>
      <c r="BI120">
        <v>3.5186202726272411</v>
      </c>
      <c r="BJ120">
        <v>4.0913706944449837</v>
      </c>
      <c r="BK120">
        <v>4.005302800562915</v>
      </c>
      <c r="BL120">
        <v>2.1500272626629102</v>
      </c>
      <c r="BM120">
        <v>0.49610029186336568</v>
      </c>
      <c r="BN120">
        <v>0</v>
      </c>
      <c r="BO120">
        <v>3.15808994614894</v>
      </c>
      <c r="BP120">
        <v>3.9646023430595818</v>
      </c>
      <c r="BQ120">
        <v>3.856726942115031</v>
      </c>
      <c r="BR120">
        <v>4.0954616070708099</v>
      </c>
      <c r="BS120">
        <v>2.2396906270696659</v>
      </c>
      <c r="BT120">
        <v>0.43843986469923663</v>
      </c>
      <c r="BU120">
        <v>0</v>
      </c>
      <c r="BV120">
        <v>4.2118975150455142</v>
      </c>
      <c r="BW120">
        <v>4.2294021530003274</v>
      </c>
      <c r="BX120">
        <v>4.26056266721878</v>
      </c>
      <c r="BY120">
        <v>4.3363318046469601</v>
      </c>
      <c r="BZ120">
        <v>2.358579348728997</v>
      </c>
      <c r="CA120">
        <v>0.52943262235847799</v>
      </c>
      <c r="CB120">
        <v>0</v>
      </c>
      <c r="DH120">
        <v>27</v>
      </c>
      <c r="DI120" t="s">
        <v>30</v>
      </c>
      <c r="DJ120">
        <f t="shared" si="121"/>
        <v>9676</v>
      </c>
      <c r="DK120">
        <f t="shared" si="122"/>
        <v>9240</v>
      </c>
      <c r="DM120" t="s">
        <v>23</v>
      </c>
      <c r="DN120" t="str">
        <f t="shared" si="101"/>
        <v>0.15</v>
      </c>
      <c r="DO120" t="s">
        <v>24</v>
      </c>
      <c r="DP120">
        <f t="shared" si="102"/>
        <v>9676</v>
      </c>
      <c r="DQ120" t="s">
        <v>25</v>
      </c>
      <c r="DR120" t="str">
        <f t="shared" si="99"/>
        <v>( 0.15 , 9676 )</v>
      </c>
      <c r="DT120" t="s">
        <v>23</v>
      </c>
      <c r="DU120" t="str">
        <f t="shared" si="103"/>
        <v>0.15</v>
      </c>
      <c r="DV120" t="s">
        <v>24</v>
      </c>
      <c r="DW120">
        <f t="shared" si="104"/>
        <v>9240</v>
      </c>
      <c r="DX120" t="s">
        <v>25</v>
      </c>
      <c r="DY120" t="str">
        <f t="shared" si="100"/>
        <v>( 0.15 , 9240 )</v>
      </c>
      <c r="GR120">
        <v>3.7671091879548326</v>
      </c>
      <c r="GS120">
        <v>3.8408812018412584</v>
      </c>
      <c r="GT120">
        <v>3.7141875777016597</v>
      </c>
      <c r="GU120">
        <f t="shared" ref="GU120:GU122" si="140">$EI$17</f>
        <v>4.4000000000000004</v>
      </c>
      <c r="GV120" t="s">
        <v>651</v>
      </c>
      <c r="GW120" t="s">
        <v>652</v>
      </c>
      <c r="GX120" t="s">
        <v>653</v>
      </c>
      <c r="GZ120" t="s">
        <v>23</v>
      </c>
      <c r="HA120">
        <f t="shared" si="129"/>
        <v>16</v>
      </c>
      <c r="HB120" t="s">
        <v>24</v>
      </c>
      <c r="HC120" t="str">
        <f t="shared" si="130"/>
        <v>3.76710918795483</v>
      </c>
      <c r="HD120" t="s">
        <v>25</v>
      </c>
      <c r="HE120" t="str">
        <f t="shared" si="131"/>
        <v>( 16 , 3.76710918795483 )</v>
      </c>
      <c r="HG120" t="s">
        <v>23</v>
      </c>
      <c r="HH120">
        <f t="shared" si="132"/>
        <v>16</v>
      </c>
      <c r="HI120" t="s">
        <v>24</v>
      </c>
      <c r="HJ120" t="str">
        <f t="shared" si="133"/>
        <v>3.84088120184126</v>
      </c>
      <c r="HK120" t="s">
        <v>25</v>
      </c>
      <c r="HL120" t="str">
        <f t="shared" si="125"/>
        <v>( 16 , 3.84088120184126 )</v>
      </c>
      <c r="HM120" t="s">
        <v>23</v>
      </c>
      <c r="HN120">
        <f t="shared" si="134"/>
        <v>16</v>
      </c>
      <c r="HO120" t="s">
        <v>24</v>
      </c>
      <c r="HP120" t="str">
        <f t="shared" si="135"/>
        <v>3.71418757770166</v>
      </c>
      <c r="HQ120" t="s">
        <v>25</v>
      </c>
      <c r="HR120" t="str">
        <f t="shared" si="126"/>
        <v>( 16 , 3.71418757770166 )</v>
      </c>
      <c r="HV120" t="s">
        <v>23</v>
      </c>
      <c r="HW120">
        <f t="shared" si="136"/>
        <v>16</v>
      </c>
      <c r="HX120" t="s">
        <v>24</v>
      </c>
      <c r="HY120" t="s">
        <v>685</v>
      </c>
      <c r="HZ120" t="s">
        <v>25</v>
      </c>
      <c r="IA120" t="str">
        <f t="shared" si="127"/>
        <v>( 16 , 4.4 )</v>
      </c>
    </row>
    <row r="121" spans="1:235" x14ac:dyDescent="0.2">
      <c r="A121">
        <v>9</v>
      </c>
      <c r="B121">
        <v>10</v>
      </c>
      <c r="C121">
        <v>0.15</v>
      </c>
      <c r="D121">
        <v>28</v>
      </c>
      <c r="E121">
        <v>0.4</v>
      </c>
      <c r="F121">
        <v>9414.0749865353555</v>
      </c>
      <c r="G121">
        <v>8939.7491530296029</v>
      </c>
      <c r="H121">
        <v>5.038475199997508E-2</v>
      </c>
      <c r="I121">
        <v>1200.045026779175</v>
      </c>
      <c r="J121" t="s">
        <v>16</v>
      </c>
      <c r="K121" t="s">
        <v>13</v>
      </c>
      <c r="L121" t="s">
        <v>45</v>
      </c>
      <c r="M121">
        <v>9363.39</v>
      </c>
      <c r="N121">
        <v>9119.3302227242948</v>
      </c>
      <c r="O121">
        <v>2.606532220442646E-2</v>
      </c>
      <c r="P121">
        <v>120.2362403869629</v>
      </c>
      <c r="Q121" t="s">
        <v>16</v>
      </c>
      <c r="R121" t="s">
        <v>13</v>
      </c>
      <c r="S121">
        <v>9363.39</v>
      </c>
      <c r="T121">
        <v>8939.7491530296029</v>
      </c>
      <c r="U121">
        <v>4.5244387659853592E-2</v>
      </c>
      <c r="V121" t="s">
        <v>13</v>
      </c>
      <c r="W121">
        <v>23.949276459566899</v>
      </c>
      <c r="X121">
        <v>23.806675983456319</v>
      </c>
      <c r="Y121">
        <v>23.674068727246979</v>
      </c>
      <c r="Z121">
        <v>23.801080614749239</v>
      </c>
      <c r="AA121">
        <v>19.455105084648419</v>
      </c>
      <c r="AB121">
        <v>13.71091223879233</v>
      </c>
      <c r="AC121">
        <v>10.30365863598721</v>
      </c>
      <c r="AD121">
        <v>20.87777190782019</v>
      </c>
      <c r="AE121">
        <v>23.548213036925649</v>
      </c>
      <c r="AF121">
        <v>23.79690953282482</v>
      </c>
      <c r="AG121">
        <v>23.718416561497349</v>
      </c>
      <c r="AH121">
        <v>19.497785547036521</v>
      </c>
      <c r="AI121">
        <v>14.06853024118954</v>
      </c>
      <c r="AJ121">
        <v>10.689733213459879</v>
      </c>
      <c r="AK121">
        <v>19.05486466423104</v>
      </c>
      <c r="AL121">
        <v>23.246635819202751</v>
      </c>
      <c r="AM121">
        <v>23.72423763237105</v>
      </c>
      <c r="AN121">
        <v>23.683885429008779</v>
      </c>
      <c r="AO121">
        <v>19.535875752102811</v>
      </c>
      <c r="AP121">
        <v>13.903539037237531</v>
      </c>
      <c r="AQ121">
        <v>10.485340159809679</v>
      </c>
      <c r="AR121">
        <v>21.027449009216681</v>
      </c>
      <c r="AS121">
        <v>23.47161406050013</v>
      </c>
      <c r="AT121">
        <v>23.827975513221769</v>
      </c>
      <c r="AU121">
        <v>23.731859999834569</v>
      </c>
      <c r="AV121">
        <v>19.5454358998591</v>
      </c>
      <c r="AW121">
        <v>14.89042611823773</v>
      </c>
      <c r="AX121">
        <v>11.947379033332901</v>
      </c>
      <c r="AY121" t="s">
        <v>13</v>
      </c>
      <c r="AZ121" t="s">
        <v>13</v>
      </c>
      <c r="BA121">
        <v>1.4764559411314959</v>
      </c>
      <c r="BB121">
        <v>1.7530413641756319</v>
      </c>
      <c r="BC121">
        <v>3.1470378972470701</v>
      </c>
      <c r="BD121">
        <v>3.9867845336298808</v>
      </c>
      <c r="BE121">
        <v>2.171031964102784</v>
      </c>
      <c r="BF121">
        <v>0.42221650892842638</v>
      </c>
      <c r="BG121">
        <v>0</v>
      </c>
      <c r="BH121">
        <v>3.2386878147368781</v>
      </c>
      <c r="BI121">
        <v>3.8547547210415001</v>
      </c>
      <c r="BJ121">
        <v>3.8074102869815949</v>
      </c>
      <c r="BK121">
        <v>4.0487105511850254</v>
      </c>
      <c r="BL121">
        <v>2.0893150582929771</v>
      </c>
      <c r="BM121">
        <v>0.38557662773170331</v>
      </c>
      <c r="BN121">
        <v>0</v>
      </c>
      <c r="BO121">
        <v>2.9202109289055711</v>
      </c>
      <c r="BP121">
        <v>3.9317740862705479</v>
      </c>
      <c r="BQ121">
        <v>3.3205424863977471</v>
      </c>
      <c r="BR121">
        <v>3.4871825242499939</v>
      </c>
      <c r="BS121">
        <v>2.3056873645039948</v>
      </c>
      <c r="BT121">
        <v>0.55538731554348286</v>
      </c>
      <c r="BU121">
        <v>0</v>
      </c>
      <c r="BV121">
        <v>4.104035486566767</v>
      </c>
      <c r="BW121">
        <v>4.1196933934665347</v>
      </c>
      <c r="BX121">
        <v>4.2208043080559516</v>
      </c>
      <c r="BY121">
        <v>4.2894496328711442</v>
      </c>
      <c r="BZ121">
        <v>2.3784284195642389</v>
      </c>
      <c r="CA121">
        <v>0.55876772920059337</v>
      </c>
      <c r="CB121">
        <v>0</v>
      </c>
      <c r="DH121">
        <v>28</v>
      </c>
      <c r="DI121" t="s">
        <v>30</v>
      </c>
      <c r="DJ121">
        <f t="shared" si="121"/>
        <v>9363</v>
      </c>
      <c r="DK121">
        <f t="shared" si="122"/>
        <v>8940</v>
      </c>
      <c r="DM121" t="s">
        <v>23</v>
      </c>
      <c r="DN121" t="str">
        <f t="shared" si="101"/>
        <v>0.15</v>
      </c>
      <c r="DO121" t="s">
        <v>24</v>
      </c>
      <c r="DP121">
        <f t="shared" si="102"/>
        <v>9363</v>
      </c>
      <c r="DQ121" t="s">
        <v>25</v>
      </c>
      <c r="DR121" t="str">
        <f t="shared" si="99"/>
        <v>( 0.15 , 9363 )</v>
      </c>
      <c r="DT121" t="s">
        <v>23</v>
      </c>
      <c r="DU121" t="str">
        <f t="shared" si="103"/>
        <v>0.15</v>
      </c>
      <c r="DV121" t="s">
        <v>24</v>
      </c>
      <c r="DW121">
        <f t="shared" si="104"/>
        <v>8940</v>
      </c>
      <c r="DX121" t="s">
        <v>25</v>
      </c>
      <c r="DY121" t="str">
        <f t="shared" si="100"/>
        <v>( 0.15 , 8940 )</v>
      </c>
      <c r="GR121">
        <v>3.94466051777697</v>
      </c>
      <c r="GS121">
        <v>3.9912423620183097</v>
      </c>
      <c r="GT121">
        <v>3.8752318072294503</v>
      </c>
      <c r="GU121">
        <f t="shared" si="140"/>
        <v>4.4000000000000004</v>
      </c>
      <c r="GV121" t="s">
        <v>654</v>
      </c>
      <c r="GW121" t="s">
        <v>655</v>
      </c>
      <c r="GX121" t="s">
        <v>656</v>
      </c>
      <c r="GZ121" t="s">
        <v>23</v>
      </c>
      <c r="HA121">
        <f t="shared" si="129"/>
        <v>17</v>
      </c>
      <c r="HB121" t="s">
        <v>24</v>
      </c>
      <c r="HC121" t="str">
        <f t="shared" si="130"/>
        <v>3.94466051777697</v>
      </c>
      <c r="HD121" t="s">
        <v>25</v>
      </c>
      <c r="HE121" t="str">
        <f t="shared" si="131"/>
        <v>( 17 , 3.94466051777697 )</v>
      </c>
      <c r="HG121" t="s">
        <v>23</v>
      </c>
      <c r="HH121">
        <f t="shared" si="132"/>
        <v>17</v>
      </c>
      <c r="HI121" t="s">
        <v>24</v>
      </c>
      <c r="HJ121" t="str">
        <f t="shared" si="133"/>
        <v>3.99124236201831</v>
      </c>
      <c r="HK121" t="s">
        <v>25</v>
      </c>
      <c r="HL121" t="str">
        <f t="shared" si="125"/>
        <v>( 17 , 3.99124236201831 )</v>
      </c>
      <c r="HM121" t="s">
        <v>23</v>
      </c>
      <c r="HN121">
        <f t="shared" si="134"/>
        <v>17</v>
      </c>
      <c r="HO121" t="s">
        <v>24</v>
      </c>
      <c r="HP121" t="str">
        <f t="shared" si="135"/>
        <v>3.87523180722945</v>
      </c>
      <c r="HQ121" t="s">
        <v>25</v>
      </c>
      <c r="HR121" t="str">
        <f t="shared" si="126"/>
        <v>( 17 , 3.87523180722945 )</v>
      </c>
      <c r="HV121" t="s">
        <v>23</v>
      </c>
      <c r="HW121">
        <f t="shared" si="136"/>
        <v>17</v>
      </c>
      <c r="HX121" t="s">
        <v>24</v>
      </c>
      <c r="HY121" t="s">
        <v>685</v>
      </c>
      <c r="HZ121" t="s">
        <v>25</v>
      </c>
      <c r="IA121" t="str">
        <f t="shared" si="127"/>
        <v>( 17 , 4.4 )</v>
      </c>
    </row>
    <row r="122" spans="1:235" x14ac:dyDescent="0.2">
      <c r="A122">
        <v>9</v>
      </c>
      <c r="B122">
        <v>10</v>
      </c>
      <c r="C122">
        <v>0.15</v>
      </c>
      <c r="D122">
        <v>29</v>
      </c>
      <c r="E122">
        <v>0.4</v>
      </c>
      <c r="F122">
        <v>9226.4999915427288</v>
      </c>
      <c r="G122">
        <v>8752.1513063849416</v>
      </c>
      <c r="H122">
        <v>5.1411552115383813E-2</v>
      </c>
      <c r="I122">
        <v>1200.0335597991941</v>
      </c>
      <c r="J122" t="s">
        <v>16</v>
      </c>
      <c r="K122" t="s">
        <v>13</v>
      </c>
      <c r="L122" t="s">
        <v>45</v>
      </c>
      <c r="M122">
        <v>9179.5300000000025</v>
      </c>
      <c r="N122">
        <v>8900.3122224509752</v>
      </c>
      <c r="O122">
        <v>3.0417437227072321E-2</v>
      </c>
      <c r="P122">
        <v>120.1716823577881</v>
      </c>
      <c r="Q122" t="s">
        <v>16</v>
      </c>
      <c r="R122" t="s">
        <v>13</v>
      </c>
      <c r="S122">
        <v>9179.5300000000025</v>
      </c>
      <c r="T122">
        <v>8752.1513063849416</v>
      </c>
      <c r="U122">
        <v>4.655779692588409E-2</v>
      </c>
      <c r="V122" t="s">
        <v>13</v>
      </c>
      <c r="W122">
        <v>23.925962301670001</v>
      </c>
      <c r="X122">
        <v>23.87740006274209</v>
      </c>
      <c r="Y122">
        <v>23.85723866122477</v>
      </c>
      <c r="Z122">
        <v>23.69305455704524</v>
      </c>
      <c r="AA122">
        <v>19.526147352296999</v>
      </c>
      <c r="AB122">
        <v>13.88487034674106</v>
      </c>
      <c r="AC122">
        <v>10.480503491829751</v>
      </c>
      <c r="AD122">
        <v>20.938091271988061</v>
      </c>
      <c r="AE122">
        <v>23.722644081102821</v>
      </c>
      <c r="AF122">
        <v>23.84467887872438</v>
      </c>
      <c r="AG122">
        <v>23.731552410284589</v>
      </c>
      <c r="AH122">
        <v>19.509552055810161</v>
      </c>
      <c r="AI122">
        <v>14.202805201112289</v>
      </c>
      <c r="AJ122">
        <v>10.89475024968012</v>
      </c>
      <c r="AK122">
        <v>19.677343956933029</v>
      </c>
      <c r="AL122">
        <v>23.570566377642209</v>
      </c>
      <c r="AM122">
        <v>23.711320515094751</v>
      </c>
      <c r="AN122">
        <v>23.599016378653729</v>
      </c>
      <c r="AO122">
        <v>19.375695845766678</v>
      </c>
      <c r="AP122">
        <v>14.101553845193759</v>
      </c>
      <c r="AQ122">
        <v>10.841001913342669</v>
      </c>
      <c r="AR122">
        <v>21.259761626497021</v>
      </c>
      <c r="AS122">
        <v>23.43201923881913</v>
      </c>
      <c r="AT122">
        <v>23.713296195306398</v>
      </c>
      <c r="AU122">
        <v>23.72484430792959</v>
      </c>
      <c r="AV122">
        <v>19.42601831053037</v>
      </c>
      <c r="AW122">
        <v>15.08754625421623</v>
      </c>
      <c r="AX122">
        <v>12.203778653695229</v>
      </c>
      <c r="AY122" t="s">
        <v>13</v>
      </c>
      <c r="AZ122" t="s">
        <v>13</v>
      </c>
      <c r="BA122">
        <v>1.6520600817522111</v>
      </c>
      <c r="BB122">
        <v>2.057238290525977</v>
      </c>
      <c r="BC122">
        <v>3.3015017569986318</v>
      </c>
      <c r="BD122">
        <v>3.7538345329796732</v>
      </c>
      <c r="BE122">
        <v>2.2013987643986042</v>
      </c>
      <c r="BF122">
        <v>0.50533337334123163</v>
      </c>
      <c r="BG122">
        <v>0</v>
      </c>
      <c r="BH122">
        <v>3.720204694098276</v>
      </c>
      <c r="BI122">
        <v>3.881893545354731</v>
      </c>
      <c r="BJ122">
        <v>3.894427602640985</v>
      </c>
      <c r="BK122">
        <v>3.7061867004606719</v>
      </c>
      <c r="BL122">
        <v>2.1959803789473371</v>
      </c>
      <c r="BM122">
        <v>0.57636428995735101</v>
      </c>
      <c r="BN122">
        <v>0</v>
      </c>
      <c r="BO122">
        <v>3.2364169617056948</v>
      </c>
      <c r="BP122">
        <v>3.5700606263899579</v>
      </c>
      <c r="BQ122">
        <v>3.7742605335201782</v>
      </c>
      <c r="BR122">
        <v>3.9385488189854412</v>
      </c>
      <c r="BS122">
        <v>2.2879444259052568</v>
      </c>
      <c r="BT122">
        <v>0.53413789211176699</v>
      </c>
      <c r="BU122">
        <v>0</v>
      </c>
      <c r="BV122">
        <v>4.1562361854338166</v>
      </c>
      <c r="BW122">
        <v>4.1766709095142698</v>
      </c>
      <c r="BX122">
        <v>4.3023323267259643</v>
      </c>
      <c r="BY122">
        <v>4.2860841923799047</v>
      </c>
      <c r="BZ122">
        <v>2.3663010673038811</v>
      </c>
      <c r="CA122">
        <v>0.54336401001883283</v>
      </c>
      <c r="CB122">
        <v>0</v>
      </c>
      <c r="DH122">
        <v>29</v>
      </c>
      <c r="DI122" t="s">
        <v>30</v>
      </c>
      <c r="DJ122">
        <f t="shared" si="121"/>
        <v>9180</v>
      </c>
      <c r="DK122">
        <f t="shared" si="122"/>
        <v>8752</v>
      </c>
      <c r="DM122" t="s">
        <v>23</v>
      </c>
      <c r="DN122" t="str">
        <f t="shared" si="101"/>
        <v>0.15</v>
      </c>
      <c r="DO122" t="s">
        <v>24</v>
      </c>
      <c r="DP122">
        <f t="shared" si="102"/>
        <v>9180</v>
      </c>
      <c r="DQ122" t="s">
        <v>25</v>
      </c>
      <c r="DR122" t="str">
        <f t="shared" si="99"/>
        <v>( 0.15 , 9180 )</v>
      </c>
      <c r="DT122" t="s">
        <v>23</v>
      </c>
      <c r="DU122" t="str">
        <f t="shared" si="103"/>
        <v>0.15</v>
      </c>
      <c r="DV122" t="s">
        <v>24</v>
      </c>
      <c r="DW122">
        <f t="shared" si="104"/>
        <v>8752</v>
      </c>
      <c r="DX122" t="s">
        <v>25</v>
      </c>
      <c r="DY122" t="str">
        <f t="shared" si="100"/>
        <v>( 0.15 , 8752 )</v>
      </c>
      <c r="GR122">
        <v>3.9724394755478865</v>
      </c>
      <c r="GS122">
        <v>4.024120598771181</v>
      </c>
      <c r="GT122">
        <v>3.9154727594697603</v>
      </c>
      <c r="GU122">
        <f t="shared" si="140"/>
        <v>4.4000000000000004</v>
      </c>
      <c r="GV122" t="s">
        <v>657</v>
      </c>
      <c r="GW122" t="s">
        <v>658</v>
      </c>
      <c r="GX122" t="s">
        <v>659</v>
      </c>
      <c r="GZ122" t="s">
        <v>23</v>
      </c>
      <c r="HA122">
        <f t="shared" si="129"/>
        <v>18</v>
      </c>
      <c r="HB122" t="s">
        <v>24</v>
      </c>
      <c r="HC122" t="str">
        <f t="shared" si="130"/>
        <v>3.97243947554789</v>
      </c>
      <c r="HD122" t="s">
        <v>25</v>
      </c>
      <c r="HE122" t="str">
        <f t="shared" si="131"/>
        <v>( 18 , 3.97243947554789 )</v>
      </c>
      <c r="HG122" t="s">
        <v>23</v>
      </c>
      <c r="HH122">
        <f t="shared" si="132"/>
        <v>18</v>
      </c>
      <c r="HI122" t="s">
        <v>24</v>
      </c>
      <c r="HJ122" t="str">
        <f t="shared" si="133"/>
        <v>4.02412059877118</v>
      </c>
      <c r="HK122" t="s">
        <v>25</v>
      </c>
      <c r="HL122" t="str">
        <f t="shared" si="125"/>
        <v>( 18 , 4.02412059877118 )</v>
      </c>
      <c r="HM122" t="s">
        <v>23</v>
      </c>
      <c r="HN122">
        <f t="shared" si="134"/>
        <v>18</v>
      </c>
      <c r="HO122" t="s">
        <v>24</v>
      </c>
      <c r="HP122" t="str">
        <f t="shared" si="135"/>
        <v>3.91547275946976</v>
      </c>
      <c r="HQ122" t="s">
        <v>25</v>
      </c>
      <c r="HR122" t="str">
        <f t="shared" si="126"/>
        <v>( 18 , 3.91547275946976 )</v>
      </c>
      <c r="HV122" t="s">
        <v>23</v>
      </c>
      <c r="HW122">
        <f t="shared" si="136"/>
        <v>18</v>
      </c>
      <c r="HX122" t="s">
        <v>24</v>
      </c>
      <c r="HY122" t="s">
        <v>685</v>
      </c>
      <c r="HZ122" t="s">
        <v>25</v>
      </c>
      <c r="IA122" t="str">
        <f t="shared" si="127"/>
        <v>( 18 , 4.4 )</v>
      </c>
    </row>
    <row r="123" spans="1:235" x14ac:dyDescent="0.2">
      <c r="A123">
        <v>9</v>
      </c>
      <c r="B123">
        <v>10</v>
      </c>
      <c r="C123">
        <v>0.15</v>
      </c>
      <c r="D123">
        <v>30</v>
      </c>
      <c r="E123">
        <v>0.4</v>
      </c>
      <c r="F123">
        <v>8662.68</v>
      </c>
      <c r="G123">
        <v>8206.9173639716992</v>
      </c>
      <c r="H123">
        <v>5.2612198075918902E-2</v>
      </c>
      <c r="I123">
        <v>1200.0366191864009</v>
      </c>
      <c r="J123" t="s">
        <v>16</v>
      </c>
      <c r="K123" t="s">
        <v>13</v>
      </c>
      <c r="L123" t="s">
        <v>45</v>
      </c>
      <c r="M123">
        <v>8622.9549999999999</v>
      </c>
      <c r="N123">
        <v>8288.4755454771184</v>
      </c>
      <c r="O123">
        <v>3.8789423639910163E-2</v>
      </c>
      <c r="P123">
        <v>120.2026996612549</v>
      </c>
      <c r="Q123" t="s">
        <v>16</v>
      </c>
      <c r="R123" t="s">
        <v>13</v>
      </c>
      <c r="S123">
        <v>8622.9549999999999</v>
      </c>
      <c r="T123">
        <v>8206.9173639716992</v>
      </c>
      <c r="U123">
        <v>4.82476872520268E-2</v>
      </c>
      <c r="V123" t="s">
        <v>13</v>
      </c>
      <c r="W123">
        <v>23.93485533424008</v>
      </c>
      <c r="X123">
        <v>23.752011809525928</v>
      </c>
      <c r="Y123">
        <v>23.70426901709358</v>
      </c>
      <c r="Z123">
        <v>23.851651287021561</v>
      </c>
      <c r="AA123">
        <v>19.479724590579181</v>
      </c>
      <c r="AB123">
        <v>14.23572464178929</v>
      </c>
      <c r="AC123">
        <v>10.962474747073109</v>
      </c>
      <c r="AD123">
        <v>21.42885883671044</v>
      </c>
      <c r="AE123">
        <v>23.775944197404321</v>
      </c>
      <c r="AF123">
        <v>23.8484255711892</v>
      </c>
      <c r="AG123">
        <v>23.754970649346721</v>
      </c>
      <c r="AH123">
        <v>19.47368703508479</v>
      </c>
      <c r="AI123">
        <v>14.35423088786006</v>
      </c>
      <c r="AJ123">
        <v>11.07717478986268</v>
      </c>
      <c r="AK123">
        <v>20.000633488005722</v>
      </c>
      <c r="AL123">
        <v>23.763137447865919</v>
      </c>
      <c r="AM123">
        <v>23.74940482518004</v>
      </c>
      <c r="AN123">
        <v>23.847710774429391</v>
      </c>
      <c r="AO123">
        <v>19.411799010276361</v>
      </c>
      <c r="AP123">
        <v>14.67602358952861</v>
      </c>
      <c r="AQ123">
        <v>11.60391761143074</v>
      </c>
      <c r="AR123">
        <v>22.06326071189379</v>
      </c>
      <c r="AS123">
        <v>23.720756748137159</v>
      </c>
      <c r="AT123">
        <v>23.782365022276199</v>
      </c>
      <c r="AU123">
        <v>23.773365398332771</v>
      </c>
      <c r="AV123">
        <v>19.442901303392201</v>
      </c>
      <c r="AW123">
        <v>15.33836688606865</v>
      </c>
      <c r="AX123">
        <v>12.5105746656489</v>
      </c>
      <c r="AY123" t="s">
        <v>13</v>
      </c>
      <c r="AZ123" t="s">
        <v>13</v>
      </c>
      <c r="BA123">
        <v>1.4673491357057069</v>
      </c>
      <c r="BB123">
        <v>2.0504708409374439</v>
      </c>
      <c r="BC123">
        <v>3.9456486361926921</v>
      </c>
      <c r="BD123">
        <v>3.843408408985165</v>
      </c>
      <c r="BE123">
        <v>2.248268892360489</v>
      </c>
      <c r="BF123">
        <v>0.62881916657885595</v>
      </c>
      <c r="BG123">
        <v>0</v>
      </c>
      <c r="BH123">
        <v>3.6480923881124512</v>
      </c>
      <c r="BI123">
        <v>3.7238579333065638</v>
      </c>
      <c r="BJ123">
        <v>4.2116331152729192</v>
      </c>
      <c r="BK123">
        <v>3.8869948921749842</v>
      </c>
      <c r="BL123">
        <v>2.1679184227371162</v>
      </c>
      <c r="BM123">
        <v>0.56233835595787818</v>
      </c>
      <c r="BN123">
        <v>0</v>
      </c>
      <c r="BO123">
        <v>3.0859776401631152</v>
      </c>
      <c r="BP123">
        <v>3.9812476059010748</v>
      </c>
      <c r="BQ123">
        <v>4.2749650983753051</v>
      </c>
      <c r="BR123">
        <v>4.2104116652603469</v>
      </c>
      <c r="BS123">
        <v>2.3062074878988472</v>
      </c>
      <c r="BT123">
        <v>0.51933807728653358</v>
      </c>
      <c r="BU123">
        <v>0</v>
      </c>
      <c r="BV123">
        <v>4.273558496654168</v>
      </c>
      <c r="BW123">
        <v>4.1860178130222963</v>
      </c>
      <c r="BX123">
        <v>4.2207381980786538</v>
      </c>
      <c r="BY123">
        <v>4.2946818016106842</v>
      </c>
      <c r="BZ123">
        <v>2.3734209999134959</v>
      </c>
      <c r="CA123">
        <v>0.54653515819354515</v>
      </c>
      <c r="CB123">
        <v>0</v>
      </c>
      <c r="DH123">
        <v>30</v>
      </c>
      <c r="DI123" t="s">
        <v>30</v>
      </c>
      <c r="DJ123">
        <f t="shared" si="121"/>
        <v>8623</v>
      </c>
      <c r="DK123">
        <f t="shared" si="122"/>
        <v>8207</v>
      </c>
      <c r="DM123" t="s">
        <v>23</v>
      </c>
      <c r="DN123" t="str">
        <f t="shared" si="101"/>
        <v>0.15</v>
      </c>
      <c r="DO123" t="s">
        <v>24</v>
      </c>
      <c r="DP123">
        <f t="shared" si="102"/>
        <v>8623</v>
      </c>
      <c r="DQ123" t="s">
        <v>25</v>
      </c>
      <c r="DR123" t="str">
        <f t="shared" si="99"/>
        <v>( 0.15 , 8623 )</v>
      </c>
      <c r="DT123" t="s">
        <v>23</v>
      </c>
      <c r="DU123" t="str">
        <f t="shared" si="103"/>
        <v>0.15</v>
      </c>
      <c r="DV123" t="s">
        <v>24</v>
      </c>
      <c r="DW123">
        <f t="shared" si="104"/>
        <v>8207</v>
      </c>
      <c r="DX123" t="s">
        <v>25</v>
      </c>
      <c r="DY123" t="str">
        <f t="shared" si="100"/>
        <v>( 0.15 , 8207 )</v>
      </c>
      <c r="GR123">
        <v>2.2659319441837145</v>
      </c>
      <c r="GS123">
        <v>2.2754385342971455</v>
      </c>
      <c r="GT123">
        <v>2.2582877023733885</v>
      </c>
      <c r="GU123">
        <f>$EI$18</f>
        <v>2.4000000000000004</v>
      </c>
      <c r="GV123" t="s">
        <v>660</v>
      </c>
      <c r="GW123" t="s">
        <v>661</v>
      </c>
      <c r="GX123" t="s">
        <v>662</v>
      </c>
      <c r="GZ123" t="s">
        <v>23</v>
      </c>
      <c r="HA123">
        <f t="shared" si="129"/>
        <v>19</v>
      </c>
      <c r="HB123" t="s">
        <v>24</v>
      </c>
      <c r="HC123" t="str">
        <f t="shared" si="130"/>
        <v>2.26593194418371</v>
      </c>
      <c r="HD123" t="s">
        <v>25</v>
      </c>
      <c r="HE123" t="str">
        <f t="shared" si="131"/>
        <v>( 19 , 2.26593194418371 )</v>
      </c>
      <c r="HG123" t="s">
        <v>23</v>
      </c>
      <c r="HH123">
        <f t="shared" si="132"/>
        <v>19</v>
      </c>
      <c r="HI123" t="s">
        <v>24</v>
      </c>
      <c r="HJ123" t="str">
        <f t="shared" si="133"/>
        <v>2.27543853429715</v>
      </c>
      <c r="HK123" t="s">
        <v>25</v>
      </c>
      <c r="HL123" t="str">
        <f t="shared" si="125"/>
        <v>( 19 , 2.27543853429715 )</v>
      </c>
      <c r="HM123" t="s">
        <v>23</v>
      </c>
      <c r="HN123">
        <f t="shared" si="134"/>
        <v>19</v>
      </c>
      <c r="HO123" t="s">
        <v>24</v>
      </c>
      <c r="HP123" t="str">
        <f t="shared" si="135"/>
        <v>2.25828770237339</v>
      </c>
      <c r="HQ123" t="s">
        <v>25</v>
      </c>
      <c r="HR123" t="str">
        <f t="shared" si="126"/>
        <v>( 19 , 2.25828770237339 )</v>
      </c>
      <c r="HV123" t="s">
        <v>23</v>
      </c>
      <c r="HW123">
        <f t="shared" si="136"/>
        <v>19</v>
      </c>
      <c r="HX123" t="s">
        <v>24</v>
      </c>
      <c r="HY123" t="s">
        <v>686</v>
      </c>
      <c r="HZ123" t="s">
        <v>25</v>
      </c>
      <c r="IA123" t="str">
        <f t="shared" si="127"/>
        <v>( 19 , 2.4 )</v>
      </c>
    </row>
    <row r="124" spans="1:235" x14ac:dyDescent="0.2">
      <c r="A124">
        <v>9</v>
      </c>
      <c r="B124">
        <v>10</v>
      </c>
      <c r="C124">
        <v>0.2</v>
      </c>
      <c r="D124">
        <v>1</v>
      </c>
      <c r="E124">
        <v>0.4</v>
      </c>
      <c r="F124">
        <v>7696.7149920856746</v>
      </c>
      <c r="G124">
        <v>7162.1910844317754</v>
      </c>
      <c r="H124">
        <v>6.9448317652860553E-2</v>
      </c>
      <c r="I124">
        <v>1200.030941009521</v>
      </c>
      <c r="J124" t="s">
        <v>16</v>
      </c>
      <c r="K124" t="s">
        <v>13</v>
      </c>
      <c r="L124" t="s">
        <v>45</v>
      </c>
      <c r="M124">
        <v>7611.7900000000009</v>
      </c>
      <c r="N124">
        <v>7302.2287569017444</v>
      </c>
      <c r="O124">
        <v>4.0668652590029067E-2</v>
      </c>
      <c r="P124">
        <v>120.1628398895264</v>
      </c>
      <c r="Q124" t="s">
        <v>16</v>
      </c>
      <c r="R124" t="s">
        <v>13</v>
      </c>
      <c r="S124">
        <v>7611.7900000000009</v>
      </c>
      <c r="T124">
        <v>7162.1910844317754</v>
      </c>
      <c r="U124">
        <v>5.906612184101577E-2</v>
      </c>
      <c r="V124" t="s">
        <v>13</v>
      </c>
      <c r="W124">
        <v>23.67823036997429</v>
      </c>
      <c r="X124">
        <v>23.822563107628881</v>
      </c>
      <c r="Y124">
        <v>23.79907356266078</v>
      </c>
      <c r="Z124">
        <v>23.78035583483468</v>
      </c>
      <c r="AA124">
        <v>19.532455111156139</v>
      </c>
      <c r="AB124">
        <v>14.03189116739393</v>
      </c>
      <c r="AC124">
        <v>10.685025228861431</v>
      </c>
      <c r="AD124">
        <v>21.058489212450851</v>
      </c>
      <c r="AE124">
        <v>23.77092370988845</v>
      </c>
      <c r="AF124">
        <v>23.713817547354541</v>
      </c>
      <c r="AG124">
        <v>23.688543679397409</v>
      </c>
      <c r="AH124">
        <v>19.54482395230362</v>
      </c>
      <c r="AI124">
        <v>14.2288254962886</v>
      </c>
      <c r="AJ124">
        <v>10.919104878199461</v>
      </c>
      <c r="AK124">
        <v>19.38492041543061</v>
      </c>
      <c r="AL124">
        <v>23.59407736561117</v>
      </c>
      <c r="AM124">
        <v>23.86525656164622</v>
      </c>
      <c r="AN124">
        <v>23.673609625489441</v>
      </c>
      <c r="AO124">
        <v>19.484035368854709</v>
      </c>
      <c r="AP124">
        <v>14.114380816336221</v>
      </c>
      <c r="AQ124">
        <v>10.82255228010985</v>
      </c>
      <c r="AR124">
        <v>21.301463927003109</v>
      </c>
      <c r="AS124">
        <v>23.646283252118021</v>
      </c>
      <c r="AT124">
        <v>23.790238111618969</v>
      </c>
      <c r="AU124">
        <v>23.64383215428251</v>
      </c>
      <c r="AV124">
        <v>19.510828741535079</v>
      </c>
      <c r="AW124">
        <v>15.16956675873598</v>
      </c>
      <c r="AX124">
        <v>12.245894957245749</v>
      </c>
      <c r="AY124" t="s">
        <v>13</v>
      </c>
      <c r="AZ124" t="s">
        <v>13</v>
      </c>
      <c r="BA124">
        <v>1.877950150952344</v>
      </c>
      <c r="BB124">
        <v>2.22214984652694</v>
      </c>
      <c r="BC124">
        <v>3.3682771241972809</v>
      </c>
      <c r="BD124">
        <v>3.806913608202084</v>
      </c>
      <c r="BE124">
        <v>2.164987811469667</v>
      </c>
      <c r="BF124">
        <v>0.47853050000172059</v>
      </c>
      <c r="BG124">
        <v>0</v>
      </c>
      <c r="BH124">
        <v>3.6497712158227502</v>
      </c>
      <c r="BI124">
        <v>3.6897898612936761</v>
      </c>
      <c r="BJ124">
        <v>3.8188946187372852</v>
      </c>
      <c r="BK124">
        <v>4.0696423345014052</v>
      </c>
      <c r="BL124">
        <v>2.2147806295409058</v>
      </c>
      <c r="BM124">
        <v>0.48890096949262229</v>
      </c>
      <c r="BN124">
        <v>0</v>
      </c>
      <c r="BO124">
        <v>3.3290186000012172</v>
      </c>
      <c r="BP124">
        <v>3.6767000164428452</v>
      </c>
      <c r="BQ124">
        <v>3.5479850855276038</v>
      </c>
      <c r="BR124">
        <v>3.8973929129484719</v>
      </c>
      <c r="BS124">
        <v>2.2662514831265428</v>
      </c>
      <c r="BT124">
        <v>0.4792926592585412</v>
      </c>
      <c r="BU124">
        <v>0</v>
      </c>
      <c r="BV124">
        <v>4.2971031419848673</v>
      </c>
      <c r="BW124">
        <v>4.1960789598482036</v>
      </c>
      <c r="BX124">
        <v>4.2527178992747547</v>
      </c>
      <c r="BY124">
        <v>4.2940396230287021</v>
      </c>
      <c r="BZ124">
        <v>2.3805888581479389</v>
      </c>
      <c r="CA124">
        <v>0.55126313817888806</v>
      </c>
      <c r="CB124">
        <v>0</v>
      </c>
      <c r="DH124">
        <v>1</v>
      </c>
      <c r="DI124" t="s">
        <v>31</v>
      </c>
      <c r="DJ124">
        <f>ROUND(CI57,0)</f>
        <v>7612</v>
      </c>
      <c r="DK124">
        <f>ROUND(CS57,0)</f>
        <v>7162</v>
      </c>
      <c r="DM124" t="s">
        <v>23</v>
      </c>
      <c r="DN124" t="str">
        <f t="shared" si="101"/>
        <v>0.20</v>
      </c>
      <c r="DO124" t="s">
        <v>24</v>
      </c>
      <c r="DP124">
        <f t="shared" si="102"/>
        <v>7612</v>
      </c>
      <c r="DQ124" t="s">
        <v>25</v>
      </c>
      <c r="DR124" t="str">
        <f t="shared" si="99"/>
        <v>( 0.20 , 7612 )</v>
      </c>
      <c r="DT124" t="s">
        <v>23</v>
      </c>
      <c r="DU124" t="str">
        <f t="shared" si="103"/>
        <v>0.20</v>
      </c>
      <c r="DV124" t="s">
        <v>24</v>
      </c>
      <c r="DW124">
        <f t="shared" si="104"/>
        <v>7162</v>
      </c>
      <c r="DX124" t="s">
        <v>25</v>
      </c>
      <c r="DY124" t="str">
        <f t="shared" si="100"/>
        <v>( 0.20 , 7162 )</v>
      </c>
      <c r="GR124">
        <v>0.51644614009756695</v>
      </c>
      <c r="GS124">
        <v>0.52721997895881711</v>
      </c>
      <c r="GT124">
        <v>0.49896832710868139</v>
      </c>
      <c r="GU124">
        <f t="shared" ref="GU124:GU125" si="141">$EI$18</f>
        <v>2.4000000000000004</v>
      </c>
      <c r="GV124" t="s">
        <v>663</v>
      </c>
      <c r="GW124" t="s">
        <v>664</v>
      </c>
      <c r="GX124" t="s">
        <v>665</v>
      </c>
      <c r="GZ124" t="s">
        <v>23</v>
      </c>
      <c r="HA124">
        <f t="shared" si="129"/>
        <v>20</v>
      </c>
      <c r="HB124" t="s">
        <v>24</v>
      </c>
      <c r="HC124" t="str">
        <f t="shared" si="130"/>
        <v>0.516446140097567</v>
      </c>
      <c r="HD124" t="s">
        <v>25</v>
      </c>
      <c r="HE124" t="str">
        <f t="shared" si="131"/>
        <v>( 20 , 0.516446140097567 )</v>
      </c>
      <c r="HG124" t="s">
        <v>23</v>
      </c>
      <c r="HH124">
        <f t="shared" si="132"/>
        <v>20</v>
      </c>
      <c r="HI124" t="s">
        <v>24</v>
      </c>
      <c r="HJ124" t="str">
        <f t="shared" si="133"/>
        <v>0.527219978958817</v>
      </c>
      <c r="HK124" t="s">
        <v>25</v>
      </c>
      <c r="HL124" t="str">
        <f t="shared" si="125"/>
        <v>( 20 , 0.527219978958817 )</v>
      </c>
      <c r="HM124" t="s">
        <v>23</v>
      </c>
      <c r="HN124">
        <f t="shared" si="134"/>
        <v>20</v>
      </c>
      <c r="HO124" t="s">
        <v>24</v>
      </c>
      <c r="HP124" t="str">
        <f t="shared" si="135"/>
        <v>0.498968327108681</v>
      </c>
      <c r="HQ124" t="s">
        <v>25</v>
      </c>
      <c r="HR124" t="str">
        <f t="shared" si="126"/>
        <v>( 20 , 0.498968327108681 )</v>
      </c>
      <c r="HV124" t="s">
        <v>23</v>
      </c>
      <c r="HW124">
        <f t="shared" si="136"/>
        <v>20</v>
      </c>
      <c r="HX124" t="s">
        <v>24</v>
      </c>
      <c r="HY124" t="s">
        <v>686</v>
      </c>
      <c r="HZ124" t="s">
        <v>25</v>
      </c>
      <c r="IA124" t="str">
        <f t="shared" si="127"/>
        <v>( 20 , 2.4 )</v>
      </c>
    </row>
    <row r="125" spans="1:235" x14ac:dyDescent="0.2">
      <c r="A125">
        <v>9</v>
      </c>
      <c r="B125">
        <v>10</v>
      </c>
      <c r="C125">
        <v>0.2</v>
      </c>
      <c r="D125">
        <v>2</v>
      </c>
      <c r="E125">
        <v>0.4</v>
      </c>
      <c r="F125">
        <v>7620.3499999999995</v>
      </c>
      <c r="G125">
        <v>7149.3469449602217</v>
      </c>
      <c r="H125">
        <v>6.1808585568875161E-2</v>
      </c>
      <c r="I125">
        <v>1200.0299167633059</v>
      </c>
      <c r="J125" t="s">
        <v>16</v>
      </c>
      <c r="K125" t="s">
        <v>13</v>
      </c>
      <c r="L125" t="s">
        <v>45</v>
      </c>
      <c r="M125">
        <v>7576.0699999999988</v>
      </c>
      <c r="N125">
        <v>7242.8556884500867</v>
      </c>
      <c r="O125">
        <v>4.3982475287307553E-2</v>
      </c>
      <c r="P125">
        <v>120.1745281219482</v>
      </c>
      <c r="Q125" t="s">
        <v>16</v>
      </c>
      <c r="R125" t="s">
        <v>13</v>
      </c>
      <c r="S125">
        <v>7576.0699999999988</v>
      </c>
      <c r="T125">
        <v>7149.3469449602217</v>
      </c>
      <c r="U125">
        <v>5.6325120417284581E-2</v>
      </c>
      <c r="V125" t="s">
        <v>13</v>
      </c>
      <c r="W125">
        <v>23.920855121883669</v>
      </c>
      <c r="X125">
        <v>23.81921706957522</v>
      </c>
      <c r="Y125">
        <v>23.875946740961819</v>
      </c>
      <c r="Z125">
        <v>23.745651756402172</v>
      </c>
      <c r="AA125">
        <v>19.493788517896519</v>
      </c>
      <c r="AB125">
        <v>14.310051572722839</v>
      </c>
      <c r="AC125">
        <v>11.116039470589641</v>
      </c>
      <c r="AD125">
        <v>21.640339696565722</v>
      </c>
      <c r="AE125">
        <v>23.717128911925752</v>
      </c>
      <c r="AF125">
        <v>23.760550732053751</v>
      </c>
      <c r="AG125">
        <v>23.80254900195429</v>
      </c>
      <c r="AH125">
        <v>19.5056137520927</v>
      </c>
      <c r="AI125">
        <v>14.015438411573029</v>
      </c>
      <c r="AJ125">
        <v>10.67042688026768</v>
      </c>
      <c r="AK125">
        <v>19.618028865951921</v>
      </c>
      <c r="AL125">
        <v>23.66622462004602</v>
      </c>
      <c r="AM125">
        <v>23.74570989485677</v>
      </c>
      <c r="AN125">
        <v>23.838343807323071</v>
      </c>
      <c r="AO125">
        <v>19.400020895240029</v>
      </c>
      <c r="AP125">
        <v>14.42676139867134</v>
      </c>
      <c r="AQ125">
        <v>11.27617301439718</v>
      </c>
      <c r="AR125">
        <v>21.7151221691005</v>
      </c>
      <c r="AS125">
        <v>23.691035978616899</v>
      </c>
      <c r="AT125">
        <v>23.587463779711712</v>
      </c>
      <c r="AU125">
        <v>23.82517836545987</v>
      </c>
      <c r="AV125">
        <v>19.470519356587818</v>
      </c>
      <c r="AW125">
        <v>15.15447255254796</v>
      </c>
      <c r="AX125">
        <v>12.31594236213758</v>
      </c>
      <c r="AY125" t="s">
        <v>13</v>
      </c>
      <c r="AZ125" t="s">
        <v>13</v>
      </c>
      <c r="BA125">
        <v>1.6425405106793061</v>
      </c>
      <c r="BB125">
        <v>2.358053501818552</v>
      </c>
      <c r="BC125">
        <v>3.8909153063553168</v>
      </c>
      <c r="BD125">
        <v>4.0892149808822156</v>
      </c>
      <c r="BE125">
        <v>2.1197453533963979</v>
      </c>
      <c r="BF125">
        <v>0.43980454851027612</v>
      </c>
      <c r="BG125">
        <v>0</v>
      </c>
      <c r="BH125">
        <v>3.0004768255715502</v>
      </c>
      <c r="BI125">
        <v>3.4788693248326399</v>
      </c>
      <c r="BJ125">
        <v>4.0647029002929047</v>
      </c>
      <c r="BK125">
        <v>4.0014985926756372</v>
      </c>
      <c r="BL125">
        <v>2.1708966808512802</v>
      </c>
      <c r="BM125">
        <v>0.51504883930496359</v>
      </c>
      <c r="BN125">
        <v>0</v>
      </c>
      <c r="BO125">
        <v>3.1580899461489391</v>
      </c>
      <c r="BP125">
        <v>4.0384785445313778</v>
      </c>
      <c r="BQ125">
        <v>4.0419780468496596</v>
      </c>
      <c r="BR125">
        <v>4.1374924500850154</v>
      </c>
      <c r="BS125">
        <v>2.261123416088112</v>
      </c>
      <c r="BT125">
        <v>0.47181273191687062</v>
      </c>
      <c r="BU125">
        <v>0</v>
      </c>
      <c r="BV125">
        <v>3.9169891724645698</v>
      </c>
      <c r="BW125">
        <v>4.2458447409392699</v>
      </c>
      <c r="BX125">
        <v>4.316679967142445</v>
      </c>
      <c r="BY125">
        <v>4.3304890421883702</v>
      </c>
      <c r="BZ125">
        <v>2.3756384825499901</v>
      </c>
      <c r="CA125">
        <v>0.53645111778541266</v>
      </c>
      <c r="CB125">
        <v>0</v>
      </c>
      <c r="DH125">
        <v>2</v>
      </c>
      <c r="DI125" t="s">
        <v>31</v>
      </c>
      <c r="DJ125">
        <f t="shared" ref="DJ125:DJ153" si="142">ROUND(CI58,0)</f>
        <v>7576</v>
      </c>
      <c r="DK125">
        <f t="shared" ref="DK125:DK153" si="143">ROUND(CS58,0)</f>
        <v>7149</v>
      </c>
      <c r="DM125" t="s">
        <v>23</v>
      </c>
      <c r="DN125" t="str">
        <f t="shared" si="101"/>
        <v>0.20</v>
      </c>
      <c r="DO125" t="s">
        <v>24</v>
      </c>
      <c r="DP125">
        <f t="shared" si="102"/>
        <v>7576</v>
      </c>
      <c r="DQ125" t="s">
        <v>25</v>
      </c>
      <c r="DR125" t="str">
        <f t="shared" si="99"/>
        <v>( 0.20 , 7576 )</v>
      </c>
      <c r="DT125" t="s">
        <v>23</v>
      </c>
      <c r="DU125" t="str">
        <f t="shared" si="103"/>
        <v>0.20</v>
      </c>
      <c r="DV125" t="s">
        <v>24</v>
      </c>
      <c r="DW125">
        <f t="shared" si="104"/>
        <v>7149</v>
      </c>
      <c r="DX125" t="s">
        <v>25</v>
      </c>
      <c r="DY125" t="str">
        <f t="shared" si="100"/>
        <v>( 0.20 , 7149 )</v>
      </c>
      <c r="GR125">
        <v>0</v>
      </c>
      <c r="GS125">
        <v>0</v>
      </c>
      <c r="GT125">
        <v>0</v>
      </c>
      <c r="GU125">
        <f t="shared" si="141"/>
        <v>2.4000000000000004</v>
      </c>
      <c r="GV125">
        <v>0</v>
      </c>
      <c r="GW125">
        <v>0</v>
      </c>
      <c r="GX125">
        <v>0</v>
      </c>
      <c r="GZ125" t="s">
        <v>23</v>
      </c>
      <c r="HA125">
        <f t="shared" si="129"/>
        <v>21</v>
      </c>
      <c r="HB125" t="s">
        <v>24</v>
      </c>
      <c r="HC125">
        <f t="shared" si="130"/>
        <v>0</v>
      </c>
      <c r="HD125" t="s">
        <v>25</v>
      </c>
      <c r="HE125" t="str">
        <f t="shared" si="131"/>
        <v>( 21 , 0 )</v>
      </c>
      <c r="HG125" t="s">
        <v>23</v>
      </c>
      <c r="HH125">
        <f t="shared" si="132"/>
        <v>21</v>
      </c>
      <c r="HI125" t="s">
        <v>24</v>
      </c>
      <c r="HJ125">
        <f t="shared" si="133"/>
        <v>0</v>
      </c>
      <c r="HK125" t="s">
        <v>25</v>
      </c>
      <c r="HL125" t="str">
        <f t="shared" si="125"/>
        <v>( 21 , 0 )</v>
      </c>
      <c r="HM125" t="s">
        <v>23</v>
      </c>
      <c r="HN125">
        <f t="shared" si="134"/>
        <v>21</v>
      </c>
      <c r="HO125" t="s">
        <v>24</v>
      </c>
      <c r="HP125">
        <f t="shared" si="135"/>
        <v>0</v>
      </c>
      <c r="HQ125" t="s">
        <v>25</v>
      </c>
      <c r="HR125" t="str">
        <f t="shared" si="126"/>
        <v>( 21 , 0 )</v>
      </c>
      <c r="HV125" t="s">
        <v>23</v>
      </c>
      <c r="HW125">
        <f t="shared" si="136"/>
        <v>21</v>
      </c>
      <c r="HX125" t="s">
        <v>24</v>
      </c>
      <c r="HY125" t="s">
        <v>686</v>
      </c>
      <c r="HZ125" t="s">
        <v>25</v>
      </c>
      <c r="IA125" t="str">
        <f t="shared" si="127"/>
        <v>( 21 , 2.4 )</v>
      </c>
    </row>
    <row r="126" spans="1:235" x14ac:dyDescent="0.2">
      <c r="A126">
        <v>9</v>
      </c>
      <c r="B126">
        <v>10</v>
      </c>
      <c r="C126">
        <v>0.2</v>
      </c>
      <c r="D126">
        <v>3</v>
      </c>
      <c r="E126">
        <v>0.4</v>
      </c>
      <c r="F126">
        <v>8502.2799894721556</v>
      </c>
      <c r="G126">
        <v>8009.4131839645879</v>
      </c>
      <c r="H126">
        <v>5.7968780858529009E-2</v>
      </c>
      <c r="I126">
        <v>1200.067579269409</v>
      </c>
      <c r="J126" t="s">
        <v>16</v>
      </c>
      <c r="K126" t="s">
        <v>13</v>
      </c>
      <c r="L126" t="s">
        <v>45</v>
      </c>
      <c r="M126">
        <v>8419.0999999999985</v>
      </c>
      <c r="N126">
        <v>8103.536137669229</v>
      </c>
      <c r="O126">
        <v>3.7481899767287427E-2</v>
      </c>
      <c r="P126">
        <v>120.2052917480469</v>
      </c>
      <c r="Q126" t="s">
        <v>16</v>
      </c>
      <c r="R126" t="s">
        <v>13</v>
      </c>
      <c r="S126">
        <v>8419.0999999999985</v>
      </c>
      <c r="T126">
        <v>8009.4131839645879</v>
      </c>
      <c r="U126">
        <v>4.866159281103808E-2</v>
      </c>
      <c r="V126" t="s">
        <v>13</v>
      </c>
      <c r="W126">
        <v>23.868309275859119</v>
      </c>
      <c r="X126">
        <v>23.756563243578359</v>
      </c>
      <c r="Y126">
        <v>23.880338980616401</v>
      </c>
      <c r="Z126">
        <v>23.741771187337921</v>
      </c>
      <c r="AA126">
        <v>19.508119748222331</v>
      </c>
      <c r="AB126">
        <v>14.2639510935524</v>
      </c>
      <c r="AC126">
        <v>11.030346989591679</v>
      </c>
      <c r="AD126">
        <v>21.541995922864341</v>
      </c>
      <c r="AE126">
        <v>23.67381273324672</v>
      </c>
      <c r="AF126">
        <v>23.826105508668299</v>
      </c>
      <c r="AG126">
        <v>23.707618950575721</v>
      </c>
      <c r="AH126">
        <v>19.505410926311612</v>
      </c>
      <c r="AI126">
        <v>14.01772715597593</v>
      </c>
      <c r="AJ126">
        <v>10.64070641545441</v>
      </c>
      <c r="AK126">
        <v>19.607547523760111</v>
      </c>
      <c r="AL126">
        <v>23.566245643054192</v>
      </c>
      <c r="AM126">
        <v>23.760327268808421</v>
      </c>
      <c r="AN126">
        <v>23.669538730877871</v>
      </c>
      <c r="AO126">
        <v>19.497642277372989</v>
      </c>
      <c r="AP126">
        <v>14.430752309147611</v>
      </c>
      <c r="AQ126">
        <v>11.18903500138204</v>
      </c>
      <c r="AR126">
        <v>21.368288483728541</v>
      </c>
      <c r="AS126">
        <v>23.699423735031662</v>
      </c>
      <c r="AT126">
        <v>23.90040970542994</v>
      </c>
      <c r="AU126">
        <v>23.71128299901677</v>
      </c>
      <c r="AV126">
        <v>19.50455228471505</v>
      </c>
      <c r="AW126">
        <v>15.305473405107749</v>
      </c>
      <c r="AX126">
        <v>12.409502021884469</v>
      </c>
      <c r="AY126" t="s">
        <v>13</v>
      </c>
      <c r="AZ126" t="s">
        <v>13</v>
      </c>
      <c r="BA126">
        <v>1.387729289902039</v>
      </c>
      <c r="BB126">
        <v>2.2375897906061182</v>
      </c>
      <c r="BC126">
        <v>3.7468563134780939</v>
      </c>
      <c r="BD126">
        <v>4.1175373970296496</v>
      </c>
      <c r="BE126">
        <v>2.2188100004731379</v>
      </c>
      <c r="BF126">
        <v>0.46049081232724193</v>
      </c>
      <c r="BG126">
        <v>0</v>
      </c>
      <c r="BH126">
        <v>3.072589131557375</v>
      </c>
      <c r="BI126">
        <v>3.4144722409080281</v>
      </c>
      <c r="BJ126">
        <v>4.1541675705395091</v>
      </c>
      <c r="BK126">
        <v>3.909768798811502</v>
      </c>
      <c r="BL126">
        <v>2.2031622455748869</v>
      </c>
      <c r="BM126">
        <v>0.56118204035543573</v>
      </c>
      <c r="BN126">
        <v>0</v>
      </c>
      <c r="BO126">
        <v>3.152747763551091</v>
      </c>
      <c r="BP126">
        <v>3.9637056467654821</v>
      </c>
      <c r="BQ126">
        <v>3.9837557632237588</v>
      </c>
      <c r="BR126">
        <v>4.0626112235978056</v>
      </c>
      <c r="BS126">
        <v>2.281101963674566</v>
      </c>
      <c r="BT126">
        <v>0.49264814966945258</v>
      </c>
      <c r="BU126">
        <v>0</v>
      </c>
      <c r="BV126">
        <v>4.2426379841892006</v>
      </c>
      <c r="BW126">
        <v>4.1497427984004842</v>
      </c>
      <c r="BX126">
        <v>4.3097038763746527</v>
      </c>
      <c r="BY126">
        <v>4.3266218896897266</v>
      </c>
      <c r="BZ126">
        <v>2.3666712907614649</v>
      </c>
      <c r="CA126">
        <v>0.53485639545484265</v>
      </c>
      <c r="CB126">
        <v>0</v>
      </c>
      <c r="DH126">
        <v>3</v>
      </c>
      <c r="DI126" t="s">
        <v>31</v>
      </c>
      <c r="DJ126">
        <f t="shared" si="142"/>
        <v>8419</v>
      </c>
      <c r="DK126">
        <f t="shared" si="143"/>
        <v>8009</v>
      </c>
      <c r="DM126" t="s">
        <v>23</v>
      </c>
      <c r="DN126" t="str">
        <f t="shared" si="101"/>
        <v>0.20</v>
      </c>
      <c r="DO126" t="s">
        <v>24</v>
      </c>
      <c r="DP126">
        <f t="shared" si="102"/>
        <v>8419</v>
      </c>
      <c r="DQ126" t="s">
        <v>25</v>
      </c>
      <c r="DR126" t="str">
        <f t="shared" si="99"/>
        <v>( 0.20 , 8419 )</v>
      </c>
      <c r="DT126" t="s">
        <v>23</v>
      </c>
      <c r="DU126" t="str">
        <f t="shared" si="103"/>
        <v>0.20</v>
      </c>
      <c r="DV126" t="s">
        <v>24</v>
      </c>
      <c r="DW126">
        <f t="shared" si="104"/>
        <v>8009</v>
      </c>
      <c r="DX126" t="s">
        <v>25</v>
      </c>
      <c r="DY126" t="str">
        <f t="shared" si="100"/>
        <v>( 0.20 , 8009 )</v>
      </c>
      <c r="GR126">
        <v>4.153965444883899</v>
      </c>
      <c r="GS126">
        <v>4.1827704406574853</v>
      </c>
      <c r="GT126">
        <v>4.1350025033121645</v>
      </c>
      <c r="GU126">
        <f>$EI$17</f>
        <v>4.4000000000000004</v>
      </c>
      <c r="GV126" t="s">
        <v>666</v>
      </c>
      <c r="GW126" t="s">
        <v>667</v>
      </c>
      <c r="GX126" t="s">
        <v>668</v>
      </c>
      <c r="GZ126" t="s">
        <v>23</v>
      </c>
      <c r="HA126">
        <f t="shared" si="129"/>
        <v>22</v>
      </c>
      <c r="HB126" t="s">
        <v>24</v>
      </c>
      <c r="HC126" t="str">
        <f t="shared" si="130"/>
        <v>4.1539654448839</v>
      </c>
      <c r="HD126" t="s">
        <v>25</v>
      </c>
      <c r="HE126" t="str">
        <f t="shared" si="131"/>
        <v>( 22 , 4.1539654448839 )</v>
      </c>
      <c r="HG126" t="s">
        <v>23</v>
      </c>
      <c r="HH126">
        <f t="shared" si="132"/>
        <v>22</v>
      </c>
      <c r="HI126" t="s">
        <v>24</v>
      </c>
      <c r="HJ126" t="str">
        <f t="shared" si="133"/>
        <v>4.18277044065749</v>
      </c>
      <c r="HK126" t="s">
        <v>25</v>
      </c>
      <c r="HL126" t="str">
        <f t="shared" si="125"/>
        <v>( 22 , 4.18277044065749 )</v>
      </c>
      <c r="HM126" t="s">
        <v>23</v>
      </c>
      <c r="HN126">
        <f t="shared" si="134"/>
        <v>22</v>
      </c>
      <c r="HO126" t="s">
        <v>24</v>
      </c>
      <c r="HP126" t="str">
        <f t="shared" si="135"/>
        <v>4.13500250331216</v>
      </c>
      <c r="HQ126" t="s">
        <v>25</v>
      </c>
      <c r="HR126" t="str">
        <f t="shared" si="126"/>
        <v>( 22 , 4.13500250331216 )</v>
      </c>
      <c r="HV126" t="s">
        <v>23</v>
      </c>
      <c r="HW126">
        <f t="shared" si="136"/>
        <v>22</v>
      </c>
      <c r="HX126" t="s">
        <v>24</v>
      </c>
      <c r="HY126" t="s">
        <v>685</v>
      </c>
      <c r="HZ126" t="s">
        <v>25</v>
      </c>
      <c r="IA126" t="str">
        <f t="shared" si="127"/>
        <v>( 22 , 4.4 )</v>
      </c>
    </row>
    <row r="127" spans="1:235" x14ac:dyDescent="0.2">
      <c r="A127">
        <v>9</v>
      </c>
      <c r="B127">
        <v>10</v>
      </c>
      <c r="C127">
        <v>0.2</v>
      </c>
      <c r="D127">
        <v>4</v>
      </c>
      <c r="E127">
        <v>0.4</v>
      </c>
      <c r="F127">
        <v>8741.9649723574876</v>
      </c>
      <c r="G127">
        <v>8235.7455765553441</v>
      </c>
      <c r="H127">
        <v>5.7906820423421219E-2</v>
      </c>
      <c r="I127">
        <v>1200.034049987793</v>
      </c>
      <c r="J127" t="s">
        <v>16</v>
      </c>
      <c r="K127" t="s">
        <v>13</v>
      </c>
      <c r="L127" t="s">
        <v>45</v>
      </c>
      <c r="M127">
        <v>8680.19</v>
      </c>
      <c r="N127">
        <v>8360.2797949148407</v>
      </c>
      <c r="O127">
        <v>3.6855207672315898E-2</v>
      </c>
      <c r="P127">
        <v>120.1832065582275</v>
      </c>
      <c r="Q127" t="s">
        <v>16</v>
      </c>
      <c r="R127" t="s">
        <v>13</v>
      </c>
      <c r="S127">
        <v>8680.19</v>
      </c>
      <c r="T127">
        <v>8235.7455765553441</v>
      </c>
      <c r="U127">
        <v>5.1202153805925493E-2</v>
      </c>
      <c r="V127" t="s">
        <v>13</v>
      </c>
      <c r="W127">
        <v>23.935614189739951</v>
      </c>
      <c r="X127">
        <v>23.898198806011209</v>
      </c>
      <c r="Y127">
        <v>23.8941853215306</v>
      </c>
      <c r="Z127">
        <v>23.847952127373329</v>
      </c>
      <c r="AA127">
        <v>19.459851294004011</v>
      </c>
      <c r="AB127">
        <v>14.201573448892059</v>
      </c>
      <c r="AC127">
        <v>10.882870378212621</v>
      </c>
      <c r="AD127">
        <v>21.330578944116962</v>
      </c>
      <c r="AE127">
        <v>23.716174926462291</v>
      </c>
      <c r="AF127">
        <v>23.729363562722209</v>
      </c>
      <c r="AG127">
        <v>23.784778468794631</v>
      </c>
      <c r="AH127">
        <v>19.49966923281929</v>
      </c>
      <c r="AI127">
        <v>14.207446201633379</v>
      </c>
      <c r="AJ127">
        <v>10.82384089017048</v>
      </c>
      <c r="AK127">
        <v>19.719782815809221</v>
      </c>
      <c r="AL127">
        <v>23.424662735328809</v>
      </c>
      <c r="AM127">
        <v>23.7539430269047</v>
      </c>
      <c r="AN127">
        <v>23.724453579996219</v>
      </c>
      <c r="AO127">
        <v>19.470829919878071</v>
      </c>
      <c r="AP127">
        <v>14.44126148202689</v>
      </c>
      <c r="AQ127">
        <v>11.17611858801917</v>
      </c>
      <c r="AR127">
        <v>21.349158899536832</v>
      </c>
      <c r="AS127">
        <v>23.727107962208809</v>
      </c>
      <c r="AT127">
        <v>23.829252315561121</v>
      </c>
      <c r="AU127">
        <v>23.792906905915999</v>
      </c>
      <c r="AV127">
        <v>19.512731569920859</v>
      </c>
      <c r="AW127">
        <v>15.279397728179401</v>
      </c>
      <c r="AX127">
        <v>12.44488603130085</v>
      </c>
      <c r="AY127" t="s">
        <v>13</v>
      </c>
      <c r="AZ127" t="s">
        <v>13</v>
      </c>
      <c r="BA127">
        <v>1.571921257127163</v>
      </c>
      <c r="BB127">
        <v>2.2063612204293181</v>
      </c>
      <c r="BC127">
        <v>3.6206715677002088</v>
      </c>
      <c r="BD127">
        <v>3.9351234864468538</v>
      </c>
      <c r="BE127">
        <v>2.1710557995331969</v>
      </c>
      <c r="BF127">
        <v>0.46539625689543812</v>
      </c>
      <c r="BG127">
        <v>0</v>
      </c>
      <c r="BH127">
        <v>2.9934942819306518</v>
      </c>
      <c r="BI127">
        <v>3.6660169212326328</v>
      </c>
      <c r="BJ127">
        <v>4.2474224227111419</v>
      </c>
      <c r="BK127">
        <v>3.9211755786982532</v>
      </c>
      <c r="BL127">
        <v>2.2272054519627469</v>
      </c>
      <c r="BM127">
        <v>0.55861166932206063</v>
      </c>
      <c r="BN127">
        <v>0</v>
      </c>
      <c r="BO127">
        <v>3.0876564678734142</v>
      </c>
      <c r="BP127">
        <v>3.802242572938245</v>
      </c>
      <c r="BQ127">
        <v>4.094717565514677</v>
      </c>
      <c r="BR127">
        <v>3.7712193144898452</v>
      </c>
      <c r="BS127">
        <v>2.326681628446293</v>
      </c>
      <c r="BT127">
        <v>0.61085384896355654</v>
      </c>
      <c r="BU127">
        <v>0</v>
      </c>
      <c r="BV127">
        <v>4.2912056448443261</v>
      </c>
      <c r="BW127">
        <v>4.2298590370081026</v>
      </c>
      <c r="BX127">
        <v>4.2840266623751591</v>
      </c>
      <c r="BY127">
        <v>4.3248756674307502</v>
      </c>
      <c r="BZ127">
        <v>2.3814091901853689</v>
      </c>
      <c r="CA127">
        <v>0.54631199191671631</v>
      </c>
      <c r="CB127">
        <v>0</v>
      </c>
      <c r="DH127">
        <v>4</v>
      </c>
      <c r="DI127" t="s">
        <v>31</v>
      </c>
      <c r="DJ127">
        <f t="shared" si="142"/>
        <v>8680</v>
      </c>
      <c r="DK127">
        <f t="shared" si="143"/>
        <v>8236</v>
      </c>
      <c r="DM127" t="s">
        <v>23</v>
      </c>
      <c r="DN127" t="str">
        <f t="shared" si="101"/>
        <v>0.20</v>
      </c>
      <c r="DO127" t="s">
        <v>24</v>
      </c>
      <c r="DP127">
        <f t="shared" si="102"/>
        <v>8680</v>
      </c>
      <c r="DQ127" t="s">
        <v>25</v>
      </c>
      <c r="DR127" t="str">
        <f t="shared" si="99"/>
        <v>( 0.20 , 8680 )</v>
      </c>
      <c r="DT127" t="s">
        <v>23</v>
      </c>
      <c r="DU127" t="str">
        <f t="shared" si="103"/>
        <v>0.20</v>
      </c>
      <c r="DV127" t="s">
        <v>24</v>
      </c>
      <c r="DW127">
        <f t="shared" si="104"/>
        <v>8236</v>
      </c>
      <c r="DX127" t="s">
        <v>25</v>
      </c>
      <c r="DY127" t="str">
        <f t="shared" si="100"/>
        <v>( 0.20 , 8236 )</v>
      </c>
      <c r="GR127">
        <v>4.2013074306359313</v>
      </c>
      <c r="GS127">
        <v>4.2171352520227874</v>
      </c>
      <c r="GT127">
        <v>4.1892466438736129</v>
      </c>
      <c r="GU127">
        <f t="shared" ref="GU127:GU129" si="144">$EI$17</f>
        <v>4.4000000000000004</v>
      </c>
      <c r="GV127" t="s">
        <v>669</v>
      </c>
      <c r="GW127" t="s">
        <v>670</v>
      </c>
      <c r="GX127" t="s">
        <v>671</v>
      </c>
      <c r="GZ127" t="s">
        <v>23</v>
      </c>
      <c r="HA127">
        <f t="shared" si="129"/>
        <v>23</v>
      </c>
      <c r="HB127" t="s">
        <v>24</v>
      </c>
      <c r="HC127" t="str">
        <f t="shared" si="130"/>
        <v>4.20130743063593</v>
      </c>
      <c r="HD127" t="s">
        <v>25</v>
      </c>
      <c r="HE127" t="str">
        <f t="shared" si="131"/>
        <v>( 23 , 4.20130743063593 )</v>
      </c>
      <c r="HG127" t="s">
        <v>23</v>
      </c>
      <c r="HH127">
        <f t="shared" si="132"/>
        <v>23</v>
      </c>
      <c r="HI127" t="s">
        <v>24</v>
      </c>
      <c r="HJ127" t="str">
        <f t="shared" si="133"/>
        <v>4.21713525202279</v>
      </c>
      <c r="HK127" t="s">
        <v>25</v>
      </c>
      <c r="HL127" t="str">
        <f t="shared" si="125"/>
        <v>( 23 , 4.21713525202279 )</v>
      </c>
      <c r="HM127" t="s">
        <v>23</v>
      </c>
      <c r="HN127">
        <f t="shared" si="134"/>
        <v>23</v>
      </c>
      <c r="HO127" t="s">
        <v>24</v>
      </c>
      <c r="HP127" t="str">
        <f t="shared" si="135"/>
        <v>4.18924664387361</v>
      </c>
      <c r="HQ127" t="s">
        <v>25</v>
      </c>
      <c r="HR127" t="str">
        <f t="shared" si="126"/>
        <v>( 23 , 4.18924664387361 )</v>
      </c>
      <c r="HV127" t="s">
        <v>23</v>
      </c>
      <c r="HW127">
        <f t="shared" si="136"/>
        <v>23</v>
      </c>
      <c r="HX127" t="s">
        <v>24</v>
      </c>
      <c r="HY127" t="s">
        <v>685</v>
      </c>
      <c r="HZ127" t="s">
        <v>25</v>
      </c>
      <c r="IA127" t="str">
        <f t="shared" si="127"/>
        <v>( 23 , 4.4 )</v>
      </c>
    </row>
    <row r="128" spans="1:235" x14ac:dyDescent="0.2">
      <c r="A128">
        <v>9</v>
      </c>
      <c r="B128">
        <v>10</v>
      </c>
      <c r="C128">
        <v>0.2</v>
      </c>
      <c r="D128">
        <v>5</v>
      </c>
      <c r="E128">
        <v>0.4</v>
      </c>
      <c r="F128">
        <v>7506.5699999999979</v>
      </c>
      <c r="G128">
        <v>6992.367838386137</v>
      </c>
      <c r="H128">
        <v>6.850028196817734E-2</v>
      </c>
      <c r="I128">
        <v>1200.0693454742429</v>
      </c>
      <c r="J128" t="s">
        <v>16</v>
      </c>
      <c r="K128" t="s">
        <v>13</v>
      </c>
      <c r="L128" t="s">
        <v>45</v>
      </c>
      <c r="M128">
        <v>7453.8599999999988</v>
      </c>
      <c r="N128">
        <v>7152.1517151949383</v>
      </c>
      <c r="O128">
        <v>4.0476784485496173E-2</v>
      </c>
      <c r="P128">
        <v>120.1789665222168</v>
      </c>
      <c r="Q128" t="s">
        <v>16</v>
      </c>
      <c r="R128" t="s">
        <v>13</v>
      </c>
      <c r="S128">
        <v>7453.8599999999988</v>
      </c>
      <c r="T128">
        <v>6992.367838386137</v>
      </c>
      <c r="U128">
        <v>6.1913178086771388E-2</v>
      </c>
      <c r="V128" t="s">
        <v>13</v>
      </c>
      <c r="W128">
        <v>23.759441563195651</v>
      </c>
      <c r="X128">
        <v>23.697043584237459</v>
      </c>
      <c r="Y128">
        <v>23.881106044061472</v>
      </c>
      <c r="Z128">
        <v>23.828255674230039</v>
      </c>
      <c r="AA128">
        <v>19.45075902864625</v>
      </c>
      <c r="AB128">
        <v>13.82296112331897</v>
      </c>
      <c r="AC128">
        <v>10.43961639260848</v>
      </c>
      <c r="AD128">
        <v>20.882917437783899</v>
      </c>
      <c r="AE128">
        <v>23.848427006195479</v>
      </c>
      <c r="AF128">
        <v>23.720681312083901</v>
      </c>
      <c r="AG128">
        <v>23.722281272333561</v>
      </c>
      <c r="AH128">
        <v>19.52711687643777</v>
      </c>
      <c r="AI128">
        <v>14.299454695363</v>
      </c>
      <c r="AJ128">
        <v>11.022115484286759</v>
      </c>
      <c r="AK128">
        <v>19.92104046567842</v>
      </c>
      <c r="AL128">
        <v>23.61897031250518</v>
      </c>
      <c r="AM128">
        <v>23.765347104075168</v>
      </c>
      <c r="AN128">
        <v>23.795130797549831</v>
      </c>
      <c r="AO128">
        <v>19.446984520251231</v>
      </c>
      <c r="AP128">
        <v>14.23582023202335</v>
      </c>
      <c r="AQ128">
        <v>11.02315514809494</v>
      </c>
      <c r="AR128">
        <v>21.490311467646329</v>
      </c>
      <c r="AS128">
        <v>23.784105161436202</v>
      </c>
      <c r="AT128">
        <v>23.609790339261352</v>
      </c>
      <c r="AU128">
        <v>23.83231079766794</v>
      </c>
      <c r="AV128">
        <v>19.516581814617279</v>
      </c>
      <c r="AW128">
        <v>15.12558520436728</v>
      </c>
      <c r="AX128">
        <v>12.236354098029031</v>
      </c>
      <c r="AY128" t="s">
        <v>13</v>
      </c>
      <c r="AZ128" t="s">
        <v>13</v>
      </c>
      <c r="BA128">
        <v>1.7199503787636361</v>
      </c>
      <c r="BB128">
        <v>1.8260410575281949</v>
      </c>
      <c r="BC128">
        <v>3.3432309916030989</v>
      </c>
      <c r="BD128">
        <v>3.8522774564132449</v>
      </c>
      <c r="BE128">
        <v>2.1322213617731731</v>
      </c>
      <c r="BF128">
        <v>0.4695631277173144</v>
      </c>
      <c r="BG128">
        <v>0</v>
      </c>
      <c r="BH128">
        <v>3.7132221504573768</v>
      </c>
      <c r="BI128">
        <v>3.5919333487538299</v>
      </c>
      <c r="BJ128">
        <v>4.1470833629827242</v>
      </c>
      <c r="BK128">
        <v>3.9191171474381941</v>
      </c>
      <c r="BL128">
        <v>2.2324466814819002</v>
      </c>
      <c r="BM128">
        <v>0.59902817425971988</v>
      </c>
      <c r="BN128">
        <v>0</v>
      </c>
      <c r="BO128">
        <v>3.2585664157048781</v>
      </c>
      <c r="BP128">
        <v>3.2293938555659172</v>
      </c>
      <c r="BQ128">
        <v>3.948440275455896</v>
      </c>
      <c r="BR128">
        <v>3.9060968017479549</v>
      </c>
      <c r="BS128">
        <v>2.3261614427799691</v>
      </c>
      <c r="BT128">
        <v>0.6249643612751743</v>
      </c>
      <c r="BU128">
        <v>0</v>
      </c>
      <c r="BV128">
        <v>4.2180082923581459</v>
      </c>
      <c r="BW128">
        <v>4.2127155501049911</v>
      </c>
      <c r="BX128">
        <v>4.2788444583685239</v>
      </c>
      <c r="BY128">
        <v>4.2681532610918129</v>
      </c>
      <c r="BZ128">
        <v>2.362737197998058</v>
      </c>
      <c r="CA128">
        <v>0.53917548495179668</v>
      </c>
      <c r="CB128">
        <v>0</v>
      </c>
      <c r="DH128">
        <v>5</v>
      </c>
      <c r="DI128" t="s">
        <v>31</v>
      </c>
      <c r="DJ128">
        <f t="shared" si="142"/>
        <v>7454</v>
      </c>
      <c r="DK128">
        <f t="shared" si="143"/>
        <v>6992</v>
      </c>
      <c r="DM128" t="s">
        <v>23</v>
      </c>
      <c r="DN128" t="str">
        <f t="shared" si="101"/>
        <v>0.20</v>
      </c>
      <c r="DO128" t="s">
        <v>24</v>
      </c>
      <c r="DP128">
        <f t="shared" si="102"/>
        <v>7454</v>
      </c>
      <c r="DQ128" t="s">
        <v>25</v>
      </c>
      <c r="DR128" t="str">
        <f t="shared" si="99"/>
        <v>( 0.20 , 7454 )</v>
      </c>
      <c r="DT128" t="s">
        <v>23</v>
      </c>
      <c r="DU128" t="str">
        <f t="shared" si="103"/>
        <v>0.20</v>
      </c>
      <c r="DV128" t="s">
        <v>24</v>
      </c>
      <c r="DW128">
        <f t="shared" si="104"/>
        <v>6992</v>
      </c>
      <c r="DX128" t="s">
        <v>25</v>
      </c>
      <c r="DY128" t="str">
        <f t="shared" si="100"/>
        <v>( 0.20 , 6992 )</v>
      </c>
      <c r="GR128">
        <v>4.2740539286570387</v>
      </c>
      <c r="GS128">
        <v>4.2889910464185004</v>
      </c>
      <c r="GT128">
        <v>4.2587208796024409</v>
      </c>
      <c r="GU128">
        <f t="shared" si="144"/>
        <v>4.4000000000000004</v>
      </c>
      <c r="GV128" t="s">
        <v>672</v>
      </c>
      <c r="GW128" t="s">
        <v>673</v>
      </c>
      <c r="GX128" t="s">
        <v>674</v>
      </c>
      <c r="GZ128" t="s">
        <v>23</v>
      </c>
      <c r="HA128">
        <f t="shared" si="129"/>
        <v>24</v>
      </c>
      <c r="HB128" t="s">
        <v>24</v>
      </c>
      <c r="HC128" t="str">
        <f t="shared" si="130"/>
        <v>4.27405392865704</v>
      </c>
      <c r="HD128" t="s">
        <v>25</v>
      </c>
      <c r="HE128" t="str">
        <f t="shared" si="131"/>
        <v>( 24 , 4.27405392865704 )</v>
      </c>
      <c r="HG128" t="s">
        <v>23</v>
      </c>
      <c r="HH128">
        <f t="shared" si="132"/>
        <v>24</v>
      </c>
      <c r="HI128" t="s">
        <v>24</v>
      </c>
      <c r="HJ128" t="str">
        <f t="shared" si="133"/>
        <v>4.2889910464185</v>
      </c>
      <c r="HK128" t="s">
        <v>25</v>
      </c>
      <c r="HL128" t="str">
        <f t="shared" si="125"/>
        <v>( 24 , 4.2889910464185 )</v>
      </c>
      <c r="HM128" t="s">
        <v>23</v>
      </c>
      <c r="HN128">
        <f t="shared" si="134"/>
        <v>24</v>
      </c>
      <c r="HO128" t="s">
        <v>24</v>
      </c>
      <c r="HP128" t="str">
        <f t="shared" si="135"/>
        <v>4.25872087960244</v>
      </c>
      <c r="HQ128" t="s">
        <v>25</v>
      </c>
      <c r="HR128" t="str">
        <f t="shared" si="126"/>
        <v>( 24 , 4.25872087960244 )</v>
      </c>
      <c r="HV128" t="s">
        <v>23</v>
      </c>
      <c r="HW128">
        <f t="shared" si="136"/>
        <v>24</v>
      </c>
      <c r="HX128" t="s">
        <v>24</v>
      </c>
      <c r="HY128" t="s">
        <v>685</v>
      </c>
      <c r="HZ128" t="s">
        <v>25</v>
      </c>
      <c r="IA128" t="str">
        <f t="shared" si="127"/>
        <v>( 24 , 4.4 )</v>
      </c>
    </row>
    <row r="129" spans="1:235" x14ac:dyDescent="0.2">
      <c r="A129">
        <v>9</v>
      </c>
      <c r="B129">
        <v>10</v>
      </c>
      <c r="C129">
        <v>0.2</v>
      </c>
      <c r="D129">
        <v>6</v>
      </c>
      <c r="E129">
        <v>0.4</v>
      </c>
      <c r="F129">
        <v>9025.9449999999979</v>
      </c>
      <c r="G129">
        <v>8590.9006375455192</v>
      </c>
      <c r="H129">
        <v>4.819931458196109E-2</v>
      </c>
      <c r="I129">
        <v>1200.1265277862551</v>
      </c>
      <c r="J129" t="s">
        <v>16</v>
      </c>
      <c r="K129" t="s">
        <v>13</v>
      </c>
      <c r="L129" t="s">
        <v>45</v>
      </c>
      <c r="M129">
        <v>8974.8900000000012</v>
      </c>
      <c r="N129">
        <v>8696.1654471538841</v>
      </c>
      <c r="O129">
        <v>3.1056041115391619E-2</v>
      </c>
      <c r="P129">
        <v>120.1935024261475</v>
      </c>
      <c r="Q129" t="s">
        <v>16</v>
      </c>
      <c r="R129" t="s">
        <v>13</v>
      </c>
      <c r="S129">
        <v>8974.8900000000012</v>
      </c>
      <c r="T129">
        <v>8590.9006375455192</v>
      </c>
      <c r="U129">
        <v>4.2784854461111167E-2</v>
      </c>
      <c r="V129" t="s">
        <v>13</v>
      </c>
      <c r="W129">
        <v>23.93018304300886</v>
      </c>
      <c r="X129">
        <v>23.774287851796771</v>
      </c>
      <c r="Y129">
        <v>23.723720743932741</v>
      </c>
      <c r="Z129">
        <v>23.660351361653621</v>
      </c>
      <c r="AA129">
        <v>19.522599865910419</v>
      </c>
      <c r="AB129">
        <v>13.91980062270917</v>
      </c>
      <c r="AC129">
        <v>10.52642384798672</v>
      </c>
      <c r="AD129">
        <v>21.122860883773559</v>
      </c>
      <c r="AE129">
        <v>23.62578460770828</v>
      </c>
      <c r="AF129">
        <v>23.722950294225509</v>
      </c>
      <c r="AG129">
        <v>23.692063057310801</v>
      </c>
      <c r="AH129">
        <v>19.530714164808021</v>
      </c>
      <c r="AI129">
        <v>13.94553396113499</v>
      </c>
      <c r="AJ129">
        <v>10.49857792560058</v>
      </c>
      <c r="AK129">
        <v>19.424154582470049</v>
      </c>
      <c r="AL129">
        <v>23.62499943468114</v>
      </c>
      <c r="AM129">
        <v>23.770106697798791</v>
      </c>
      <c r="AN129">
        <v>23.744157278365041</v>
      </c>
      <c r="AO129">
        <v>19.54553295601135</v>
      </c>
      <c r="AP129">
        <v>14.321123649289619</v>
      </c>
      <c r="AQ129">
        <v>11.016786098485611</v>
      </c>
      <c r="AR129">
        <v>21.542332269770331</v>
      </c>
      <c r="AS129">
        <v>23.681045596508682</v>
      </c>
      <c r="AT129">
        <v>23.872770128307291</v>
      </c>
      <c r="AU129">
        <v>23.543278169636061</v>
      </c>
      <c r="AV129">
        <v>19.493146081264769</v>
      </c>
      <c r="AW129">
        <v>15.24565815107734</v>
      </c>
      <c r="AX129">
        <v>12.31774623224735</v>
      </c>
      <c r="AY129" t="s">
        <v>13</v>
      </c>
      <c r="AZ129" t="s">
        <v>13</v>
      </c>
      <c r="BA129">
        <v>1.4130050064968691</v>
      </c>
      <c r="BB129">
        <v>1.8084214226520079</v>
      </c>
      <c r="BC129">
        <v>3.5286801486234909</v>
      </c>
      <c r="BD129">
        <v>4.0463715643722136</v>
      </c>
      <c r="BE129">
        <v>2.1024602854312811</v>
      </c>
      <c r="BF129">
        <v>0.41545045497141292</v>
      </c>
      <c r="BG129">
        <v>0</v>
      </c>
      <c r="BH129">
        <v>2.8781262848077569</v>
      </c>
      <c r="BI129">
        <v>3.4452540467576558</v>
      </c>
      <c r="BJ129">
        <v>4.1026254351817562</v>
      </c>
      <c r="BK129">
        <v>3.8836272319035841</v>
      </c>
      <c r="BL129">
        <v>2.22641505089979</v>
      </c>
      <c r="BM129">
        <v>0.58758990629709862</v>
      </c>
      <c r="BN129">
        <v>0</v>
      </c>
      <c r="BO129">
        <v>3.06410356895526</v>
      </c>
      <c r="BP129">
        <v>3.9531074422718349</v>
      </c>
      <c r="BQ129">
        <v>3.8226634886114779</v>
      </c>
      <c r="BR129">
        <v>3.9771688922160582</v>
      </c>
      <c r="BS129">
        <v>2.3273538507181262</v>
      </c>
      <c r="BT129">
        <v>0.51733753007802563</v>
      </c>
      <c r="BU129">
        <v>0</v>
      </c>
      <c r="BV129">
        <v>4.2482600985384158</v>
      </c>
      <c r="BW129">
        <v>4.2090356776920812</v>
      </c>
      <c r="BX129">
        <v>4.2795766131927113</v>
      </c>
      <c r="BY129">
        <v>4.3093226974568752</v>
      </c>
      <c r="BZ129">
        <v>2.369939652473807</v>
      </c>
      <c r="CA129">
        <v>0.54477385117214905</v>
      </c>
      <c r="CB129">
        <v>0</v>
      </c>
      <c r="DH129">
        <v>6</v>
      </c>
      <c r="DI129" t="s">
        <v>31</v>
      </c>
      <c r="DJ129">
        <f t="shared" si="142"/>
        <v>8975</v>
      </c>
      <c r="DK129">
        <f t="shared" si="143"/>
        <v>8591</v>
      </c>
      <c r="DM129" t="s">
        <v>23</v>
      </c>
      <c r="DN129" t="str">
        <f t="shared" si="101"/>
        <v>0.20</v>
      </c>
      <c r="DO129" t="s">
        <v>24</v>
      </c>
      <c r="DP129">
        <f t="shared" si="102"/>
        <v>8975</v>
      </c>
      <c r="DQ129" t="s">
        <v>25</v>
      </c>
      <c r="DR129" t="str">
        <f t="shared" si="99"/>
        <v>( 0.20 , 8975 )</v>
      </c>
      <c r="DT129" t="s">
        <v>23</v>
      </c>
      <c r="DU129" t="str">
        <f t="shared" si="103"/>
        <v>0.20</v>
      </c>
      <c r="DV129" t="s">
        <v>24</v>
      </c>
      <c r="DW129">
        <f t="shared" si="104"/>
        <v>8591</v>
      </c>
      <c r="DX129" t="s">
        <v>25</v>
      </c>
      <c r="DY129" t="str">
        <f t="shared" si="100"/>
        <v>( 0.20 , 8591 )</v>
      </c>
      <c r="GR129">
        <v>4.319256630475782</v>
      </c>
      <c r="GS129">
        <v>4.3258315893428581</v>
      </c>
      <c r="GT129">
        <v>4.309983182283994</v>
      </c>
      <c r="GU129">
        <f t="shared" si="144"/>
        <v>4.4000000000000004</v>
      </c>
      <c r="GV129" t="s">
        <v>675</v>
      </c>
      <c r="GW129" t="s">
        <v>676</v>
      </c>
      <c r="GX129" t="s">
        <v>677</v>
      </c>
      <c r="GZ129" t="s">
        <v>23</v>
      </c>
      <c r="HA129">
        <f t="shared" si="129"/>
        <v>25</v>
      </c>
      <c r="HB129" t="s">
        <v>24</v>
      </c>
      <c r="HC129" t="str">
        <f t="shared" si="130"/>
        <v>4.31925663047578</v>
      </c>
      <c r="HD129" t="s">
        <v>25</v>
      </c>
      <c r="HE129" t="str">
        <f t="shared" si="131"/>
        <v>( 25 , 4.31925663047578 )</v>
      </c>
      <c r="HG129" t="s">
        <v>23</v>
      </c>
      <c r="HH129">
        <f t="shared" si="132"/>
        <v>25</v>
      </c>
      <c r="HI129" t="s">
        <v>24</v>
      </c>
      <c r="HJ129" t="str">
        <f t="shared" si="133"/>
        <v>4.32583158934286</v>
      </c>
      <c r="HK129" t="s">
        <v>25</v>
      </c>
      <c r="HL129" t="str">
        <f t="shared" si="125"/>
        <v>( 25 , 4.32583158934286 )</v>
      </c>
      <c r="HM129" t="s">
        <v>23</v>
      </c>
      <c r="HN129">
        <f t="shared" si="134"/>
        <v>25</v>
      </c>
      <c r="HO129" t="s">
        <v>24</v>
      </c>
      <c r="HP129" t="str">
        <f t="shared" si="135"/>
        <v>4.30998318228399</v>
      </c>
      <c r="HQ129" t="s">
        <v>25</v>
      </c>
      <c r="HR129" t="str">
        <f t="shared" si="126"/>
        <v>( 25 , 4.30998318228399 )</v>
      </c>
      <c r="HV129" t="s">
        <v>23</v>
      </c>
      <c r="HW129">
        <f t="shared" si="136"/>
        <v>25</v>
      </c>
      <c r="HX129" t="s">
        <v>24</v>
      </c>
      <c r="HY129" t="s">
        <v>685</v>
      </c>
      <c r="HZ129" t="s">
        <v>25</v>
      </c>
      <c r="IA129" t="str">
        <f t="shared" si="127"/>
        <v>( 25 , 4.4 )</v>
      </c>
    </row>
    <row r="130" spans="1:235" x14ac:dyDescent="0.2">
      <c r="A130">
        <v>9</v>
      </c>
      <c r="B130">
        <v>10</v>
      </c>
      <c r="C130">
        <v>0.2</v>
      </c>
      <c r="D130">
        <v>7</v>
      </c>
      <c r="E130">
        <v>0.4</v>
      </c>
      <c r="F130">
        <v>8634.9749774067823</v>
      </c>
      <c r="G130">
        <v>8072.325497218857</v>
      </c>
      <c r="H130">
        <v>6.5159364290004892E-2</v>
      </c>
      <c r="I130">
        <v>1200.047281265259</v>
      </c>
      <c r="J130" t="s">
        <v>16</v>
      </c>
      <c r="K130" t="s">
        <v>13</v>
      </c>
      <c r="L130" t="s">
        <v>45</v>
      </c>
      <c r="M130">
        <v>8521.7049999999999</v>
      </c>
      <c r="N130">
        <v>8253.2662126217365</v>
      </c>
      <c r="O130">
        <v>3.1500596110551053E-2</v>
      </c>
      <c r="P130">
        <v>120.1810741424561</v>
      </c>
      <c r="Q130" t="s">
        <v>16</v>
      </c>
      <c r="R130" t="s">
        <v>13</v>
      </c>
      <c r="S130">
        <v>8521.7049999999999</v>
      </c>
      <c r="T130">
        <v>8072.325497218857</v>
      </c>
      <c r="U130">
        <v>5.2733520202957393E-2</v>
      </c>
      <c r="V130" t="s">
        <v>13</v>
      </c>
      <c r="W130">
        <v>23.622683669886229</v>
      </c>
      <c r="X130">
        <v>23.839078918028751</v>
      </c>
      <c r="Y130">
        <v>23.751755985063511</v>
      </c>
      <c r="Z130">
        <v>23.7039480854849</v>
      </c>
      <c r="AA130">
        <v>19.505377449950061</v>
      </c>
      <c r="AB130">
        <v>13.93562709532293</v>
      </c>
      <c r="AC130">
        <v>10.54183274913429</v>
      </c>
      <c r="AD130">
        <v>20.371768958935299</v>
      </c>
      <c r="AE130">
        <v>23.728860067327499</v>
      </c>
      <c r="AF130">
        <v>23.760014088316819</v>
      </c>
      <c r="AG130">
        <v>23.706009746323019</v>
      </c>
      <c r="AH130">
        <v>19.51665989032978</v>
      </c>
      <c r="AI130">
        <v>14.091973108634321</v>
      </c>
      <c r="AJ130">
        <v>10.855961252979229</v>
      </c>
      <c r="AK130">
        <v>19.941147792187589</v>
      </c>
      <c r="AL130">
        <v>23.614053654201019</v>
      </c>
      <c r="AM130">
        <v>23.757957202655579</v>
      </c>
      <c r="AN130">
        <v>23.771955240453352</v>
      </c>
      <c r="AO130">
        <v>19.488921688906199</v>
      </c>
      <c r="AP130">
        <v>14.51958004379572</v>
      </c>
      <c r="AQ130">
        <v>11.394000882371349</v>
      </c>
      <c r="AR130">
        <v>21.353053826747662</v>
      </c>
      <c r="AS130">
        <v>23.786545897148621</v>
      </c>
      <c r="AT130">
        <v>23.817725034913721</v>
      </c>
      <c r="AU130">
        <v>23.792547201268409</v>
      </c>
      <c r="AV130">
        <v>19.463431106840261</v>
      </c>
      <c r="AW130">
        <v>15.35429658294677</v>
      </c>
      <c r="AX130">
        <v>12.57635526621937</v>
      </c>
      <c r="AY130" t="s">
        <v>13</v>
      </c>
      <c r="AZ130" t="s">
        <v>13</v>
      </c>
      <c r="BA130">
        <v>1.5665674376246921</v>
      </c>
      <c r="BB130">
        <v>1.8800260521786341</v>
      </c>
      <c r="BC130">
        <v>3.5532173521760861</v>
      </c>
      <c r="BD130">
        <v>3.7267446588264952</v>
      </c>
      <c r="BE130">
        <v>2.159746313325273</v>
      </c>
      <c r="BF130">
        <v>0.54773785552859278</v>
      </c>
      <c r="BG130">
        <v>0</v>
      </c>
      <c r="BH130">
        <v>3.4701755266527101</v>
      </c>
      <c r="BI130">
        <v>3.676269043293181</v>
      </c>
      <c r="BJ130">
        <v>3.990049429286735</v>
      </c>
      <c r="BK130">
        <v>3.769503153636276</v>
      </c>
      <c r="BL130">
        <v>2.274120836017866</v>
      </c>
      <c r="BM130">
        <v>0.6420521207101727</v>
      </c>
      <c r="BN130">
        <v>0</v>
      </c>
      <c r="BO130">
        <v>3.3666578407556411</v>
      </c>
      <c r="BP130">
        <v>3.8966774567813669</v>
      </c>
      <c r="BQ130">
        <v>4.0424347166407406</v>
      </c>
      <c r="BR130">
        <v>4.1289605114937062</v>
      </c>
      <c r="BS130">
        <v>2.3077014696300551</v>
      </c>
      <c r="BT130">
        <v>0.5212476102692335</v>
      </c>
      <c r="BU130">
        <v>0</v>
      </c>
      <c r="BV130">
        <v>4.1912985865109507</v>
      </c>
      <c r="BW130">
        <v>4.2948849202725299</v>
      </c>
      <c r="BX130">
        <v>4.296958946102361</v>
      </c>
      <c r="BY130">
        <v>4.3266272858714681</v>
      </c>
      <c r="BZ130">
        <v>2.3798246460091388</v>
      </c>
      <c r="CA130">
        <v>0.53804112754953204</v>
      </c>
      <c r="CB130">
        <v>0</v>
      </c>
      <c r="DH130">
        <v>7</v>
      </c>
      <c r="DI130" t="s">
        <v>31</v>
      </c>
      <c r="DJ130">
        <f t="shared" si="142"/>
        <v>8522</v>
      </c>
      <c r="DK130">
        <f t="shared" si="143"/>
        <v>8072</v>
      </c>
      <c r="DM130" t="s">
        <v>23</v>
      </c>
      <c r="DN130" t="str">
        <f t="shared" si="101"/>
        <v>0.20</v>
      </c>
      <c r="DO130" t="s">
        <v>24</v>
      </c>
      <c r="DP130">
        <f t="shared" si="102"/>
        <v>8522</v>
      </c>
      <c r="DQ130" t="s">
        <v>25</v>
      </c>
      <c r="DR130" t="str">
        <f t="shared" si="99"/>
        <v>( 0.20 , 8522 )</v>
      </c>
      <c r="DT130" t="s">
        <v>23</v>
      </c>
      <c r="DU130" t="str">
        <f t="shared" si="103"/>
        <v>0.20</v>
      </c>
      <c r="DV130" t="s">
        <v>24</v>
      </c>
      <c r="DW130">
        <f t="shared" si="104"/>
        <v>8072</v>
      </c>
      <c r="DX130" t="s">
        <v>25</v>
      </c>
      <c r="DY130" t="str">
        <f t="shared" si="100"/>
        <v>( 0.20 , 8072 )</v>
      </c>
      <c r="GR130">
        <v>2.3668997005775787</v>
      </c>
      <c r="GS130">
        <v>2.3701135534684599</v>
      </c>
      <c r="GT130">
        <v>2.3619644229803791</v>
      </c>
      <c r="GU130">
        <f>$EI$18</f>
        <v>2.4000000000000004</v>
      </c>
      <c r="GV130" t="s">
        <v>678</v>
      </c>
      <c r="GW130" t="s">
        <v>679</v>
      </c>
      <c r="GX130" t="s">
        <v>680</v>
      </c>
      <c r="GZ130" t="s">
        <v>23</v>
      </c>
      <c r="HA130">
        <f t="shared" si="129"/>
        <v>26</v>
      </c>
      <c r="HB130" t="s">
        <v>24</v>
      </c>
      <c r="HC130" t="str">
        <f t="shared" si="130"/>
        <v>2.36689970057758</v>
      </c>
      <c r="HD130" t="s">
        <v>25</v>
      </c>
      <c r="HE130" t="str">
        <f t="shared" si="131"/>
        <v>( 26 , 2.36689970057758 )</v>
      </c>
      <c r="HG130" t="s">
        <v>23</v>
      </c>
      <c r="HH130">
        <f t="shared" si="132"/>
        <v>26</v>
      </c>
      <c r="HI130" t="s">
        <v>24</v>
      </c>
      <c r="HJ130" t="str">
        <f t="shared" si="133"/>
        <v>2.37011355346846</v>
      </c>
      <c r="HK130" t="s">
        <v>25</v>
      </c>
      <c r="HL130" t="str">
        <f t="shared" si="125"/>
        <v>( 26 , 2.37011355346846 )</v>
      </c>
      <c r="HM130" t="s">
        <v>23</v>
      </c>
      <c r="HN130">
        <f t="shared" si="134"/>
        <v>26</v>
      </c>
      <c r="HO130" t="s">
        <v>24</v>
      </c>
      <c r="HP130" t="str">
        <f t="shared" si="135"/>
        <v>2.36196442298038</v>
      </c>
      <c r="HQ130" t="s">
        <v>25</v>
      </c>
      <c r="HR130" t="str">
        <f t="shared" si="126"/>
        <v>( 26 , 2.36196442298038 )</v>
      </c>
      <c r="HV130" t="s">
        <v>23</v>
      </c>
      <c r="HW130">
        <f t="shared" si="136"/>
        <v>26</v>
      </c>
      <c r="HX130" t="s">
        <v>24</v>
      </c>
      <c r="HY130" t="s">
        <v>686</v>
      </c>
      <c r="HZ130" t="s">
        <v>25</v>
      </c>
      <c r="IA130" t="str">
        <f t="shared" si="127"/>
        <v>( 26 , 2.4 )</v>
      </c>
    </row>
    <row r="131" spans="1:235" x14ac:dyDescent="0.2">
      <c r="A131">
        <v>9</v>
      </c>
      <c r="B131">
        <v>10</v>
      </c>
      <c r="C131">
        <v>0.2</v>
      </c>
      <c r="D131">
        <v>8</v>
      </c>
      <c r="E131">
        <v>0.4</v>
      </c>
      <c r="F131">
        <v>8612.7149673696167</v>
      </c>
      <c r="G131">
        <v>8126.0905010640936</v>
      </c>
      <c r="H131">
        <v>5.6500704847328838E-2</v>
      </c>
      <c r="I131">
        <v>1200.041011810303</v>
      </c>
      <c r="J131" t="s">
        <v>16</v>
      </c>
      <c r="K131" t="s">
        <v>13</v>
      </c>
      <c r="L131" t="s">
        <v>45</v>
      </c>
      <c r="M131">
        <v>8549.875</v>
      </c>
      <c r="N131">
        <v>8244.9625075740296</v>
      </c>
      <c r="O131">
        <v>3.5662801201885447E-2</v>
      </c>
      <c r="P131">
        <v>120.17367744445799</v>
      </c>
      <c r="Q131" t="s">
        <v>16</v>
      </c>
      <c r="R131" t="s">
        <v>13</v>
      </c>
      <c r="S131">
        <v>8549.875</v>
      </c>
      <c r="T131">
        <v>8126.0905010640936</v>
      </c>
      <c r="U131">
        <v>4.9566163123543387E-2</v>
      </c>
      <c r="V131" t="s">
        <v>13</v>
      </c>
      <c r="W131">
        <v>23.85425826087873</v>
      </c>
      <c r="X131">
        <v>23.843391703941361</v>
      </c>
      <c r="Y131">
        <v>23.706021170293969</v>
      </c>
      <c r="Z131">
        <v>23.701677006962122</v>
      </c>
      <c r="AA131">
        <v>19.506108032842921</v>
      </c>
      <c r="AB131">
        <v>14.2018333142295</v>
      </c>
      <c r="AC131">
        <v>10.873780391532209</v>
      </c>
      <c r="AD131">
        <v>21.271332576884401</v>
      </c>
      <c r="AE131">
        <v>23.791006439695401</v>
      </c>
      <c r="AF131">
        <v>23.825092470233798</v>
      </c>
      <c r="AG131">
        <v>23.703577125067611</v>
      </c>
      <c r="AH131">
        <v>19.51236129723328</v>
      </c>
      <c r="AI131">
        <v>14.31272422690984</v>
      </c>
      <c r="AJ131">
        <v>11.07024470707948</v>
      </c>
      <c r="AK131">
        <v>19.914334851792919</v>
      </c>
      <c r="AL131">
        <v>23.70960976194937</v>
      </c>
      <c r="AM131">
        <v>23.889332449867169</v>
      </c>
      <c r="AN131">
        <v>23.77618521686432</v>
      </c>
      <c r="AO131">
        <v>19.466579121169119</v>
      </c>
      <c r="AP131">
        <v>14.32425040069119</v>
      </c>
      <c r="AQ131">
        <v>11.13783794967758</v>
      </c>
      <c r="AR131">
        <v>21.688149039079491</v>
      </c>
      <c r="AS131">
        <v>23.700768254582901</v>
      </c>
      <c r="AT131">
        <v>23.757237251728771</v>
      </c>
      <c r="AU131">
        <v>23.704946889902779</v>
      </c>
      <c r="AV131">
        <v>19.505486951689448</v>
      </c>
      <c r="AW131">
        <v>15.303918339517001</v>
      </c>
      <c r="AX131">
        <v>12.4556329728452</v>
      </c>
      <c r="AY131" t="s">
        <v>13</v>
      </c>
      <c r="AZ131" t="s">
        <v>13</v>
      </c>
      <c r="BA131">
        <v>1.898167128792253</v>
      </c>
      <c r="BB131">
        <v>1.866204100133966</v>
      </c>
      <c r="BC131">
        <v>3.8504041297766358</v>
      </c>
      <c r="BD131">
        <v>3.9523499753667641</v>
      </c>
      <c r="BE131">
        <v>2.1601787938033299</v>
      </c>
      <c r="BF131">
        <v>0.56210852398963695</v>
      </c>
      <c r="BG131">
        <v>0</v>
      </c>
      <c r="BH131">
        <v>3.6497712158227502</v>
      </c>
      <c r="BI131">
        <v>3.677103891026464</v>
      </c>
      <c r="BJ131">
        <v>4.1939360994933841</v>
      </c>
      <c r="BK131">
        <v>3.9000945285073332</v>
      </c>
      <c r="BL131">
        <v>2.1927926031518989</v>
      </c>
      <c r="BM131">
        <v>0.57137785058051238</v>
      </c>
      <c r="BN131">
        <v>0</v>
      </c>
      <c r="BO131">
        <v>3.47490333366235</v>
      </c>
      <c r="BP131">
        <v>3.5714110053204591</v>
      </c>
      <c r="BQ131">
        <v>4.0185455137107784</v>
      </c>
      <c r="BR131">
        <v>3.9956092092482729</v>
      </c>
      <c r="BS131">
        <v>2.1805054636624002</v>
      </c>
      <c r="BT131">
        <v>0.49752929575011978</v>
      </c>
      <c r="BU131">
        <v>0</v>
      </c>
      <c r="BV131">
        <v>4.1528785300132194</v>
      </c>
      <c r="BW131">
        <v>4.2476489372162298</v>
      </c>
      <c r="BX131">
        <v>4.2898205976825547</v>
      </c>
      <c r="BY131">
        <v>4.3154013823842092</v>
      </c>
      <c r="BZ131">
        <v>2.368484585693182</v>
      </c>
      <c r="CA131">
        <v>0.5395030784955599</v>
      </c>
      <c r="CB131">
        <v>0</v>
      </c>
      <c r="DH131">
        <v>8</v>
      </c>
      <c r="DI131" t="s">
        <v>31</v>
      </c>
      <c r="DJ131">
        <f t="shared" si="142"/>
        <v>8550</v>
      </c>
      <c r="DK131">
        <f t="shared" si="143"/>
        <v>8126</v>
      </c>
      <c r="DM131" t="s">
        <v>23</v>
      </c>
      <c r="DN131" t="str">
        <f t="shared" si="101"/>
        <v>0.20</v>
      </c>
      <c r="DO131" t="s">
        <v>24</v>
      </c>
      <c r="DP131">
        <f t="shared" si="102"/>
        <v>8550</v>
      </c>
      <c r="DQ131" t="s">
        <v>25</v>
      </c>
      <c r="DR131" t="str">
        <f t="shared" si="99"/>
        <v>( 0.20 , 8550 )</v>
      </c>
      <c r="DT131" t="s">
        <v>23</v>
      </c>
      <c r="DU131" t="str">
        <f t="shared" si="103"/>
        <v>0.20</v>
      </c>
      <c r="DV131" t="s">
        <v>24</v>
      </c>
      <c r="DW131">
        <f t="shared" si="104"/>
        <v>8126</v>
      </c>
      <c r="DX131" t="s">
        <v>25</v>
      </c>
      <c r="DY131" t="str">
        <f t="shared" si="100"/>
        <v>( 0.20 , 8126 )</v>
      </c>
      <c r="GR131">
        <v>0.54043565260038318</v>
      </c>
      <c r="GS131">
        <v>0.54196348818942852</v>
      </c>
      <c r="GT131">
        <v>0.53841344435890859</v>
      </c>
      <c r="GU131">
        <f t="shared" ref="GU131:GU132" si="145">$EI$18</f>
        <v>2.4000000000000004</v>
      </c>
      <c r="GV131" t="s">
        <v>681</v>
      </c>
      <c r="GW131" t="s">
        <v>682</v>
      </c>
      <c r="GX131" t="s">
        <v>683</v>
      </c>
      <c r="GZ131" t="s">
        <v>23</v>
      </c>
      <c r="HA131">
        <f t="shared" si="129"/>
        <v>27</v>
      </c>
      <c r="HB131" t="s">
        <v>24</v>
      </c>
      <c r="HC131" t="str">
        <f t="shared" si="130"/>
        <v>0.540435652600383</v>
      </c>
      <c r="HD131" t="s">
        <v>25</v>
      </c>
      <c r="HE131" t="str">
        <f t="shared" si="131"/>
        <v>( 27 , 0.540435652600383 )</v>
      </c>
      <c r="HG131" t="s">
        <v>23</v>
      </c>
      <c r="HH131">
        <f t="shared" si="132"/>
        <v>27</v>
      </c>
      <c r="HI131" t="s">
        <v>24</v>
      </c>
      <c r="HJ131" t="str">
        <f t="shared" si="133"/>
        <v>0.541963488189429</v>
      </c>
      <c r="HK131" t="s">
        <v>25</v>
      </c>
      <c r="HL131" t="str">
        <f t="shared" si="125"/>
        <v>( 27 , 0.541963488189429 )</v>
      </c>
      <c r="HM131" t="s">
        <v>23</v>
      </c>
      <c r="HN131">
        <f t="shared" si="134"/>
        <v>27</v>
      </c>
      <c r="HO131" t="s">
        <v>24</v>
      </c>
      <c r="HP131" t="str">
        <f t="shared" si="135"/>
        <v>0.538413444358909</v>
      </c>
      <c r="HQ131" t="s">
        <v>25</v>
      </c>
      <c r="HR131" t="str">
        <f t="shared" si="126"/>
        <v>( 27 , 0.538413444358909 )</v>
      </c>
      <c r="HV131" t="s">
        <v>23</v>
      </c>
      <c r="HW131">
        <f t="shared" si="136"/>
        <v>27</v>
      </c>
      <c r="HX131" t="s">
        <v>24</v>
      </c>
      <c r="HY131" t="s">
        <v>686</v>
      </c>
      <c r="HZ131" t="s">
        <v>25</v>
      </c>
      <c r="IA131" t="str">
        <f t="shared" si="127"/>
        <v>( 27 , 2.4 )</v>
      </c>
    </row>
    <row r="132" spans="1:235" x14ac:dyDescent="0.2">
      <c r="A132">
        <v>9</v>
      </c>
      <c r="B132">
        <v>10</v>
      </c>
      <c r="C132">
        <v>0.2</v>
      </c>
      <c r="D132">
        <v>9</v>
      </c>
      <c r="E132">
        <v>0.4</v>
      </c>
      <c r="F132">
        <v>7403.4049999999997</v>
      </c>
      <c r="G132">
        <v>6877.1907889391859</v>
      </c>
      <c r="H132">
        <v>7.1077323347947849E-2</v>
      </c>
      <c r="I132">
        <v>1200.0409526824949</v>
      </c>
      <c r="J132" t="s">
        <v>16</v>
      </c>
      <c r="K132" t="s">
        <v>13</v>
      </c>
      <c r="L132" t="s">
        <v>45</v>
      </c>
      <c r="M132">
        <v>7351.4299999999976</v>
      </c>
      <c r="N132">
        <v>7016.7724661822667</v>
      </c>
      <c r="O132">
        <v>4.5522780441047767E-2</v>
      </c>
      <c r="P132">
        <v>120.1555957794189</v>
      </c>
      <c r="Q132" t="s">
        <v>16</v>
      </c>
      <c r="R132" t="s">
        <v>13</v>
      </c>
      <c r="S132">
        <v>7351.4299999999976</v>
      </c>
      <c r="T132">
        <v>6877.1907889391859</v>
      </c>
      <c r="U132">
        <v>6.4509790756466789E-2</v>
      </c>
      <c r="V132" t="s">
        <v>13</v>
      </c>
      <c r="W132">
        <v>23.80058961973052</v>
      </c>
      <c r="X132">
        <v>23.81575418722441</v>
      </c>
      <c r="Y132">
        <v>23.757232213902881</v>
      </c>
      <c r="Z132">
        <v>23.804350258269849</v>
      </c>
      <c r="AA132">
        <v>19.508881825644671</v>
      </c>
      <c r="AB132">
        <v>14.09454590489676</v>
      </c>
      <c r="AC132">
        <v>10.694709857450579</v>
      </c>
      <c r="AD132">
        <v>21.129853999403739</v>
      </c>
      <c r="AE132">
        <v>23.59867353012319</v>
      </c>
      <c r="AF132">
        <v>23.867588907177229</v>
      </c>
      <c r="AG132">
        <v>23.76294179931616</v>
      </c>
      <c r="AH132">
        <v>19.5364792400655</v>
      </c>
      <c r="AI132">
        <v>14.13550355547069</v>
      </c>
      <c r="AJ132">
        <v>10.834852932702409</v>
      </c>
      <c r="AK132">
        <v>19.44464897072163</v>
      </c>
      <c r="AL132">
        <v>23.440547903796439</v>
      </c>
      <c r="AM132">
        <v>23.77399968268459</v>
      </c>
      <c r="AN132">
        <v>23.76575381292891</v>
      </c>
      <c r="AO132">
        <v>19.467140226473511</v>
      </c>
      <c r="AP132">
        <v>14.324489272927741</v>
      </c>
      <c r="AQ132">
        <v>11.01683053028699</v>
      </c>
      <c r="AR132">
        <v>21.199656998633628</v>
      </c>
      <c r="AS132">
        <v>23.611151598522941</v>
      </c>
      <c r="AT132">
        <v>23.844193638829569</v>
      </c>
      <c r="AU132">
        <v>23.85769246730003</v>
      </c>
      <c r="AV132">
        <v>19.5262693673006</v>
      </c>
      <c r="AW132">
        <v>15.300401113194789</v>
      </c>
      <c r="AX132">
        <v>12.35450700543443</v>
      </c>
      <c r="AY132" t="s">
        <v>13</v>
      </c>
      <c r="AZ132" t="s">
        <v>13</v>
      </c>
      <c r="BA132">
        <v>1.4712150633659831</v>
      </c>
      <c r="BB132">
        <v>1.9724881482217951</v>
      </c>
      <c r="BC132">
        <v>3.8094561033227969</v>
      </c>
      <c r="BD132">
        <v>3.920194652380284</v>
      </c>
      <c r="BE132">
        <v>2.1626619299518102</v>
      </c>
      <c r="BF132">
        <v>0.52595338274473735</v>
      </c>
      <c r="BG132">
        <v>0</v>
      </c>
      <c r="BH132">
        <v>2.9934942819306518</v>
      </c>
      <c r="BI132">
        <v>4.1756558333937503</v>
      </c>
      <c r="BJ132">
        <v>4.1249539878909154</v>
      </c>
      <c r="BK132">
        <v>3.9148362394959682</v>
      </c>
      <c r="BL132">
        <v>2.1777525502699988</v>
      </c>
      <c r="BM132">
        <v>0.4739476113531384</v>
      </c>
      <c r="BN132">
        <v>0</v>
      </c>
      <c r="BO132">
        <v>2.6569858651565328</v>
      </c>
      <c r="BP132">
        <v>3.867053656017561</v>
      </c>
      <c r="BQ132">
        <v>4.1108319427281073</v>
      </c>
      <c r="BR132">
        <v>3.861070919198919</v>
      </c>
      <c r="BS132">
        <v>2.2964194551712751</v>
      </c>
      <c r="BT132">
        <v>0.55261159014302741</v>
      </c>
      <c r="BU132">
        <v>0</v>
      </c>
      <c r="BV132">
        <v>4.2095137808095977</v>
      </c>
      <c r="BW132">
        <v>4.2662431335872641</v>
      </c>
      <c r="BX132">
        <v>4.2816939541792172</v>
      </c>
      <c r="BY132">
        <v>4.3105653083338602</v>
      </c>
      <c r="BZ132">
        <v>2.3583862487618661</v>
      </c>
      <c r="CA132">
        <v>0.53478061245608477</v>
      </c>
      <c r="CB132">
        <v>0</v>
      </c>
      <c r="DH132">
        <v>9</v>
      </c>
      <c r="DI132" t="s">
        <v>31</v>
      </c>
      <c r="DJ132">
        <f t="shared" si="142"/>
        <v>7351</v>
      </c>
      <c r="DK132">
        <f t="shared" si="143"/>
        <v>6877</v>
      </c>
      <c r="DM132" t="s">
        <v>23</v>
      </c>
      <c r="DN132" t="str">
        <f t="shared" si="101"/>
        <v>0.20</v>
      </c>
      <c r="DO132" t="s">
        <v>24</v>
      </c>
      <c r="DP132">
        <f t="shared" si="102"/>
        <v>7351</v>
      </c>
      <c r="DQ132" t="s">
        <v>25</v>
      </c>
      <c r="DR132" t="str">
        <f t="shared" ref="DR132:DR195" si="146">DM132&amp;" "&amp;DN132&amp;" "&amp;DO132&amp;" "&amp;DP132&amp;" "&amp;DQ132</f>
        <v>( 0.20 , 7351 )</v>
      </c>
      <c r="DT132" t="s">
        <v>23</v>
      </c>
      <c r="DU132" t="str">
        <f t="shared" si="103"/>
        <v>0.20</v>
      </c>
      <c r="DV132" t="s">
        <v>24</v>
      </c>
      <c r="DW132">
        <f t="shared" si="104"/>
        <v>6877</v>
      </c>
      <c r="DX132" t="s">
        <v>25</v>
      </c>
      <c r="DY132" t="str">
        <f t="shared" ref="DY132:DY195" si="147">DT132&amp;" "&amp;DU132&amp;" "&amp;DV132&amp;" "&amp;DW132&amp;" "&amp;DX132</f>
        <v>( 0.20 , 6877 )</v>
      </c>
      <c r="GR132">
        <v>0</v>
      </c>
      <c r="GS132">
        <v>0</v>
      </c>
      <c r="GT132">
        <v>0</v>
      </c>
      <c r="GU132">
        <f t="shared" si="145"/>
        <v>2.4000000000000004</v>
      </c>
      <c r="GV132">
        <v>0</v>
      </c>
      <c r="GW132">
        <v>0</v>
      </c>
      <c r="GX132">
        <v>0</v>
      </c>
      <c r="GZ132" t="s">
        <v>23</v>
      </c>
      <c r="HA132">
        <f t="shared" si="129"/>
        <v>28</v>
      </c>
      <c r="HB132" t="s">
        <v>24</v>
      </c>
      <c r="HC132">
        <f t="shared" si="130"/>
        <v>0</v>
      </c>
      <c r="HD132" t="s">
        <v>25</v>
      </c>
      <c r="HE132" t="str">
        <f t="shared" si="131"/>
        <v>( 28 , 0 )</v>
      </c>
      <c r="HG132" t="s">
        <v>23</v>
      </c>
      <c r="HH132">
        <f t="shared" si="132"/>
        <v>28</v>
      </c>
      <c r="HI132" t="s">
        <v>24</v>
      </c>
      <c r="HJ132">
        <f t="shared" si="133"/>
        <v>0</v>
      </c>
      <c r="HK132" t="s">
        <v>25</v>
      </c>
      <c r="HL132" t="str">
        <f t="shared" si="125"/>
        <v>( 28 , 0 )</v>
      </c>
      <c r="HM132" t="s">
        <v>23</v>
      </c>
      <c r="HN132">
        <f t="shared" si="134"/>
        <v>28</v>
      </c>
      <c r="HO132" t="s">
        <v>24</v>
      </c>
      <c r="HP132">
        <f t="shared" si="135"/>
        <v>0</v>
      </c>
      <c r="HQ132" t="s">
        <v>25</v>
      </c>
      <c r="HR132" t="str">
        <f t="shared" si="126"/>
        <v>( 28 , 0 )</v>
      </c>
      <c r="HV132" t="s">
        <v>23</v>
      </c>
      <c r="HW132">
        <f t="shared" si="136"/>
        <v>28</v>
      </c>
      <c r="HX132" t="s">
        <v>24</v>
      </c>
      <c r="HY132" t="s">
        <v>686</v>
      </c>
      <c r="HZ132" t="s">
        <v>25</v>
      </c>
      <c r="IA132" t="str">
        <f t="shared" si="127"/>
        <v>( 28 , 2.4 )</v>
      </c>
    </row>
    <row r="133" spans="1:235" x14ac:dyDescent="0.2">
      <c r="A133">
        <v>9</v>
      </c>
      <c r="B133">
        <v>10</v>
      </c>
      <c r="C133">
        <v>0.2</v>
      </c>
      <c r="D133">
        <v>10</v>
      </c>
      <c r="E133">
        <v>0.4</v>
      </c>
      <c r="F133">
        <v>8273.1849971964311</v>
      </c>
      <c r="G133">
        <v>7822.2970207673497</v>
      </c>
      <c r="H133">
        <v>5.4499926761202078E-2</v>
      </c>
      <c r="I133">
        <v>1200.034992218018</v>
      </c>
      <c r="J133" t="s">
        <v>16</v>
      </c>
      <c r="K133" t="s">
        <v>13</v>
      </c>
      <c r="L133" t="s">
        <v>45</v>
      </c>
      <c r="M133">
        <v>8233.5649999999987</v>
      </c>
      <c r="N133">
        <v>7905.0684143684057</v>
      </c>
      <c r="O133">
        <v>3.9897248109609033E-2</v>
      </c>
      <c r="P133">
        <v>120.1714515686035</v>
      </c>
      <c r="Q133" t="s">
        <v>16</v>
      </c>
      <c r="R133" t="s">
        <v>13</v>
      </c>
      <c r="S133">
        <v>8233.5649999999987</v>
      </c>
      <c r="T133">
        <v>7822.2970207673497</v>
      </c>
      <c r="U133">
        <v>4.9950170944499619E-2</v>
      </c>
      <c r="V133" t="s">
        <v>13</v>
      </c>
      <c r="W133">
        <v>23.924239092691749</v>
      </c>
      <c r="X133">
        <v>23.805936565714401</v>
      </c>
      <c r="Y133">
        <v>23.752779019261851</v>
      </c>
      <c r="Z133">
        <v>23.696663318692291</v>
      </c>
      <c r="AA133">
        <v>19.477180264971871</v>
      </c>
      <c r="AB133">
        <v>14.306368927899181</v>
      </c>
      <c r="AC133">
        <v>11.117814330454401</v>
      </c>
      <c r="AD133">
        <v>21.664855343760621</v>
      </c>
      <c r="AE133">
        <v>23.623295208324642</v>
      </c>
      <c r="AF133">
        <v>23.821018662589129</v>
      </c>
      <c r="AG133">
        <v>23.705782910548461</v>
      </c>
      <c r="AH133">
        <v>19.450020534889521</v>
      </c>
      <c r="AI133">
        <v>13.895482054731991</v>
      </c>
      <c r="AJ133">
        <v>10.509323582350691</v>
      </c>
      <c r="AK133">
        <v>19.416959875580499</v>
      </c>
      <c r="AL133">
        <v>23.61076107247921</v>
      </c>
      <c r="AM133">
        <v>23.63389098937256</v>
      </c>
      <c r="AN133">
        <v>23.8481884780897</v>
      </c>
      <c r="AO133">
        <v>19.451260899894908</v>
      </c>
      <c r="AP133">
        <v>14.417826820315129</v>
      </c>
      <c r="AQ133">
        <v>11.17611867024153</v>
      </c>
      <c r="AR133">
        <v>21.728889496607469</v>
      </c>
      <c r="AS133">
        <v>23.768416919113101</v>
      </c>
      <c r="AT133">
        <v>23.78302676820293</v>
      </c>
      <c r="AU133">
        <v>23.753275664370229</v>
      </c>
      <c r="AV133">
        <v>19.500802134490929</v>
      </c>
      <c r="AW133">
        <v>15.30706428286468</v>
      </c>
      <c r="AX133">
        <v>12.47084232594915</v>
      </c>
      <c r="AY133" t="s">
        <v>13</v>
      </c>
      <c r="AZ133" t="s">
        <v>13</v>
      </c>
      <c r="BA133">
        <v>1.6138214300753291</v>
      </c>
      <c r="BB133">
        <v>2.4157941924719362</v>
      </c>
      <c r="BC133">
        <v>3.809957898326195</v>
      </c>
      <c r="BD133">
        <v>4.0025565210391321</v>
      </c>
      <c r="BE133">
        <v>2.2235940045871772</v>
      </c>
      <c r="BF133">
        <v>0.51137615978207274</v>
      </c>
      <c r="BG133">
        <v>0</v>
      </c>
      <c r="BH133">
        <v>2.735580500546408</v>
      </c>
      <c r="BI133">
        <v>3.1721447905773328</v>
      </c>
      <c r="BJ133">
        <v>4.1878943803020006</v>
      </c>
      <c r="BK133">
        <v>3.9039949832452021</v>
      </c>
      <c r="BL133">
        <v>2.237170428364518</v>
      </c>
      <c r="BM133">
        <v>0.59761378391210351</v>
      </c>
      <c r="BN133">
        <v>0</v>
      </c>
      <c r="BO133">
        <v>3.136215874941084</v>
      </c>
      <c r="BP133">
        <v>3.7094377326203869</v>
      </c>
      <c r="BQ133">
        <v>4.2589733303247126</v>
      </c>
      <c r="BR133">
        <v>4.097473550923743</v>
      </c>
      <c r="BS133">
        <v>2.325423814800283</v>
      </c>
      <c r="BT133">
        <v>0.59167170264009006</v>
      </c>
      <c r="BU133">
        <v>0</v>
      </c>
      <c r="BV133">
        <v>4.2482600985384158</v>
      </c>
      <c r="BW133">
        <v>4.2307232623359399</v>
      </c>
      <c r="BX133">
        <v>4.2840645796008436</v>
      </c>
      <c r="BY133">
        <v>4.2992746507662352</v>
      </c>
      <c r="BZ133">
        <v>2.3773266415683398</v>
      </c>
      <c r="CA133">
        <v>0.54964362914872333</v>
      </c>
      <c r="CB133">
        <v>0</v>
      </c>
      <c r="DH133">
        <v>10</v>
      </c>
      <c r="DI133" t="s">
        <v>31</v>
      </c>
      <c r="DJ133">
        <f t="shared" si="142"/>
        <v>8234</v>
      </c>
      <c r="DK133">
        <f t="shared" si="143"/>
        <v>7822</v>
      </c>
      <c r="DM133" t="s">
        <v>23</v>
      </c>
      <c r="DN133" t="str">
        <f t="shared" ref="DN133:DN196" si="148">DI133</f>
        <v>0.20</v>
      </c>
      <c r="DO133" t="s">
        <v>24</v>
      </c>
      <c r="DP133">
        <f t="shared" ref="DP133:DP196" si="149">DJ133</f>
        <v>8234</v>
      </c>
      <c r="DQ133" t="s">
        <v>25</v>
      </c>
      <c r="DR133" t="str">
        <f t="shared" si="146"/>
        <v>( 0.20 , 8234 )</v>
      </c>
      <c r="DT133" t="s">
        <v>23</v>
      </c>
      <c r="DU133" t="str">
        <f t="shared" ref="DU133:DU196" si="150">DI133</f>
        <v>0.20</v>
      </c>
      <c r="DV133" t="s">
        <v>24</v>
      </c>
      <c r="DW133">
        <f t="shared" ref="DW133:DW196" si="151">DK133</f>
        <v>7822</v>
      </c>
      <c r="DX133" t="s">
        <v>25</v>
      </c>
      <c r="DY133" t="str">
        <f t="shared" si="147"/>
        <v>( 0.20 , 7822 )</v>
      </c>
      <c r="GV133">
        <v>0</v>
      </c>
      <c r="GW133">
        <v>0</v>
      </c>
      <c r="GX133">
        <v>0</v>
      </c>
    </row>
    <row r="134" spans="1:235" x14ac:dyDescent="0.2">
      <c r="A134">
        <v>9</v>
      </c>
      <c r="B134">
        <v>10</v>
      </c>
      <c r="C134">
        <v>0.2</v>
      </c>
      <c r="D134">
        <v>11</v>
      </c>
      <c r="E134">
        <v>0.4</v>
      </c>
      <c r="F134">
        <v>8605.83</v>
      </c>
      <c r="G134">
        <v>8154.1543293603054</v>
      </c>
      <c r="H134">
        <v>5.2484846974631683E-2</v>
      </c>
      <c r="I134">
        <v>1200.0556335449221</v>
      </c>
      <c r="J134" t="s">
        <v>16</v>
      </c>
      <c r="K134" t="s">
        <v>13</v>
      </c>
      <c r="L134" t="s">
        <v>45</v>
      </c>
      <c r="M134">
        <v>8574.1949999999997</v>
      </c>
      <c r="N134">
        <v>8239.1527005976714</v>
      </c>
      <c r="O134">
        <v>3.9075656595438803E-2</v>
      </c>
      <c r="P134">
        <v>120.1704940795898</v>
      </c>
      <c r="Q134" t="s">
        <v>16</v>
      </c>
      <c r="R134" t="s">
        <v>13</v>
      </c>
      <c r="S134">
        <v>8574.1949999999997</v>
      </c>
      <c r="T134">
        <v>8154.1543293603054</v>
      </c>
      <c r="U134">
        <v>4.8988933729603112E-2</v>
      </c>
      <c r="V134" t="s">
        <v>13</v>
      </c>
      <c r="W134">
        <v>23.823029385478019</v>
      </c>
      <c r="X134">
        <v>23.853506513408281</v>
      </c>
      <c r="Y134">
        <v>23.835267157992838</v>
      </c>
      <c r="Z134">
        <v>23.795441705361011</v>
      </c>
      <c r="AA134">
        <v>19.421973949258049</v>
      </c>
      <c r="AB134">
        <v>14.271517423436009</v>
      </c>
      <c r="AC134">
        <v>11.03179422702469</v>
      </c>
      <c r="AD134">
        <v>21.589851090198351</v>
      </c>
      <c r="AE134">
        <v>23.656935398841039</v>
      </c>
      <c r="AF134">
        <v>23.75293871858182</v>
      </c>
      <c r="AG134">
        <v>23.721330254551589</v>
      </c>
      <c r="AH134">
        <v>19.51470099877621</v>
      </c>
      <c r="AI134">
        <v>14.21848011442574</v>
      </c>
      <c r="AJ134">
        <v>10.888811526973701</v>
      </c>
      <c r="AK134">
        <v>19.793580824206401</v>
      </c>
      <c r="AL134">
        <v>23.617370596112881</v>
      </c>
      <c r="AM134">
        <v>23.60673542224831</v>
      </c>
      <c r="AN134">
        <v>23.79346240449215</v>
      </c>
      <c r="AO134">
        <v>19.519137224949109</v>
      </c>
      <c r="AP134">
        <v>14.50364996614382</v>
      </c>
      <c r="AQ134">
        <v>11.246139907299471</v>
      </c>
      <c r="AR134">
        <v>21.74740588353265</v>
      </c>
      <c r="AS134">
        <v>23.62110833871666</v>
      </c>
      <c r="AT134">
        <v>23.868919987719991</v>
      </c>
      <c r="AU134">
        <v>23.848856384113748</v>
      </c>
      <c r="AV134">
        <v>19.53211194399265</v>
      </c>
      <c r="AW134">
        <v>15.340553706536371</v>
      </c>
      <c r="AX134">
        <v>12.44471785884453</v>
      </c>
      <c r="AY134" t="s">
        <v>13</v>
      </c>
      <c r="AZ134" t="s">
        <v>13</v>
      </c>
      <c r="BA134">
        <v>1.474200347380785</v>
      </c>
      <c r="BB134">
        <v>2.360012506280607</v>
      </c>
      <c r="BC134">
        <v>3.9024207838812779</v>
      </c>
      <c r="BD134">
        <v>4.0114185824281607</v>
      </c>
      <c r="BE134">
        <v>2.1905128395827269</v>
      </c>
      <c r="BF134">
        <v>0.497242116275112</v>
      </c>
      <c r="BG134">
        <v>0</v>
      </c>
      <c r="BH134">
        <v>2.871143741166859</v>
      </c>
      <c r="BI134">
        <v>3.6291668758525319</v>
      </c>
      <c r="BJ134">
        <v>4.2306374475905777</v>
      </c>
      <c r="BK134">
        <v>3.9393218473994001</v>
      </c>
      <c r="BL134">
        <v>2.2444362602219239</v>
      </c>
      <c r="BM134">
        <v>0.57877358529247103</v>
      </c>
      <c r="BN134">
        <v>0</v>
      </c>
      <c r="BO134">
        <v>3.1362158749410849</v>
      </c>
      <c r="BP134">
        <v>3.8756241570228949</v>
      </c>
      <c r="BQ134">
        <v>4.081606379109247</v>
      </c>
      <c r="BR134">
        <v>4.0239970018482341</v>
      </c>
      <c r="BS134">
        <v>2.264478179444402</v>
      </c>
      <c r="BT134">
        <v>0.52035784236144211</v>
      </c>
      <c r="BU134">
        <v>0</v>
      </c>
      <c r="BV134">
        <v>4.2407365875666283</v>
      </c>
      <c r="BW134">
        <v>4.1909511488795577</v>
      </c>
      <c r="BX134">
        <v>4.2718871743598754</v>
      </c>
      <c r="BY134">
        <v>4.3017290040663534</v>
      </c>
      <c r="BZ134">
        <v>2.349078368278176</v>
      </c>
      <c r="CA134">
        <v>0.53248553048887171</v>
      </c>
      <c r="CB134">
        <v>0</v>
      </c>
      <c r="DH134">
        <v>11</v>
      </c>
      <c r="DI134" t="s">
        <v>31</v>
      </c>
      <c r="DJ134">
        <f t="shared" si="142"/>
        <v>8574</v>
      </c>
      <c r="DK134">
        <f t="shared" si="143"/>
        <v>8154</v>
      </c>
      <c r="DM134" t="s">
        <v>23</v>
      </c>
      <c r="DN134" t="str">
        <f t="shared" si="148"/>
        <v>0.20</v>
      </c>
      <c r="DO134" t="s">
        <v>24</v>
      </c>
      <c r="DP134">
        <f t="shared" si="149"/>
        <v>8574</v>
      </c>
      <c r="DQ134" t="s">
        <v>25</v>
      </c>
      <c r="DR134" t="str">
        <f t="shared" si="146"/>
        <v>( 0.20 , 8574 )</v>
      </c>
      <c r="DT134" t="s">
        <v>23</v>
      </c>
      <c r="DU134" t="str">
        <f t="shared" si="150"/>
        <v>0.20</v>
      </c>
      <c r="DV134" t="s">
        <v>24</v>
      </c>
      <c r="DW134">
        <f t="shared" si="151"/>
        <v>8154</v>
      </c>
      <c r="DX134" t="s">
        <v>25</v>
      </c>
      <c r="DY134" t="str">
        <f t="shared" si="147"/>
        <v>( 0.20 , 8154 )</v>
      </c>
    </row>
    <row r="135" spans="1:235" x14ac:dyDescent="0.2">
      <c r="A135">
        <v>9</v>
      </c>
      <c r="B135">
        <v>10</v>
      </c>
      <c r="C135">
        <v>0.2</v>
      </c>
      <c r="D135">
        <v>12</v>
      </c>
      <c r="E135">
        <v>0.4</v>
      </c>
      <c r="F135">
        <v>7749.8799922205717</v>
      </c>
      <c r="G135">
        <v>7336.3155799282131</v>
      </c>
      <c r="H135">
        <v>5.3363976307697653E-2</v>
      </c>
      <c r="I135">
        <v>1200.0281848907471</v>
      </c>
      <c r="J135" t="s">
        <v>16</v>
      </c>
      <c r="K135" t="s">
        <v>13</v>
      </c>
      <c r="L135" t="s">
        <v>45</v>
      </c>
      <c r="M135">
        <v>7724.1500000000005</v>
      </c>
      <c r="N135">
        <v>7405.6797425014684</v>
      </c>
      <c r="O135">
        <v>4.1230459985698381E-2</v>
      </c>
      <c r="P135">
        <v>120.1776809692383</v>
      </c>
      <c r="Q135" t="s">
        <v>16</v>
      </c>
      <c r="R135" t="s">
        <v>13</v>
      </c>
      <c r="S135">
        <v>7724.1500000000005</v>
      </c>
      <c r="T135">
        <v>7336.3155799282131</v>
      </c>
      <c r="U135">
        <v>5.0210627715902387E-2</v>
      </c>
      <c r="V135" t="s">
        <v>13</v>
      </c>
      <c r="W135">
        <v>23.952758801365601</v>
      </c>
      <c r="X135">
        <v>23.792092344679631</v>
      </c>
      <c r="Y135">
        <v>23.779473256281939</v>
      </c>
      <c r="Z135">
        <v>23.644158515107531</v>
      </c>
      <c r="AA135">
        <v>19.524048998789109</v>
      </c>
      <c r="AB135">
        <v>14.234537075466489</v>
      </c>
      <c r="AC135">
        <v>10.96016792983173</v>
      </c>
      <c r="AD135">
        <v>21.45846435718116</v>
      </c>
      <c r="AE135">
        <v>23.873125861748239</v>
      </c>
      <c r="AF135">
        <v>23.76860436865503</v>
      </c>
      <c r="AG135">
        <v>23.799960988547689</v>
      </c>
      <c r="AH135">
        <v>19.507591085889558</v>
      </c>
      <c r="AI135">
        <v>13.96858673607076</v>
      </c>
      <c r="AJ135">
        <v>10.634578044311869</v>
      </c>
      <c r="AK135">
        <v>19.51628379623612</v>
      </c>
      <c r="AL135">
        <v>23.688213419965791</v>
      </c>
      <c r="AM135">
        <v>23.70574757252005</v>
      </c>
      <c r="AN135">
        <v>23.497684009585061</v>
      </c>
      <c r="AO135">
        <v>19.49770437910519</v>
      </c>
      <c r="AP135">
        <v>14.47434427641794</v>
      </c>
      <c r="AQ135">
        <v>11.139279961411789</v>
      </c>
      <c r="AR135">
        <v>21.6473114205215</v>
      </c>
      <c r="AS135">
        <v>23.252053765632319</v>
      </c>
      <c r="AT135">
        <v>23.750063381315531</v>
      </c>
      <c r="AU135">
        <v>23.8788800488792</v>
      </c>
      <c r="AV135">
        <v>19.536965249850891</v>
      </c>
      <c r="AW135">
        <v>15.297396768345299</v>
      </c>
      <c r="AX135">
        <v>12.455840922944899</v>
      </c>
      <c r="AY135" t="s">
        <v>13</v>
      </c>
      <c r="AZ135" t="s">
        <v>13</v>
      </c>
      <c r="BA135">
        <v>1.6593996410503</v>
      </c>
      <c r="BB135">
        <v>2.3456659920873899</v>
      </c>
      <c r="BC135">
        <v>3.6644004651230508</v>
      </c>
      <c r="BD135">
        <v>3.9024994160950528</v>
      </c>
      <c r="BE135">
        <v>2.1361676939101639</v>
      </c>
      <c r="BF135">
        <v>0.47471670575313912</v>
      </c>
      <c r="BG135">
        <v>0</v>
      </c>
      <c r="BH135">
        <v>2.871143741166859</v>
      </c>
      <c r="BI135">
        <v>3.6715911999235362</v>
      </c>
      <c r="BJ135">
        <v>4.07574419344175</v>
      </c>
      <c r="BK135">
        <v>3.9835808297828388</v>
      </c>
      <c r="BL135">
        <v>2.131217919530064</v>
      </c>
      <c r="BM135">
        <v>0.46008066795991892</v>
      </c>
      <c r="BN135">
        <v>0</v>
      </c>
      <c r="BO135">
        <v>3.3525527928985568</v>
      </c>
      <c r="BP135">
        <v>3.9101677944256008</v>
      </c>
      <c r="BQ135">
        <v>4.0049134091993519</v>
      </c>
      <c r="BR135">
        <v>4.0350654681398552</v>
      </c>
      <c r="BS135">
        <v>2.218534758600895</v>
      </c>
      <c r="BT135">
        <v>0.47038813837940441</v>
      </c>
      <c r="BU135">
        <v>0</v>
      </c>
      <c r="BV135">
        <v>4.2482600985384158</v>
      </c>
      <c r="BW135">
        <v>4.2698595195459292</v>
      </c>
      <c r="BX135">
        <v>4.265725637716983</v>
      </c>
      <c r="BY135">
        <v>4.315037300192949</v>
      </c>
      <c r="BZ135">
        <v>2.36810174667003</v>
      </c>
      <c r="CA135">
        <v>0.53452807443916994</v>
      </c>
      <c r="CB135">
        <v>0</v>
      </c>
      <c r="DH135">
        <v>12</v>
      </c>
      <c r="DI135" t="s">
        <v>31</v>
      </c>
      <c r="DJ135">
        <f t="shared" si="142"/>
        <v>7724</v>
      </c>
      <c r="DK135">
        <f t="shared" si="143"/>
        <v>7336</v>
      </c>
      <c r="DM135" t="s">
        <v>23</v>
      </c>
      <c r="DN135" t="str">
        <f t="shared" si="148"/>
        <v>0.20</v>
      </c>
      <c r="DO135" t="s">
        <v>24</v>
      </c>
      <c r="DP135">
        <f t="shared" si="149"/>
        <v>7724</v>
      </c>
      <c r="DQ135" t="s">
        <v>25</v>
      </c>
      <c r="DR135" t="str">
        <f t="shared" si="146"/>
        <v>( 0.20 , 7724 )</v>
      </c>
      <c r="DT135" t="s">
        <v>23</v>
      </c>
      <c r="DU135" t="str">
        <f t="shared" si="150"/>
        <v>0.20</v>
      </c>
      <c r="DV135" t="s">
        <v>24</v>
      </c>
      <c r="DW135">
        <f t="shared" si="151"/>
        <v>7336</v>
      </c>
      <c r="DX135" t="s">
        <v>25</v>
      </c>
      <c r="DY135" t="str">
        <f t="shared" si="147"/>
        <v>( 0.20 , 7336 )</v>
      </c>
    </row>
    <row r="136" spans="1:235" x14ac:dyDescent="0.2">
      <c r="A136">
        <v>9</v>
      </c>
      <c r="B136">
        <v>10</v>
      </c>
      <c r="C136">
        <v>0.2</v>
      </c>
      <c r="D136">
        <v>13</v>
      </c>
      <c r="E136">
        <v>0.4</v>
      </c>
      <c r="F136">
        <v>8095.3149999999996</v>
      </c>
      <c r="G136">
        <v>7568.1841586045784</v>
      </c>
      <c r="H136">
        <v>6.5115544162941422E-2</v>
      </c>
      <c r="I136">
        <v>1200.12523651123</v>
      </c>
      <c r="J136" t="s">
        <v>16</v>
      </c>
      <c r="K136" t="s">
        <v>13</v>
      </c>
      <c r="L136" t="s">
        <v>45</v>
      </c>
      <c r="M136">
        <v>8041.4749999999995</v>
      </c>
      <c r="N136">
        <v>7716.4228178981248</v>
      </c>
      <c r="O136">
        <v>4.0421960163014213E-2</v>
      </c>
      <c r="P136">
        <v>120.1898365020752</v>
      </c>
      <c r="Q136" t="s">
        <v>16</v>
      </c>
      <c r="R136" t="s">
        <v>13</v>
      </c>
      <c r="S136">
        <v>8041.4749999999995</v>
      </c>
      <c r="T136">
        <v>7568.1841586045784</v>
      </c>
      <c r="U136">
        <v>5.8856222446183312E-2</v>
      </c>
      <c r="V136" t="s">
        <v>13</v>
      </c>
      <c r="W136">
        <v>23.828455754082739</v>
      </c>
      <c r="X136">
        <v>23.794386946461149</v>
      </c>
      <c r="Y136">
        <v>23.85761994247051</v>
      </c>
      <c r="Z136">
        <v>23.756419162738549</v>
      </c>
      <c r="AA136">
        <v>19.473365936225971</v>
      </c>
      <c r="AB136">
        <v>13.8755381135423</v>
      </c>
      <c r="AC136">
        <v>10.51052861382291</v>
      </c>
      <c r="AD136">
        <v>21.031809370382408</v>
      </c>
      <c r="AE136">
        <v>23.665450904202508</v>
      </c>
      <c r="AF136">
        <v>23.87345643454611</v>
      </c>
      <c r="AG136">
        <v>23.845661822454559</v>
      </c>
      <c r="AH136">
        <v>19.437605700373279</v>
      </c>
      <c r="AI136">
        <v>14.348270660752499</v>
      </c>
      <c r="AJ136">
        <v>11.01606658582525</v>
      </c>
      <c r="AK136">
        <v>19.51285175461652</v>
      </c>
      <c r="AL136">
        <v>23.75860553255886</v>
      </c>
      <c r="AM136">
        <v>23.821659781184689</v>
      </c>
      <c r="AN136">
        <v>23.778659292018158</v>
      </c>
      <c r="AO136">
        <v>19.515420624201841</v>
      </c>
      <c r="AP136">
        <v>14.302676586049561</v>
      </c>
      <c r="AQ136">
        <v>11.07280198576097</v>
      </c>
      <c r="AR136">
        <v>21.53580240554318</v>
      </c>
      <c r="AS136">
        <v>23.488814107477079</v>
      </c>
      <c r="AT136">
        <v>23.779283301477591</v>
      </c>
      <c r="AU136">
        <v>23.866340365932231</v>
      </c>
      <c r="AV136">
        <v>19.512448408988551</v>
      </c>
      <c r="AW136">
        <v>15.249020910447321</v>
      </c>
      <c r="AX136">
        <v>12.369708446166189</v>
      </c>
      <c r="AY136" t="s">
        <v>13</v>
      </c>
      <c r="AZ136" t="s">
        <v>13</v>
      </c>
      <c r="BA136">
        <v>1.5340206104523919</v>
      </c>
      <c r="BB136">
        <v>2.0623296206770529</v>
      </c>
      <c r="BC136">
        <v>3.5964310826544752</v>
      </c>
      <c r="BD136">
        <v>3.8717752599548572</v>
      </c>
      <c r="BE136">
        <v>2.0620013511988589</v>
      </c>
      <c r="BF136">
        <v>0.46073296039940131</v>
      </c>
      <c r="BG136">
        <v>0</v>
      </c>
      <c r="BH136">
        <v>3.720204694098276</v>
      </c>
      <c r="BI136">
        <v>3.756132240464801</v>
      </c>
      <c r="BJ136">
        <v>3.9323120907795732</v>
      </c>
      <c r="BK136">
        <v>3.9137613230016899</v>
      </c>
      <c r="BL136">
        <v>2.209152975003327</v>
      </c>
      <c r="BM136">
        <v>0.56116953774527856</v>
      </c>
      <c r="BN136">
        <v>0</v>
      </c>
      <c r="BO136">
        <v>2.8830346461963781</v>
      </c>
      <c r="BP136">
        <v>3.9800569717455319</v>
      </c>
      <c r="BQ136">
        <v>4.1457077287055473</v>
      </c>
      <c r="BR136">
        <v>3.9569129458817058</v>
      </c>
      <c r="BS136">
        <v>2.2692569980060351</v>
      </c>
      <c r="BT136">
        <v>0.53497330065729287</v>
      </c>
      <c r="BU136">
        <v>0</v>
      </c>
      <c r="BV136">
        <v>4.2180082923581459</v>
      </c>
      <c r="BW136">
        <v>4.2555869570935752</v>
      </c>
      <c r="BX136">
        <v>4.2612933078138271</v>
      </c>
      <c r="BY136">
        <v>4.3115668539827068</v>
      </c>
      <c r="BZ136">
        <v>2.3568037161577422</v>
      </c>
      <c r="CA136">
        <v>0.53843739004837698</v>
      </c>
      <c r="CB136">
        <v>0</v>
      </c>
      <c r="DH136">
        <v>13</v>
      </c>
      <c r="DI136" t="s">
        <v>31</v>
      </c>
      <c r="DJ136">
        <f t="shared" si="142"/>
        <v>8041</v>
      </c>
      <c r="DK136">
        <f t="shared" si="143"/>
        <v>7568</v>
      </c>
      <c r="DM136" t="s">
        <v>23</v>
      </c>
      <c r="DN136" t="str">
        <f t="shared" si="148"/>
        <v>0.20</v>
      </c>
      <c r="DO136" t="s">
        <v>24</v>
      </c>
      <c r="DP136">
        <f t="shared" si="149"/>
        <v>8041</v>
      </c>
      <c r="DQ136" t="s">
        <v>25</v>
      </c>
      <c r="DR136" t="str">
        <f t="shared" si="146"/>
        <v>( 0.20 , 8041 )</v>
      </c>
      <c r="DT136" t="s">
        <v>23</v>
      </c>
      <c r="DU136" t="str">
        <f t="shared" si="150"/>
        <v>0.20</v>
      </c>
      <c r="DV136" t="s">
        <v>24</v>
      </c>
      <c r="DW136">
        <f t="shared" si="151"/>
        <v>7568</v>
      </c>
      <c r="DX136" t="s">
        <v>25</v>
      </c>
      <c r="DY136" t="str">
        <f t="shared" si="147"/>
        <v>( 0.20 , 7568 )</v>
      </c>
    </row>
    <row r="137" spans="1:235" x14ac:dyDescent="0.2">
      <c r="A137">
        <v>9</v>
      </c>
      <c r="B137">
        <v>10</v>
      </c>
      <c r="C137">
        <v>0.2</v>
      </c>
      <c r="D137">
        <v>14</v>
      </c>
      <c r="E137">
        <v>0.4</v>
      </c>
      <c r="F137">
        <v>8369.0300000000007</v>
      </c>
      <c r="G137">
        <v>7814.901915982291</v>
      </c>
      <c r="H137">
        <v>6.6211745449318446E-2</v>
      </c>
      <c r="I137">
        <v>1200.0376605987551</v>
      </c>
      <c r="J137" t="s">
        <v>16</v>
      </c>
      <c r="K137" t="s">
        <v>13</v>
      </c>
      <c r="L137" t="s">
        <v>45</v>
      </c>
      <c r="M137">
        <v>8352.93</v>
      </c>
      <c r="N137">
        <v>8019.9135519207457</v>
      </c>
      <c r="O137">
        <v>3.9868219664148337E-2</v>
      </c>
      <c r="P137">
        <v>120.16703987121581</v>
      </c>
      <c r="Q137" t="s">
        <v>16</v>
      </c>
      <c r="R137" t="s">
        <v>13</v>
      </c>
      <c r="S137">
        <v>8352.93</v>
      </c>
      <c r="T137">
        <v>7814.901915982291</v>
      </c>
      <c r="U137">
        <v>6.4411899060294917E-2</v>
      </c>
      <c r="V137" t="s">
        <v>13</v>
      </c>
      <c r="W137">
        <v>23.764287887449509</v>
      </c>
      <c r="X137">
        <v>23.80689312769994</v>
      </c>
      <c r="Y137">
        <v>23.844801312695761</v>
      </c>
      <c r="Z137">
        <v>23.71148606154464</v>
      </c>
      <c r="AA137">
        <v>19.461491450684811</v>
      </c>
      <c r="AB137">
        <v>14.021795805835909</v>
      </c>
      <c r="AC137">
        <v>10.743912124570491</v>
      </c>
      <c r="AD137">
        <v>21.26984402431134</v>
      </c>
      <c r="AE137">
        <v>23.782118764230049</v>
      </c>
      <c r="AF137">
        <v>23.877878133256971</v>
      </c>
      <c r="AG137">
        <v>23.56078134597939</v>
      </c>
      <c r="AH137">
        <v>19.522497746619969</v>
      </c>
      <c r="AI137">
        <v>14.235112182332371</v>
      </c>
      <c r="AJ137">
        <v>10.92758382151648</v>
      </c>
      <c r="AK137">
        <v>19.818187094410881</v>
      </c>
      <c r="AL137">
        <v>23.383595965369501</v>
      </c>
      <c r="AM137">
        <v>23.88728990432304</v>
      </c>
      <c r="AN137">
        <v>23.747404941911139</v>
      </c>
      <c r="AO137">
        <v>19.446379507990748</v>
      </c>
      <c r="AP137">
        <v>14.12250352069516</v>
      </c>
      <c r="AQ137">
        <v>10.850906157622161</v>
      </c>
      <c r="AR137">
        <v>21.387400903181948</v>
      </c>
      <c r="AS137">
        <v>23.51144982862105</v>
      </c>
      <c r="AT137">
        <v>23.833882195191091</v>
      </c>
      <c r="AU137">
        <v>23.727626264426242</v>
      </c>
      <c r="AV137">
        <v>19.41680338543258</v>
      </c>
      <c r="AW137">
        <v>15.05929346280503</v>
      </c>
      <c r="AX137">
        <v>12.228593661987579</v>
      </c>
      <c r="AY137" t="s">
        <v>13</v>
      </c>
      <c r="AZ137" t="s">
        <v>13</v>
      </c>
      <c r="BA137">
        <v>1.653615261143849</v>
      </c>
      <c r="BB137">
        <v>1.9340716887570839</v>
      </c>
      <c r="BC137">
        <v>3.5420577790131489</v>
      </c>
      <c r="BD137">
        <v>3.9201867338692038</v>
      </c>
      <c r="BE137">
        <v>2.319553939942157</v>
      </c>
      <c r="BF137">
        <v>0.60258730516310455</v>
      </c>
      <c r="BG137">
        <v>0</v>
      </c>
      <c r="BH137">
        <v>3.5759800821266272</v>
      </c>
      <c r="BI137">
        <v>3.783025115496502</v>
      </c>
      <c r="BJ137">
        <v>4.0825318065702234</v>
      </c>
      <c r="BK137">
        <v>3.9517883442519199</v>
      </c>
      <c r="BL137">
        <v>2.2184692524962921</v>
      </c>
      <c r="BM137">
        <v>0.54612659503065641</v>
      </c>
      <c r="BN137">
        <v>0</v>
      </c>
      <c r="BO137">
        <v>3.2585664157048781</v>
      </c>
      <c r="BP137">
        <v>3.555041533332298</v>
      </c>
      <c r="BQ137">
        <v>3.8400400702758888</v>
      </c>
      <c r="BR137">
        <v>3.9813646357397139</v>
      </c>
      <c r="BS137">
        <v>2.1704342535766679</v>
      </c>
      <c r="BT137">
        <v>0.46858278267814568</v>
      </c>
      <c r="BU137">
        <v>0</v>
      </c>
      <c r="BV137">
        <v>4.2180082923581459</v>
      </c>
      <c r="BW137">
        <v>4.2063323526002661</v>
      </c>
      <c r="BX137">
        <v>4.1334981782779714</v>
      </c>
      <c r="BY137">
        <v>4.2972749683833893</v>
      </c>
      <c r="BZ137">
        <v>2.375161439157127</v>
      </c>
      <c r="CA137">
        <v>0.54317374396284723</v>
      </c>
      <c r="CB137">
        <v>0</v>
      </c>
      <c r="DH137">
        <v>14</v>
      </c>
      <c r="DI137" t="s">
        <v>31</v>
      </c>
      <c r="DJ137">
        <f t="shared" si="142"/>
        <v>8353</v>
      </c>
      <c r="DK137">
        <f t="shared" si="143"/>
        <v>7815</v>
      </c>
      <c r="DM137" t="s">
        <v>23</v>
      </c>
      <c r="DN137" t="str">
        <f t="shared" si="148"/>
        <v>0.20</v>
      </c>
      <c r="DO137" t="s">
        <v>24</v>
      </c>
      <c r="DP137">
        <f t="shared" si="149"/>
        <v>8353</v>
      </c>
      <c r="DQ137" t="s">
        <v>25</v>
      </c>
      <c r="DR137" t="str">
        <f t="shared" si="146"/>
        <v>( 0.20 , 8353 )</v>
      </c>
      <c r="DT137" t="s">
        <v>23</v>
      </c>
      <c r="DU137" t="str">
        <f t="shared" si="150"/>
        <v>0.20</v>
      </c>
      <c r="DV137" t="s">
        <v>24</v>
      </c>
      <c r="DW137">
        <f t="shared" si="151"/>
        <v>7815</v>
      </c>
      <c r="DX137" t="s">
        <v>25</v>
      </c>
      <c r="DY137" t="str">
        <f t="shared" si="147"/>
        <v>( 0.20 , 7815 )</v>
      </c>
    </row>
    <row r="138" spans="1:235" x14ac:dyDescent="0.2">
      <c r="A138">
        <v>9</v>
      </c>
      <c r="B138">
        <v>10</v>
      </c>
      <c r="C138">
        <v>0.2</v>
      </c>
      <c r="D138">
        <v>15</v>
      </c>
      <c r="E138">
        <v>0.4</v>
      </c>
      <c r="F138">
        <v>7456.9850000000006</v>
      </c>
      <c r="G138">
        <v>7051.1298335246038</v>
      </c>
      <c r="H138">
        <v>5.4426174449244143E-2</v>
      </c>
      <c r="I138">
        <v>1200.058618545532</v>
      </c>
      <c r="J138" t="s">
        <v>16</v>
      </c>
      <c r="K138" t="s">
        <v>13</v>
      </c>
      <c r="L138" t="s">
        <v>45</v>
      </c>
      <c r="M138">
        <v>7391.4650000000001</v>
      </c>
      <c r="N138">
        <v>7107.1319651132571</v>
      </c>
      <c r="O138">
        <v>3.8467750965031022E-2</v>
      </c>
      <c r="P138">
        <v>120.17163467407229</v>
      </c>
      <c r="Q138" t="s">
        <v>16</v>
      </c>
      <c r="R138" t="s">
        <v>13</v>
      </c>
      <c r="S138">
        <v>7391.4650000000001</v>
      </c>
      <c r="T138">
        <v>7051.1298335246038</v>
      </c>
      <c r="U138">
        <v>4.6044345265166833E-2</v>
      </c>
      <c r="V138" t="s">
        <v>13</v>
      </c>
      <c r="W138">
        <v>23.925336718754991</v>
      </c>
      <c r="X138">
        <v>23.80365353726917</v>
      </c>
      <c r="Y138">
        <v>23.8134379617638</v>
      </c>
      <c r="Z138">
        <v>23.679917525272131</v>
      </c>
      <c r="AA138">
        <v>19.498136140346329</v>
      </c>
      <c r="AB138">
        <v>14.16116815100049</v>
      </c>
      <c r="AC138">
        <v>10.87817081132302</v>
      </c>
      <c r="AD138">
        <v>21.442285457921201</v>
      </c>
      <c r="AE138">
        <v>23.840203786259579</v>
      </c>
      <c r="AF138">
        <v>23.83042666730589</v>
      </c>
      <c r="AG138">
        <v>23.777051502707572</v>
      </c>
      <c r="AH138">
        <v>19.552998710727511</v>
      </c>
      <c r="AI138">
        <v>14.1543895937288</v>
      </c>
      <c r="AJ138">
        <v>10.7453926495515</v>
      </c>
      <c r="AK138">
        <v>19.643862002773531</v>
      </c>
      <c r="AL138">
        <v>23.676284022638502</v>
      </c>
      <c r="AM138">
        <v>23.78277572568755</v>
      </c>
      <c r="AN138">
        <v>23.791357519602979</v>
      </c>
      <c r="AO138">
        <v>19.481602185446519</v>
      </c>
      <c r="AP138">
        <v>14.35739188061911</v>
      </c>
      <c r="AQ138">
        <v>11.132813282825049</v>
      </c>
      <c r="AR138">
        <v>21.693033395600398</v>
      </c>
      <c r="AS138">
        <v>23.665501062848101</v>
      </c>
      <c r="AT138">
        <v>23.769122107168339</v>
      </c>
      <c r="AU138">
        <v>23.836051908248681</v>
      </c>
      <c r="AV138">
        <v>19.524427763070939</v>
      </c>
      <c r="AW138">
        <v>15.310027216319041</v>
      </c>
      <c r="AX138">
        <v>12.463523822474921</v>
      </c>
      <c r="AY138" t="s">
        <v>13</v>
      </c>
      <c r="AZ138" t="s">
        <v>13</v>
      </c>
      <c r="BA138">
        <v>1.4793401241166559</v>
      </c>
      <c r="BB138">
        <v>2.250655046964805</v>
      </c>
      <c r="BC138">
        <v>3.6701950187654311</v>
      </c>
      <c r="BD138">
        <v>3.9013192565022838</v>
      </c>
      <c r="BE138">
        <v>2.205225924210422</v>
      </c>
      <c r="BF138">
        <v>0.49927472138808521</v>
      </c>
      <c r="BG138">
        <v>0</v>
      </c>
      <c r="BH138">
        <v>3.3815172353770082</v>
      </c>
      <c r="BI138">
        <v>3.4985097569535522</v>
      </c>
      <c r="BJ138">
        <v>4.0249511534798357</v>
      </c>
      <c r="BK138">
        <v>3.900015500224824</v>
      </c>
      <c r="BL138">
        <v>2.0790123109883529</v>
      </c>
      <c r="BM138">
        <v>0.51027426347277682</v>
      </c>
      <c r="BN138">
        <v>0</v>
      </c>
      <c r="BO138">
        <v>3.2804404869127328</v>
      </c>
      <c r="BP138">
        <v>3.7678478457926339</v>
      </c>
      <c r="BQ138">
        <v>4.0062711456369486</v>
      </c>
      <c r="BR138">
        <v>4.0953841992141209</v>
      </c>
      <c r="BS138">
        <v>2.2528534243541811</v>
      </c>
      <c r="BT138">
        <v>0.5057468554400345</v>
      </c>
      <c r="BU138">
        <v>0</v>
      </c>
      <c r="BV138">
        <v>4.1026402952352514</v>
      </c>
      <c r="BW138">
        <v>4.2405440570594166</v>
      </c>
      <c r="BX138">
        <v>4.3009224751682842</v>
      </c>
      <c r="BY138">
        <v>4.3430417952981024</v>
      </c>
      <c r="BZ138">
        <v>2.385771152035526</v>
      </c>
      <c r="CA138">
        <v>0.54707682892773624</v>
      </c>
      <c r="CB138">
        <v>0</v>
      </c>
      <c r="DH138">
        <v>15</v>
      </c>
      <c r="DI138" t="s">
        <v>31</v>
      </c>
      <c r="DJ138">
        <f t="shared" si="142"/>
        <v>7391</v>
      </c>
      <c r="DK138">
        <f t="shared" si="143"/>
        <v>7051</v>
      </c>
      <c r="DM138" t="s">
        <v>23</v>
      </c>
      <c r="DN138" t="str">
        <f t="shared" si="148"/>
        <v>0.20</v>
      </c>
      <c r="DO138" t="s">
        <v>24</v>
      </c>
      <c r="DP138">
        <f t="shared" si="149"/>
        <v>7391</v>
      </c>
      <c r="DQ138" t="s">
        <v>25</v>
      </c>
      <c r="DR138" t="str">
        <f t="shared" si="146"/>
        <v>( 0.20 , 7391 )</v>
      </c>
      <c r="DT138" t="s">
        <v>23</v>
      </c>
      <c r="DU138" t="str">
        <f t="shared" si="150"/>
        <v>0.20</v>
      </c>
      <c r="DV138" t="s">
        <v>24</v>
      </c>
      <c r="DW138">
        <f t="shared" si="151"/>
        <v>7051</v>
      </c>
      <c r="DX138" t="s">
        <v>25</v>
      </c>
      <c r="DY138" t="str">
        <f t="shared" si="147"/>
        <v>( 0.20 , 7051 )</v>
      </c>
    </row>
    <row r="139" spans="1:235" x14ac:dyDescent="0.2">
      <c r="A139">
        <v>9</v>
      </c>
      <c r="B139">
        <v>10</v>
      </c>
      <c r="C139">
        <v>0.2</v>
      </c>
      <c r="D139">
        <v>16</v>
      </c>
      <c r="E139">
        <v>0.4</v>
      </c>
      <c r="F139">
        <v>8358.27</v>
      </c>
      <c r="G139">
        <v>7826.6100834826439</v>
      </c>
      <c r="H139">
        <v>6.3608846868712848E-2</v>
      </c>
      <c r="I139">
        <v>1200.024822235107</v>
      </c>
      <c r="J139" t="s">
        <v>16</v>
      </c>
      <c r="K139" t="s">
        <v>13</v>
      </c>
      <c r="L139" t="s">
        <v>45</v>
      </c>
      <c r="M139">
        <v>8310.77</v>
      </c>
      <c r="N139">
        <v>7995.6688685786594</v>
      </c>
      <c r="O139">
        <v>3.7914793866433677E-2</v>
      </c>
      <c r="P139">
        <v>120.1868591308594</v>
      </c>
      <c r="Q139" t="s">
        <v>16</v>
      </c>
      <c r="R139" t="s">
        <v>13</v>
      </c>
      <c r="S139">
        <v>8310.77</v>
      </c>
      <c r="T139">
        <v>7826.6100834826439</v>
      </c>
      <c r="U139">
        <v>5.8256926436101177E-2</v>
      </c>
      <c r="V139" t="s">
        <v>13</v>
      </c>
      <c r="W139">
        <v>23.95584304132754</v>
      </c>
      <c r="X139">
        <v>23.904853607052289</v>
      </c>
      <c r="Y139">
        <v>23.725758161243451</v>
      </c>
      <c r="Z139">
        <v>23.785842495715031</v>
      </c>
      <c r="AA139">
        <v>19.548988368228279</v>
      </c>
      <c r="AB139">
        <v>14.189312815217569</v>
      </c>
      <c r="AC139">
        <v>10.805364258167261</v>
      </c>
      <c r="AD139">
        <v>21.30008834311019</v>
      </c>
      <c r="AE139">
        <v>23.66282714702308</v>
      </c>
      <c r="AF139">
        <v>23.80475103515856</v>
      </c>
      <c r="AG139">
        <v>23.848877914132199</v>
      </c>
      <c r="AH139">
        <v>19.5366950012628</v>
      </c>
      <c r="AI139">
        <v>14.17728378539352</v>
      </c>
      <c r="AJ139">
        <v>10.819371072288851</v>
      </c>
      <c r="AK139">
        <v>19.37773292955147</v>
      </c>
      <c r="AL139">
        <v>23.423322350632031</v>
      </c>
      <c r="AM139">
        <v>23.824953632438191</v>
      </c>
      <c r="AN139">
        <v>23.87337426887704</v>
      </c>
      <c r="AO139">
        <v>19.306144175460219</v>
      </c>
      <c r="AP139">
        <v>14.41736250768778</v>
      </c>
      <c r="AQ139">
        <v>11.3164382464197</v>
      </c>
      <c r="AR139">
        <v>21.629253977803209</v>
      </c>
      <c r="AS139">
        <v>23.55744998908396</v>
      </c>
      <c r="AT139">
        <v>23.846619797746481</v>
      </c>
      <c r="AU139">
        <v>23.805990941974269</v>
      </c>
      <c r="AV139">
        <v>19.45946425596507</v>
      </c>
      <c r="AW139">
        <v>15.25019509468026</v>
      </c>
      <c r="AX139">
        <v>12.39766578313791</v>
      </c>
      <c r="AY139" t="s">
        <v>13</v>
      </c>
      <c r="AZ139" t="s">
        <v>13</v>
      </c>
      <c r="BA139">
        <v>1.5995466183221669</v>
      </c>
      <c r="BB139">
        <v>2.024360119232703</v>
      </c>
      <c r="BC139">
        <v>3.5371056313547879</v>
      </c>
      <c r="BD139">
        <v>4.0790700020357207</v>
      </c>
      <c r="BE139">
        <v>2.2155751415570601</v>
      </c>
      <c r="BF139">
        <v>0.46108313898595082</v>
      </c>
      <c r="BG139">
        <v>0</v>
      </c>
      <c r="BH139">
        <v>3.0725891315573741</v>
      </c>
      <c r="BI139">
        <v>3.9237884440406292</v>
      </c>
      <c r="BJ139">
        <v>4.0871441665024024</v>
      </c>
      <c r="BK139">
        <v>3.9784646032938289</v>
      </c>
      <c r="BL139">
        <v>2.1772483771379698</v>
      </c>
      <c r="BM139">
        <v>0.48166722801333328</v>
      </c>
      <c r="BN139">
        <v>0</v>
      </c>
      <c r="BO139">
        <v>3.3585384879206179</v>
      </c>
      <c r="BP139">
        <v>4.0893106010507054</v>
      </c>
      <c r="BQ139">
        <v>4.1354860604931662</v>
      </c>
      <c r="BR139">
        <v>4.1544885880422564</v>
      </c>
      <c r="BS139">
        <v>2.3062743102595151</v>
      </c>
      <c r="BT139">
        <v>0.50762443639205901</v>
      </c>
      <c r="BU139">
        <v>0</v>
      </c>
      <c r="BV139">
        <v>4.1123784594993493</v>
      </c>
      <c r="BW139">
        <v>4.2528597570945692</v>
      </c>
      <c r="BX139">
        <v>4.3118209842773698</v>
      </c>
      <c r="BY139">
        <v>4.2788121031978141</v>
      </c>
      <c r="BZ139">
        <v>2.365884644149792</v>
      </c>
      <c r="CA139">
        <v>0.53955439803338712</v>
      </c>
      <c r="CB139">
        <v>0</v>
      </c>
      <c r="DH139">
        <v>16</v>
      </c>
      <c r="DI139" t="s">
        <v>31</v>
      </c>
      <c r="DJ139">
        <f t="shared" si="142"/>
        <v>8311</v>
      </c>
      <c r="DK139">
        <f t="shared" si="143"/>
        <v>7827</v>
      </c>
      <c r="DM139" t="s">
        <v>23</v>
      </c>
      <c r="DN139" t="str">
        <f t="shared" si="148"/>
        <v>0.20</v>
      </c>
      <c r="DO139" t="s">
        <v>24</v>
      </c>
      <c r="DP139">
        <f t="shared" si="149"/>
        <v>8311</v>
      </c>
      <c r="DQ139" t="s">
        <v>25</v>
      </c>
      <c r="DR139" t="str">
        <f t="shared" si="146"/>
        <v>( 0.20 , 8311 )</v>
      </c>
      <c r="DT139" t="s">
        <v>23</v>
      </c>
      <c r="DU139" t="str">
        <f t="shared" si="150"/>
        <v>0.20</v>
      </c>
      <c r="DV139" t="s">
        <v>24</v>
      </c>
      <c r="DW139">
        <f t="shared" si="151"/>
        <v>7827</v>
      </c>
      <c r="DX139" t="s">
        <v>25</v>
      </c>
      <c r="DY139" t="str">
        <f t="shared" si="147"/>
        <v>( 0.20 , 7827 )</v>
      </c>
    </row>
    <row r="140" spans="1:235" x14ac:dyDescent="0.2">
      <c r="A140">
        <v>9</v>
      </c>
      <c r="B140">
        <v>10</v>
      </c>
      <c r="C140">
        <v>0.2</v>
      </c>
      <c r="D140">
        <v>17</v>
      </c>
      <c r="E140">
        <v>0.4</v>
      </c>
      <c r="F140">
        <v>7106.9649999999992</v>
      </c>
      <c r="G140">
        <v>6666.6534712520988</v>
      </c>
      <c r="H140">
        <v>6.1954931359293378E-2</v>
      </c>
      <c r="I140">
        <v>1200.12964630127</v>
      </c>
      <c r="J140" t="s">
        <v>16</v>
      </c>
      <c r="K140" t="s">
        <v>13</v>
      </c>
      <c r="L140" t="s">
        <v>45</v>
      </c>
      <c r="M140">
        <v>7071.4449999999988</v>
      </c>
      <c r="N140">
        <v>6771.3590281279767</v>
      </c>
      <c r="O140">
        <v>4.2436301473322953E-2</v>
      </c>
      <c r="P140">
        <v>120.19335556030271</v>
      </c>
      <c r="Q140" t="s">
        <v>16</v>
      </c>
      <c r="R140" t="s">
        <v>13</v>
      </c>
      <c r="S140">
        <v>7071.4449999999988</v>
      </c>
      <c r="T140">
        <v>6666.6534712520988</v>
      </c>
      <c r="U140">
        <v>5.724311350055046E-2</v>
      </c>
      <c r="V140" t="s">
        <v>13</v>
      </c>
      <c r="W140">
        <v>23.842359815852529</v>
      </c>
      <c r="X140">
        <v>23.900262379202829</v>
      </c>
      <c r="Y140">
        <v>23.781193027197581</v>
      </c>
      <c r="Z140">
        <v>23.78408595649978</v>
      </c>
      <c r="AA140">
        <v>19.475603304107409</v>
      </c>
      <c r="AB140">
        <v>13.82491173059783</v>
      </c>
      <c r="AC140">
        <v>10.42668573607642</v>
      </c>
      <c r="AD140">
        <v>20.89353540571344</v>
      </c>
      <c r="AE140">
        <v>23.7300342592861</v>
      </c>
      <c r="AF140">
        <v>23.906000968694489</v>
      </c>
      <c r="AG140">
        <v>23.78746939689329</v>
      </c>
      <c r="AH140">
        <v>19.44221448193597</v>
      </c>
      <c r="AI140">
        <v>14.397079523933</v>
      </c>
      <c r="AJ140">
        <v>11.2395545373776</v>
      </c>
      <c r="AK140">
        <v>20.23477817432574</v>
      </c>
      <c r="AL140">
        <v>23.618397105543782</v>
      </c>
      <c r="AM140">
        <v>23.70532633010701</v>
      </c>
      <c r="AN140">
        <v>23.802812958166559</v>
      </c>
      <c r="AO140">
        <v>19.530488552749919</v>
      </c>
      <c r="AP140">
        <v>14.096572125193861</v>
      </c>
      <c r="AQ140">
        <v>10.669017874834489</v>
      </c>
      <c r="AR140">
        <v>21.122541390903901</v>
      </c>
      <c r="AS140">
        <v>23.704959011336989</v>
      </c>
      <c r="AT140">
        <v>23.902903438738569</v>
      </c>
      <c r="AU140">
        <v>23.737001263503839</v>
      </c>
      <c r="AV140">
        <v>19.450070456643569</v>
      </c>
      <c r="AW140">
        <v>15.173657005208939</v>
      </c>
      <c r="AX140">
        <v>12.282485563878391</v>
      </c>
      <c r="AY140" t="s">
        <v>13</v>
      </c>
      <c r="AZ140" t="s">
        <v>13</v>
      </c>
      <c r="BA140">
        <v>1.352361701245461</v>
      </c>
      <c r="BB140">
        <v>2.06070303898042</v>
      </c>
      <c r="BC140">
        <v>3.5588008673473239</v>
      </c>
      <c r="BD140">
        <v>3.596199339060576</v>
      </c>
      <c r="BE140">
        <v>2.2217185042660601</v>
      </c>
      <c r="BF140">
        <v>0.59978239461872085</v>
      </c>
      <c r="BG140">
        <v>0</v>
      </c>
      <c r="BH140">
        <v>3.8590871234720749</v>
      </c>
      <c r="BI140">
        <v>3.936531797664399</v>
      </c>
      <c r="BJ140">
        <v>4.0698671233817922</v>
      </c>
      <c r="BK140">
        <v>4.0567257474166691</v>
      </c>
      <c r="BL140">
        <v>2.3216185748395519</v>
      </c>
      <c r="BM140">
        <v>0.58863903448067723</v>
      </c>
      <c r="BN140">
        <v>0</v>
      </c>
      <c r="BO140">
        <v>2.5756041459529651</v>
      </c>
      <c r="BP140">
        <v>3.473835482033691</v>
      </c>
      <c r="BQ140">
        <v>3.8923898873151739</v>
      </c>
      <c r="BR140">
        <v>3.7620588088002611</v>
      </c>
      <c r="BS140">
        <v>2.1900883319768072</v>
      </c>
      <c r="BT140">
        <v>0.50832781991648945</v>
      </c>
      <c r="BU140">
        <v>0</v>
      </c>
      <c r="BV140">
        <v>4.2971031419848673</v>
      </c>
      <c r="BW140">
        <v>4.2592365941012211</v>
      </c>
      <c r="BX140">
        <v>4.3296255086719064</v>
      </c>
      <c r="BY140">
        <v>4.3609575656837114</v>
      </c>
      <c r="BZ140">
        <v>2.3570364368674692</v>
      </c>
      <c r="CA140">
        <v>0.5320054146660862</v>
      </c>
      <c r="CB140">
        <v>0</v>
      </c>
      <c r="DH140">
        <v>17</v>
      </c>
      <c r="DI140" t="s">
        <v>31</v>
      </c>
      <c r="DJ140">
        <f t="shared" si="142"/>
        <v>7071</v>
      </c>
      <c r="DK140">
        <f t="shared" si="143"/>
        <v>6667</v>
      </c>
      <c r="DM140" t="s">
        <v>23</v>
      </c>
      <c r="DN140" t="str">
        <f t="shared" si="148"/>
        <v>0.20</v>
      </c>
      <c r="DO140" t="s">
        <v>24</v>
      </c>
      <c r="DP140">
        <f t="shared" si="149"/>
        <v>7071</v>
      </c>
      <c r="DQ140" t="s">
        <v>25</v>
      </c>
      <c r="DR140" t="str">
        <f t="shared" si="146"/>
        <v>( 0.20 , 7071 )</v>
      </c>
      <c r="DT140" t="s">
        <v>23</v>
      </c>
      <c r="DU140" t="str">
        <f t="shared" si="150"/>
        <v>0.20</v>
      </c>
      <c r="DV140" t="s">
        <v>24</v>
      </c>
      <c r="DW140">
        <f t="shared" si="151"/>
        <v>6667</v>
      </c>
      <c r="DX140" t="s">
        <v>25</v>
      </c>
      <c r="DY140" t="str">
        <f t="shared" si="147"/>
        <v>( 0.20 , 6667 )</v>
      </c>
    </row>
    <row r="141" spans="1:235" x14ac:dyDescent="0.2">
      <c r="A141">
        <v>9</v>
      </c>
      <c r="B141">
        <v>10</v>
      </c>
      <c r="C141">
        <v>0.2</v>
      </c>
      <c r="D141">
        <v>18</v>
      </c>
      <c r="E141">
        <v>0.4</v>
      </c>
      <c r="F141">
        <v>9395.4499927392917</v>
      </c>
      <c r="G141">
        <v>8943.1505176327391</v>
      </c>
      <c r="H141">
        <v>4.8140267412001017E-2</v>
      </c>
      <c r="I141">
        <v>1200.046936035156</v>
      </c>
      <c r="J141" t="s">
        <v>16</v>
      </c>
      <c r="K141" t="s">
        <v>13</v>
      </c>
      <c r="L141" t="s">
        <v>45</v>
      </c>
      <c r="M141">
        <v>9355.5600000000013</v>
      </c>
      <c r="N141">
        <v>9051.7178061250488</v>
      </c>
      <c r="O141">
        <v>3.247717869106205E-2</v>
      </c>
      <c r="P141">
        <v>120.2079029083252</v>
      </c>
      <c r="Q141" t="s">
        <v>16</v>
      </c>
      <c r="R141" t="s">
        <v>13</v>
      </c>
      <c r="S141">
        <v>9355.5600000000013</v>
      </c>
      <c r="T141">
        <v>8943.1505176327391</v>
      </c>
      <c r="U141">
        <v>4.4081752708257142E-2</v>
      </c>
      <c r="V141" t="s">
        <v>13</v>
      </c>
      <c r="W141">
        <v>23.662860411416371</v>
      </c>
      <c r="X141">
        <v>23.829661834018399</v>
      </c>
      <c r="Y141">
        <v>23.71539806711419</v>
      </c>
      <c r="Z141">
        <v>23.555138013894499</v>
      </c>
      <c r="AA141">
        <v>19.526071192845521</v>
      </c>
      <c r="AB141">
        <v>14.080992217321301</v>
      </c>
      <c r="AC141">
        <v>10.70443143953529</v>
      </c>
      <c r="AD141">
        <v>21.23921895268699</v>
      </c>
      <c r="AE141">
        <v>23.677542384497201</v>
      </c>
      <c r="AF141">
        <v>23.788125415075079</v>
      </c>
      <c r="AG141">
        <v>23.90551495473964</v>
      </c>
      <c r="AH141">
        <v>19.42991684271745</v>
      </c>
      <c r="AI141">
        <v>14.130735970006929</v>
      </c>
      <c r="AJ141">
        <v>10.7687457519086</v>
      </c>
      <c r="AK141">
        <v>19.587953948516802</v>
      </c>
      <c r="AL141">
        <v>23.736584530518371</v>
      </c>
      <c r="AM141">
        <v>23.752077313145389</v>
      </c>
      <c r="AN141">
        <v>23.798442389458931</v>
      </c>
      <c r="AO141">
        <v>19.456702403008961</v>
      </c>
      <c r="AP141">
        <v>14.21016537259294</v>
      </c>
      <c r="AQ141">
        <v>11.041498872761361</v>
      </c>
      <c r="AR141">
        <v>21.659158972990991</v>
      </c>
      <c r="AS141">
        <v>23.400585876987709</v>
      </c>
      <c r="AT141">
        <v>23.879119958152319</v>
      </c>
      <c r="AU141">
        <v>23.950803813627029</v>
      </c>
      <c r="AV141">
        <v>19.46326228807051</v>
      </c>
      <c r="AW141">
        <v>15.21075681331444</v>
      </c>
      <c r="AX141">
        <v>12.34980996675487</v>
      </c>
      <c r="AY141" t="s">
        <v>13</v>
      </c>
      <c r="AZ141" t="s">
        <v>13</v>
      </c>
      <c r="BA141">
        <v>1.7422531502976299</v>
      </c>
      <c r="BB141">
        <v>2.0918412097662542</v>
      </c>
      <c r="BC141">
        <v>3.611747845493626</v>
      </c>
      <c r="BD141">
        <v>4.0731616457088036</v>
      </c>
      <c r="BE141">
        <v>1.9645413373761551</v>
      </c>
      <c r="BF141">
        <v>0.32796561358903081</v>
      </c>
      <c r="BG141">
        <v>0</v>
      </c>
      <c r="BH141">
        <v>3.4536295413628331</v>
      </c>
      <c r="BI141">
        <v>3.4362339676720461</v>
      </c>
      <c r="BJ141">
        <v>3.8032043471090189</v>
      </c>
      <c r="BK141">
        <v>3.885256175497604</v>
      </c>
      <c r="BL141">
        <v>2.263087617933047</v>
      </c>
      <c r="BM141">
        <v>0.58315985647505075</v>
      </c>
      <c r="BN141">
        <v>0</v>
      </c>
      <c r="BO141">
        <v>3.3306787216907021</v>
      </c>
      <c r="BP141">
        <v>3.8805596544654501</v>
      </c>
      <c r="BQ141">
        <v>3.7637427073561991</v>
      </c>
      <c r="BR141">
        <v>4.0913850262338514</v>
      </c>
      <c r="BS141">
        <v>2.2469804776392448</v>
      </c>
      <c r="BT141">
        <v>0.44101478809260269</v>
      </c>
      <c r="BU141">
        <v>0</v>
      </c>
      <c r="BV141">
        <v>4.1026402952352514</v>
      </c>
      <c r="BW141">
        <v>4.1758822541307126</v>
      </c>
      <c r="BX141">
        <v>4.3168272732127821</v>
      </c>
      <c r="BY141">
        <v>4.3170657718602321</v>
      </c>
      <c r="BZ141">
        <v>2.356580110158955</v>
      </c>
      <c r="CA141">
        <v>0.53806559101046281</v>
      </c>
      <c r="CB141">
        <v>0</v>
      </c>
      <c r="DH141">
        <v>18</v>
      </c>
      <c r="DI141" t="s">
        <v>31</v>
      </c>
      <c r="DJ141">
        <f t="shared" si="142"/>
        <v>9356</v>
      </c>
      <c r="DK141">
        <f t="shared" si="143"/>
        <v>8943</v>
      </c>
      <c r="DM141" t="s">
        <v>23</v>
      </c>
      <c r="DN141" t="str">
        <f t="shared" si="148"/>
        <v>0.20</v>
      </c>
      <c r="DO141" t="s">
        <v>24</v>
      </c>
      <c r="DP141">
        <f t="shared" si="149"/>
        <v>9356</v>
      </c>
      <c r="DQ141" t="s">
        <v>25</v>
      </c>
      <c r="DR141" t="str">
        <f t="shared" si="146"/>
        <v>( 0.20 , 9356 )</v>
      </c>
      <c r="DT141" t="s">
        <v>23</v>
      </c>
      <c r="DU141" t="str">
        <f t="shared" si="150"/>
        <v>0.20</v>
      </c>
      <c r="DV141" t="s">
        <v>24</v>
      </c>
      <c r="DW141">
        <f t="shared" si="151"/>
        <v>8943</v>
      </c>
      <c r="DX141" t="s">
        <v>25</v>
      </c>
      <c r="DY141" t="str">
        <f t="shared" si="147"/>
        <v>( 0.20 , 8943 )</v>
      </c>
    </row>
    <row r="142" spans="1:235" x14ac:dyDescent="0.2">
      <c r="A142">
        <v>9</v>
      </c>
      <c r="B142">
        <v>10</v>
      </c>
      <c r="C142">
        <v>0.2</v>
      </c>
      <c r="D142">
        <v>19</v>
      </c>
      <c r="E142">
        <v>0.4</v>
      </c>
      <c r="F142">
        <v>9101.9900000000016</v>
      </c>
      <c r="G142">
        <v>8668.2404761766629</v>
      </c>
      <c r="H142">
        <v>4.7654361719067867E-2</v>
      </c>
      <c r="I142">
        <v>1200.043922424316</v>
      </c>
      <c r="J142" t="s">
        <v>16</v>
      </c>
      <c r="K142" t="s">
        <v>13</v>
      </c>
      <c r="L142" t="s">
        <v>45</v>
      </c>
      <c r="M142">
        <v>9082.51</v>
      </c>
      <c r="N142">
        <v>8769.1200507066842</v>
      </c>
      <c r="O142">
        <v>3.4504773382392752E-2</v>
      </c>
      <c r="P142">
        <v>120.18625068664549</v>
      </c>
      <c r="Q142" t="s">
        <v>16</v>
      </c>
      <c r="R142" t="s">
        <v>13</v>
      </c>
      <c r="S142">
        <v>9082.51</v>
      </c>
      <c r="T142">
        <v>8668.2404761766629</v>
      </c>
      <c r="U142">
        <v>4.5611788351825347E-2</v>
      </c>
      <c r="V142" t="s">
        <v>13</v>
      </c>
      <c r="W142">
        <v>23.962011521251409</v>
      </c>
      <c r="X142">
        <v>23.703930121943142</v>
      </c>
      <c r="Y142">
        <v>23.866137132684148</v>
      </c>
      <c r="Z142">
        <v>23.65749767695937</v>
      </c>
      <c r="AA142">
        <v>19.47944999763169</v>
      </c>
      <c r="AB142">
        <v>14.28315287071876</v>
      </c>
      <c r="AC142">
        <v>11.06391189159668</v>
      </c>
      <c r="AD142">
        <v>21.55999069419871</v>
      </c>
      <c r="AE142">
        <v>23.76721967002749</v>
      </c>
      <c r="AF142">
        <v>23.831240953270719</v>
      </c>
      <c r="AG142">
        <v>23.704044809896661</v>
      </c>
      <c r="AH142">
        <v>19.502721759754259</v>
      </c>
      <c r="AI142">
        <v>14.349043698083561</v>
      </c>
      <c r="AJ142">
        <v>11.13452688658186</v>
      </c>
      <c r="AK142">
        <v>20.063093219986111</v>
      </c>
      <c r="AL142">
        <v>23.56837603002338</v>
      </c>
      <c r="AM142">
        <v>23.715954754403541</v>
      </c>
      <c r="AN142">
        <v>23.775075729203898</v>
      </c>
      <c r="AO142">
        <v>19.503561909496302</v>
      </c>
      <c r="AP142">
        <v>14.5967887193096</v>
      </c>
      <c r="AQ142">
        <v>11.50316342002928</v>
      </c>
      <c r="AR142">
        <v>21.995614923146139</v>
      </c>
      <c r="AS142">
        <v>23.603058215719638</v>
      </c>
      <c r="AT142">
        <v>23.704679897047061</v>
      </c>
      <c r="AU142">
        <v>23.762384183555</v>
      </c>
      <c r="AV142">
        <v>19.552940736078781</v>
      </c>
      <c r="AW142">
        <v>15.360338614836181</v>
      </c>
      <c r="AX142">
        <v>12.48583667514902</v>
      </c>
      <c r="AY142" t="s">
        <v>13</v>
      </c>
      <c r="AZ142" t="s">
        <v>13</v>
      </c>
      <c r="BA142">
        <v>1.4798405728659001</v>
      </c>
      <c r="BB142">
        <v>2.111441049753028</v>
      </c>
      <c r="BC142">
        <v>4.0505241172637598</v>
      </c>
      <c r="BD142">
        <v>3.951158795065671</v>
      </c>
      <c r="BE142">
        <v>2.2529300852660379</v>
      </c>
      <c r="BF142">
        <v>0.60600702972456755</v>
      </c>
      <c r="BG142">
        <v>0</v>
      </c>
      <c r="BH142">
        <v>3.552435436795927</v>
      </c>
      <c r="BI142">
        <v>3.606286603807551</v>
      </c>
      <c r="BJ142">
        <v>4.1622740237550193</v>
      </c>
      <c r="BK142">
        <v>3.9400830372111821</v>
      </c>
      <c r="BL142">
        <v>2.227451992005288</v>
      </c>
      <c r="BM142">
        <v>0.59968707809035693</v>
      </c>
      <c r="BN142">
        <v>0</v>
      </c>
      <c r="BO142">
        <v>3.3525527928985568</v>
      </c>
      <c r="BP142">
        <v>3.8056352378540259</v>
      </c>
      <c r="BQ142">
        <v>4.1783312148615446</v>
      </c>
      <c r="BR142">
        <v>4.2096839559645733</v>
      </c>
      <c r="BS142">
        <v>2.3029520585730601</v>
      </c>
      <c r="BT142">
        <v>0.51393105803742856</v>
      </c>
      <c r="BU142">
        <v>0</v>
      </c>
      <c r="BV142">
        <v>4.1293338846825201</v>
      </c>
      <c r="BW142">
        <v>4.2402196924648701</v>
      </c>
      <c r="BX142">
        <v>4.2818212840817731</v>
      </c>
      <c r="BY142">
        <v>4.3061141761473953</v>
      </c>
      <c r="BZ142">
        <v>2.361406554768712</v>
      </c>
      <c r="CA142">
        <v>0.53690486644551449</v>
      </c>
      <c r="CB142">
        <v>0</v>
      </c>
      <c r="DH142">
        <v>19</v>
      </c>
      <c r="DI142" t="s">
        <v>31</v>
      </c>
      <c r="DJ142">
        <f t="shared" si="142"/>
        <v>9083</v>
      </c>
      <c r="DK142">
        <f t="shared" si="143"/>
        <v>8668</v>
      </c>
      <c r="DM142" t="s">
        <v>23</v>
      </c>
      <c r="DN142" t="str">
        <f t="shared" si="148"/>
        <v>0.20</v>
      </c>
      <c r="DO142" t="s">
        <v>24</v>
      </c>
      <c r="DP142">
        <f t="shared" si="149"/>
        <v>9083</v>
      </c>
      <c r="DQ142" t="s">
        <v>25</v>
      </c>
      <c r="DR142" t="str">
        <f t="shared" si="146"/>
        <v>( 0.20 , 9083 )</v>
      </c>
      <c r="DT142" t="s">
        <v>23</v>
      </c>
      <c r="DU142" t="str">
        <f t="shared" si="150"/>
        <v>0.20</v>
      </c>
      <c r="DV142" t="s">
        <v>24</v>
      </c>
      <c r="DW142">
        <f t="shared" si="151"/>
        <v>8668</v>
      </c>
      <c r="DX142" t="s">
        <v>25</v>
      </c>
      <c r="DY142" t="str">
        <f t="shared" si="147"/>
        <v>( 0.20 , 8668 )</v>
      </c>
    </row>
    <row r="143" spans="1:235" x14ac:dyDescent="0.2">
      <c r="A143">
        <v>9</v>
      </c>
      <c r="B143">
        <v>10</v>
      </c>
      <c r="C143">
        <v>0.2</v>
      </c>
      <c r="D143">
        <v>20</v>
      </c>
      <c r="E143">
        <v>0.4</v>
      </c>
      <c r="F143">
        <v>8687.3449846976146</v>
      </c>
      <c r="G143">
        <v>8200.3617770020192</v>
      </c>
      <c r="H143">
        <v>5.605662127536036E-2</v>
      </c>
      <c r="I143">
        <v>1200.0365371704099</v>
      </c>
      <c r="J143" t="s">
        <v>16</v>
      </c>
      <c r="K143" t="s">
        <v>13</v>
      </c>
      <c r="L143" t="s">
        <v>45</v>
      </c>
      <c r="M143">
        <v>8580.2199999999993</v>
      </c>
      <c r="N143">
        <v>8281.0290820698192</v>
      </c>
      <c r="O143">
        <v>3.4869842256979443E-2</v>
      </c>
      <c r="P143">
        <v>120.1848125457764</v>
      </c>
      <c r="Q143" t="s">
        <v>16</v>
      </c>
      <c r="R143" t="s">
        <v>13</v>
      </c>
      <c r="S143">
        <v>8580.2199999999993</v>
      </c>
      <c r="T143">
        <v>8200.3617770020192</v>
      </c>
      <c r="U143">
        <v>4.4271384999216831E-2</v>
      </c>
      <c r="V143" t="s">
        <v>13</v>
      </c>
      <c r="W143">
        <v>23.88457062899462</v>
      </c>
      <c r="X143">
        <v>23.790327507239329</v>
      </c>
      <c r="Y143">
        <v>23.906716284483409</v>
      </c>
      <c r="Z143">
        <v>23.775909037617311</v>
      </c>
      <c r="AA143">
        <v>19.516687315401381</v>
      </c>
      <c r="AB143">
        <v>14.08425637635959</v>
      </c>
      <c r="AC143">
        <v>10.716190634699201</v>
      </c>
      <c r="AD143">
        <v>21.2026038753569</v>
      </c>
      <c r="AE143">
        <v>23.834464965379439</v>
      </c>
      <c r="AF143">
        <v>23.845057119711139</v>
      </c>
      <c r="AG143">
        <v>23.748895263447441</v>
      </c>
      <c r="AH143">
        <v>19.45478694237428</v>
      </c>
      <c r="AI143">
        <v>14.388137237151961</v>
      </c>
      <c r="AJ143">
        <v>11.20273180045376</v>
      </c>
      <c r="AK143">
        <v>20.26969214683055</v>
      </c>
      <c r="AL143">
        <v>23.726917927095261</v>
      </c>
      <c r="AM143">
        <v>23.824230357634669</v>
      </c>
      <c r="AN143">
        <v>23.734374057358298</v>
      </c>
      <c r="AO143">
        <v>19.53876122310616</v>
      </c>
      <c r="AP143">
        <v>14.253967056144811</v>
      </c>
      <c r="AQ143">
        <v>10.88249466820475</v>
      </c>
      <c r="AR143">
        <v>21.311749813558201</v>
      </c>
      <c r="AS143">
        <v>23.78580941446258</v>
      </c>
      <c r="AT143">
        <v>23.854849722604381</v>
      </c>
      <c r="AU143">
        <v>23.888801747496071</v>
      </c>
      <c r="AV143">
        <v>19.473877787085549</v>
      </c>
      <c r="AW143">
        <v>15.229610218298459</v>
      </c>
      <c r="AX143">
        <v>12.368129655823539</v>
      </c>
      <c r="AY143" t="s">
        <v>13</v>
      </c>
      <c r="AZ143" t="s">
        <v>13</v>
      </c>
      <c r="BA143">
        <v>1.365260951684764</v>
      </c>
      <c r="BB143">
        <v>2.0820424296412972</v>
      </c>
      <c r="BC143">
        <v>3.6866049167553601</v>
      </c>
      <c r="BD143">
        <v>3.9531226731316571</v>
      </c>
      <c r="BE143">
        <v>2.204508423080108</v>
      </c>
      <c r="BF143">
        <v>0.48279669831233868</v>
      </c>
      <c r="BG143">
        <v>0</v>
      </c>
      <c r="BH143">
        <v>3.6480923881124512</v>
      </c>
      <c r="BI143">
        <v>3.749234921420296</v>
      </c>
      <c r="BJ143">
        <v>4.2641108761918147</v>
      </c>
      <c r="BK143">
        <v>4.0952237777095872</v>
      </c>
      <c r="BL143">
        <v>2.182070734964384</v>
      </c>
      <c r="BM143">
        <v>0.50653139180157025</v>
      </c>
      <c r="BN143">
        <v>0</v>
      </c>
      <c r="BO143">
        <v>2.2941374656505662</v>
      </c>
      <c r="BP143">
        <v>3.5566607099395928</v>
      </c>
      <c r="BQ143">
        <v>4.2371045960256302</v>
      </c>
      <c r="BR143">
        <v>3.9941282490847789</v>
      </c>
      <c r="BS143">
        <v>2.216055678844433</v>
      </c>
      <c r="BT143">
        <v>0.50522305204665163</v>
      </c>
      <c r="BU143">
        <v>0</v>
      </c>
      <c r="BV143">
        <v>4.2831380547030724</v>
      </c>
      <c r="BW143">
        <v>4.2042641653176647</v>
      </c>
      <c r="BX143">
        <v>4.3246358523335386</v>
      </c>
      <c r="BY143">
        <v>4.3407952533526606</v>
      </c>
      <c r="BZ143">
        <v>2.365828605445913</v>
      </c>
      <c r="CA143">
        <v>0.53139537858075792</v>
      </c>
      <c r="CB143">
        <v>0</v>
      </c>
      <c r="DH143">
        <v>20</v>
      </c>
      <c r="DI143" t="s">
        <v>31</v>
      </c>
      <c r="DJ143">
        <f t="shared" si="142"/>
        <v>8580</v>
      </c>
      <c r="DK143">
        <f t="shared" si="143"/>
        <v>8200</v>
      </c>
      <c r="DM143" t="s">
        <v>23</v>
      </c>
      <c r="DN143" t="str">
        <f t="shared" si="148"/>
        <v>0.20</v>
      </c>
      <c r="DO143" t="s">
        <v>24</v>
      </c>
      <c r="DP143">
        <f t="shared" si="149"/>
        <v>8580</v>
      </c>
      <c r="DQ143" t="s">
        <v>25</v>
      </c>
      <c r="DR143" t="str">
        <f t="shared" si="146"/>
        <v>( 0.20 , 8580 )</v>
      </c>
      <c r="DT143" t="s">
        <v>23</v>
      </c>
      <c r="DU143" t="str">
        <f t="shared" si="150"/>
        <v>0.20</v>
      </c>
      <c r="DV143" t="s">
        <v>24</v>
      </c>
      <c r="DW143">
        <f t="shared" si="151"/>
        <v>8200</v>
      </c>
      <c r="DX143" t="s">
        <v>25</v>
      </c>
      <c r="DY143" t="str">
        <f t="shared" si="147"/>
        <v>( 0.20 , 8200 )</v>
      </c>
    </row>
    <row r="144" spans="1:235" x14ac:dyDescent="0.2">
      <c r="A144">
        <v>9</v>
      </c>
      <c r="B144">
        <v>10</v>
      </c>
      <c r="C144">
        <v>0.2</v>
      </c>
      <c r="D144">
        <v>21</v>
      </c>
      <c r="E144">
        <v>0.4</v>
      </c>
      <c r="F144">
        <v>8334.7200000000012</v>
      </c>
      <c r="G144">
        <v>7867.3686179658316</v>
      </c>
      <c r="H144">
        <v>5.6072835324302371E-2</v>
      </c>
      <c r="I144">
        <v>1200.081022262573</v>
      </c>
      <c r="J144" t="s">
        <v>16</v>
      </c>
      <c r="K144" t="s">
        <v>13</v>
      </c>
      <c r="L144" t="s">
        <v>45</v>
      </c>
      <c r="M144">
        <v>8287.3150000000005</v>
      </c>
      <c r="N144">
        <v>7964.3834772494629</v>
      </c>
      <c r="O144">
        <v>3.8966966110318912E-2</v>
      </c>
      <c r="P144">
        <v>120.1757316589355</v>
      </c>
      <c r="Q144" t="s">
        <v>16</v>
      </c>
      <c r="R144" t="s">
        <v>13</v>
      </c>
      <c r="S144">
        <v>8287.3150000000005</v>
      </c>
      <c r="T144">
        <v>7867.3686179658316</v>
      </c>
      <c r="U144">
        <v>5.0673394463003861E-2</v>
      </c>
      <c r="V144" t="s">
        <v>13</v>
      </c>
      <c r="W144">
        <v>23.911925747897872</v>
      </c>
      <c r="X144">
        <v>23.878525827358629</v>
      </c>
      <c r="Y144">
        <v>23.673248603665069</v>
      </c>
      <c r="Z144">
        <v>23.709965184858198</v>
      </c>
      <c r="AA144">
        <v>19.49317330351003</v>
      </c>
      <c r="AB144">
        <v>14.22572421860985</v>
      </c>
      <c r="AC144">
        <v>10.99913708020866</v>
      </c>
      <c r="AD144">
        <v>21.580611707825319</v>
      </c>
      <c r="AE144">
        <v>23.736308515667211</v>
      </c>
      <c r="AF144">
        <v>23.837254800467409</v>
      </c>
      <c r="AG144">
        <v>23.77433040255535</v>
      </c>
      <c r="AH144">
        <v>19.496745178069819</v>
      </c>
      <c r="AI144">
        <v>13.988195281005231</v>
      </c>
      <c r="AJ144">
        <v>10.553756323014079</v>
      </c>
      <c r="AK144">
        <v>19.407325901882221</v>
      </c>
      <c r="AL144">
        <v>23.695797633974959</v>
      </c>
      <c r="AM144">
        <v>23.865210783096479</v>
      </c>
      <c r="AN144">
        <v>23.735186299049321</v>
      </c>
      <c r="AO144">
        <v>19.346810049590371</v>
      </c>
      <c r="AP144">
        <v>14.32649465107013</v>
      </c>
      <c r="AQ144">
        <v>11.09865451356646</v>
      </c>
      <c r="AR144">
        <v>21.67531862302814</v>
      </c>
      <c r="AS144">
        <v>23.659301655791101</v>
      </c>
      <c r="AT144">
        <v>23.914035627101459</v>
      </c>
      <c r="AU144">
        <v>23.886123715280281</v>
      </c>
      <c r="AV144">
        <v>19.503540555150881</v>
      </c>
      <c r="AW144">
        <v>15.21971967693707</v>
      </c>
      <c r="AX144">
        <v>12.33814816010613</v>
      </c>
      <c r="AY144" t="s">
        <v>13</v>
      </c>
      <c r="AZ144" t="s">
        <v>13</v>
      </c>
      <c r="BA144">
        <v>1.550911462771591</v>
      </c>
      <c r="BB144">
        <v>2.0012172565318429</v>
      </c>
      <c r="BC144">
        <v>3.7995694275055989</v>
      </c>
      <c r="BD144">
        <v>4.1904783747635568</v>
      </c>
      <c r="BE144">
        <v>2.2359888837595321</v>
      </c>
      <c r="BF144">
        <v>0.48549457245645627</v>
      </c>
      <c r="BG144">
        <v>0</v>
      </c>
      <c r="BH144">
        <v>2.799031435181035</v>
      </c>
      <c r="BI144">
        <v>3.454490816979245</v>
      </c>
      <c r="BJ144">
        <v>4.0444051955581548</v>
      </c>
      <c r="BK144">
        <v>3.7446318799917928</v>
      </c>
      <c r="BL144">
        <v>2.276404715263165</v>
      </c>
      <c r="BM144">
        <v>0.64052976068360767</v>
      </c>
      <c r="BN144">
        <v>0</v>
      </c>
      <c r="BO144">
        <v>3.197747725379517</v>
      </c>
      <c r="BP144">
        <v>4.0371997615965487</v>
      </c>
      <c r="BQ144">
        <v>3.9757297696066431</v>
      </c>
      <c r="BR144">
        <v>4.0444619085450846</v>
      </c>
      <c r="BS144">
        <v>2.1873874419762411</v>
      </c>
      <c r="BT144">
        <v>0.43494861966160508</v>
      </c>
      <c r="BU144">
        <v>0</v>
      </c>
      <c r="BV144">
        <v>4.1040354865667679</v>
      </c>
      <c r="BW144">
        <v>4.2220680111755886</v>
      </c>
      <c r="BX144">
        <v>4.2255931737564651</v>
      </c>
      <c r="BY144">
        <v>4.3174148578825937</v>
      </c>
      <c r="BZ144">
        <v>2.3499361652521888</v>
      </c>
      <c r="CA144">
        <v>0.53884076659089808</v>
      </c>
      <c r="CB144">
        <v>0</v>
      </c>
      <c r="DH144">
        <v>21</v>
      </c>
      <c r="DI144" t="s">
        <v>31</v>
      </c>
      <c r="DJ144">
        <f t="shared" si="142"/>
        <v>8287</v>
      </c>
      <c r="DK144">
        <f t="shared" si="143"/>
        <v>7867</v>
      </c>
      <c r="DM144" t="s">
        <v>23</v>
      </c>
      <c r="DN144" t="str">
        <f t="shared" si="148"/>
        <v>0.20</v>
      </c>
      <c r="DO144" t="s">
        <v>24</v>
      </c>
      <c r="DP144">
        <f t="shared" si="149"/>
        <v>8287</v>
      </c>
      <c r="DQ144" t="s">
        <v>25</v>
      </c>
      <c r="DR144" t="str">
        <f t="shared" si="146"/>
        <v>( 0.20 , 8287 )</v>
      </c>
      <c r="DT144" t="s">
        <v>23</v>
      </c>
      <c r="DU144" t="str">
        <f t="shared" si="150"/>
        <v>0.20</v>
      </c>
      <c r="DV144" t="s">
        <v>24</v>
      </c>
      <c r="DW144">
        <f t="shared" si="151"/>
        <v>7867</v>
      </c>
      <c r="DX144" t="s">
        <v>25</v>
      </c>
      <c r="DY144" t="str">
        <f t="shared" si="147"/>
        <v>( 0.20 , 7867 )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0.4</v>
      </c>
      <c r="F145">
        <v>8483.9249999999993</v>
      </c>
      <c r="G145">
        <v>7990.4511367049299</v>
      </c>
      <c r="H145">
        <v>5.8165750321351191E-2</v>
      </c>
      <c r="I145">
        <v>1200.048486709595</v>
      </c>
      <c r="J145" t="s">
        <v>16</v>
      </c>
      <c r="K145" t="s">
        <v>13</v>
      </c>
      <c r="L145" t="s">
        <v>45</v>
      </c>
      <c r="M145">
        <v>8404.7250000000004</v>
      </c>
      <c r="N145">
        <v>8092.9052478934291</v>
      </c>
      <c r="O145">
        <v>3.7100530012174247E-2</v>
      </c>
      <c r="P145">
        <v>120.17078018188479</v>
      </c>
      <c r="Q145" t="s">
        <v>16</v>
      </c>
      <c r="R145" t="s">
        <v>13</v>
      </c>
      <c r="S145">
        <v>8404.7250000000004</v>
      </c>
      <c r="T145">
        <v>7990.4511367049299</v>
      </c>
      <c r="U145">
        <v>4.9290591101442391E-2</v>
      </c>
      <c r="V145" t="s">
        <v>13</v>
      </c>
      <c r="W145">
        <v>23.888107993130461</v>
      </c>
      <c r="X145">
        <v>23.8377628326785</v>
      </c>
      <c r="Y145">
        <v>23.815002638209911</v>
      </c>
      <c r="Z145">
        <v>23.839015374155611</v>
      </c>
      <c r="AA145">
        <v>19.552253960199639</v>
      </c>
      <c r="AB145">
        <v>14.45376387081321</v>
      </c>
      <c r="AC145">
        <v>11.248264896957069</v>
      </c>
      <c r="AD145">
        <v>21.76313595629993</v>
      </c>
      <c r="AE145">
        <v>23.745010618956439</v>
      </c>
      <c r="AF145">
        <v>23.879132748663501</v>
      </c>
      <c r="AG145">
        <v>23.81872883249633</v>
      </c>
      <c r="AH145">
        <v>19.51595612236564</v>
      </c>
      <c r="AI145">
        <v>14.164536503441081</v>
      </c>
      <c r="AJ145">
        <v>10.87179535885719</v>
      </c>
      <c r="AK145">
        <v>19.788453752186818</v>
      </c>
      <c r="AL145">
        <v>23.73344021692294</v>
      </c>
      <c r="AM145">
        <v>23.709231169724809</v>
      </c>
      <c r="AN145">
        <v>23.788917498839361</v>
      </c>
      <c r="AO145">
        <v>19.50599413473125</v>
      </c>
      <c r="AP145">
        <v>14.639702386446681</v>
      </c>
      <c r="AQ145">
        <v>11.395183231217761</v>
      </c>
      <c r="AR145">
        <v>21.684027435407788</v>
      </c>
      <c r="AS145">
        <v>23.62128156847184</v>
      </c>
      <c r="AT145">
        <v>23.761969365015279</v>
      </c>
      <c r="AU145">
        <v>23.874750030786391</v>
      </c>
      <c r="AV145">
        <v>19.506846459686859</v>
      </c>
      <c r="AW145">
        <v>15.2234047200783</v>
      </c>
      <c r="AX145">
        <v>12.341284239630831</v>
      </c>
      <c r="AY145" t="s">
        <v>13</v>
      </c>
      <c r="AZ145" t="s">
        <v>13</v>
      </c>
      <c r="BA145">
        <v>1.4631363680632601</v>
      </c>
      <c r="BB145">
        <v>2.6185554581980468</v>
      </c>
      <c r="BC145">
        <v>3.9312993867026669</v>
      </c>
      <c r="BD145">
        <v>3.9014291035203792</v>
      </c>
      <c r="BE145">
        <v>2.2520993425267641</v>
      </c>
      <c r="BF145">
        <v>0.55876527152278721</v>
      </c>
      <c r="BG145">
        <v>0</v>
      </c>
      <c r="BH145">
        <v>3.0725891315573741</v>
      </c>
      <c r="BI145">
        <v>4.0223618079936161</v>
      </c>
      <c r="BJ145">
        <v>4.1170318808352677</v>
      </c>
      <c r="BK145">
        <v>3.8704882582057749</v>
      </c>
      <c r="BL145">
        <v>2.1218302016919002</v>
      </c>
      <c r="BM145">
        <v>0.46662612820514798</v>
      </c>
      <c r="BN145">
        <v>0</v>
      </c>
      <c r="BO145">
        <v>3.230202252134764</v>
      </c>
      <c r="BP145">
        <v>3.9831814595090438</v>
      </c>
      <c r="BQ145">
        <v>4.1638878180426326</v>
      </c>
      <c r="BR145">
        <v>4.2106459379479517</v>
      </c>
      <c r="BS145">
        <v>2.1655335103339279</v>
      </c>
      <c r="BT145">
        <v>0.41227386372494279</v>
      </c>
      <c r="BU145">
        <v>0</v>
      </c>
      <c r="BV145">
        <v>3.9745954238377101</v>
      </c>
      <c r="BW145">
        <v>4.271310254948121</v>
      </c>
      <c r="BX145">
        <v>4.3220278048266607</v>
      </c>
      <c r="BY145">
        <v>4.3090426725542441</v>
      </c>
      <c r="BZ145">
        <v>2.3715959709194632</v>
      </c>
      <c r="CA145">
        <v>0.53321082286593879</v>
      </c>
      <c r="CB145">
        <v>0</v>
      </c>
      <c r="DH145">
        <v>22</v>
      </c>
      <c r="DI145" t="s">
        <v>31</v>
      </c>
      <c r="DJ145">
        <f t="shared" si="142"/>
        <v>8405</v>
      </c>
      <c r="DK145">
        <f t="shared" si="143"/>
        <v>7990</v>
      </c>
      <c r="DM145" t="s">
        <v>23</v>
      </c>
      <c r="DN145" t="str">
        <f t="shared" si="148"/>
        <v>0.20</v>
      </c>
      <c r="DO145" t="s">
        <v>24</v>
      </c>
      <c r="DP145">
        <f t="shared" si="149"/>
        <v>8405</v>
      </c>
      <c r="DQ145" t="s">
        <v>25</v>
      </c>
      <c r="DR145" t="str">
        <f t="shared" si="146"/>
        <v>( 0.20 , 8405 )</v>
      </c>
      <c r="DT145" t="s">
        <v>23</v>
      </c>
      <c r="DU145" t="str">
        <f t="shared" si="150"/>
        <v>0.20</v>
      </c>
      <c r="DV145" t="s">
        <v>24</v>
      </c>
      <c r="DW145">
        <f t="shared" si="151"/>
        <v>7990</v>
      </c>
      <c r="DX145" t="s">
        <v>25</v>
      </c>
      <c r="DY145" t="str">
        <f t="shared" si="147"/>
        <v>( 0.20 , 7990 )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0.4</v>
      </c>
      <c r="F146">
        <v>7685.3899822517606</v>
      </c>
      <c r="G146">
        <v>7232.8810739672526</v>
      </c>
      <c r="H146">
        <v>5.887910819483571E-2</v>
      </c>
      <c r="I146">
        <v>1200.044851303101</v>
      </c>
      <c r="J146" t="s">
        <v>16</v>
      </c>
      <c r="K146" t="s">
        <v>13</v>
      </c>
      <c r="L146" t="s">
        <v>45</v>
      </c>
      <c r="M146">
        <v>7623.2150000000001</v>
      </c>
      <c r="N146">
        <v>7363.6400312112846</v>
      </c>
      <c r="O146">
        <v>3.4050590044845321E-2</v>
      </c>
      <c r="P146">
        <v>120.17908668518071</v>
      </c>
      <c r="Q146" t="s">
        <v>16</v>
      </c>
      <c r="R146" t="s">
        <v>13</v>
      </c>
      <c r="S146">
        <v>7623.2150000000001</v>
      </c>
      <c r="T146">
        <v>7232.8810739672526</v>
      </c>
      <c r="U146">
        <v>5.1203321175219051E-2</v>
      </c>
      <c r="V146" t="s">
        <v>13</v>
      </c>
      <c r="W146">
        <v>23.93349661490134</v>
      </c>
      <c r="X146">
        <v>23.831316842180311</v>
      </c>
      <c r="Y146">
        <v>23.833620669175701</v>
      </c>
      <c r="Z146">
        <v>23.867031366347181</v>
      </c>
      <c r="AA146">
        <v>19.50401880743502</v>
      </c>
      <c r="AB146">
        <v>14.24130007758324</v>
      </c>
      <c r="AC146">
        <v>11.01025044926903</v>
      </c>
      <c r="AD146">
        <v>21.157374422365319</v>
      </c>
      <c r="AE146">
        <v>23.595730943058211</v>
      </c>
      <c r="AF146">
        <v>23.825660365327849</v>
      </c>
      <c r="AG146">
        <v>23.71203388822649</v>
      </c>
      <c r="AH146">
        <v>19.55494346114375</v>
      </c>
      <c r="AI146">
        <v>14.443289192204061</v>
      </c>
      <c r="AJ146">
        <v>11.17370087659946</v>
      </c>
      <c r="AK146">
        <v>20.08936549008066</v>
      </c>
      <c r="AL146">
        <v>23.77186388303658</v>
      </c>
      <c r="AM146">
        <v>23.710695949875252</v>
      </c>
      <c r="AN146">
        <v>23.742688623843481</v>
      </c>
      <c r="AO146">
        <v>19.51891632740157</v>
      </c>
      <c r="AP146">
        <v>14.33526591951515</v>
      </c>
      <c r="AQ146">
        <v>11.02810999723696</v>
      </c>
      <c r="AR146">
        <v>21.16520577867368</v>
      </c>
      <c r="AS146">
        <v>23.618977528038421</v>
      </c>
      <c r="AT146">
        <v>23.878255568497408</v>
      </c>
      <c r="AU146">
        <v>23.784511331923191</v>
      </c>
      <c r="AV146">
        <v>19.43198318050397</v>
      </c>
      <c r="AW146">
        <v>15.230827314146749</v>
      </c>
      <c r="AX146">
        <v>12.41038355758168</v>
      </c>
      <c r="AY146" t="s">
        <v>13</v>
      </c>
      <c r="AZ146" t="s">
        <v>13</v>
      </c>
      <c r="BA146">
        <v>1.53105386909407</v>
      </c>
      <c r="BB146">
        <v>2.306959956834107</v>
      </c>
      <c r="BC146">
        <v>3.8213209660816512</v>
      </c>
      <c r="BD146">
        <v>3.8222617121178342</v>
      </c>
      <c r="BE146">
        <v>2.24484315556845</v>
      </c>
      <c r="BF146">
        <v>0.59022307075718672</v>
      </c>
      <c r="BG146">
        <v>0</v>
      </c>
      <c r="BH146">
        <v>3.578266951703474</v>
      </c>
      <c r="BI146">
        <v>3.5402539841871161</v>
      </c>
      <c r="BJ146">
        <v>4.1135939559639834</v>
      </c>
      <c r="BK146">
        <v>3.8677901508296921</v>
      </c>
      <c r="BL146">
        <v>2.329447283635973</v>
      </c>
      <c r="BM146">
        <v>0.67633143633650705</v>
      </c>
      <c r="BN146">
        <v>0</v>
      </c>
      <c r="BO146">
        <v>3.0859776401631152</v>
      </c>
      <c r="BP146">
        <v>3.7373958894698762</v>
      </c>
      <c r="BQ146">
        <v>3.8565890295114582</v>
      </c>
      <c r="BR146">
        <v>3.9006845222683411</v>
      </c>
      <c r="BS146">
        <v>2.288188978436366</v>
      </c>
      <c r="BT146">
        <v>0.5552712824524545</v>
      </c>
      <c r="BU146">
        <v>0</v>
      </c>
      <c r="BV146">
        <v>4.1551653995900661</v>
      </c>
      <c r="BW146">
        <v>4.1876485044642786</v>
      </c>
      <c r="BX146">
        <v>4.3117993452585299</v>
      </c>
      <c r="BY146">
        <v>4.3346029082926796</v>
      </c>
      <c r="BZ146">
        <v>2.3750059866337971</v>
      </c>
      <c r="CA146">
        <v>0.54331237836687452</v>
      </c>
      <c r="CB146">
        <v>0</v>
      </c>
      <c r="DH146">
        <v>23</v>
      </c>
      <c r="DI146" t="s">
        <v>31</v>
      </c>
      <c r="DJ146">
        <f t="shared" si="142"/>
        <v>7623</v>
      </c>
      <c r="DK146">
        <f t="shared" si="143"/>
        <v>7233</v>
      </c>
      <c r="DM146" t="s">
        <v>23</v>
      </c>
      <c r="DN146" t="str">
        <f t="shared" si="148"/>
        <v>0.20</v>
      </c>
      <c r="DO146" t="s">
        <v>24</v>
      </c>
      <c r="DP146">
        <f t="shared" si="149"/>
        <v>7623</v>
      </c>
      <c r="DQ146" t="s">
        <v>25</v>
      </c>
      <c r="DR146" t="str">
        <f t="shared" si="146"/>
        <v>( 0.20 , 7623 )</v>
      </c>
      <c r="DT146" t="s">
        <v>23</v>
      </c>
      <c r="DU146" t="str">
        <f t="shared" si="150"/>
        <v>0.20</v>
      </c>
      <c r="DV146" t="s">
        <v>24</v>
      </c>
      <c r="DW146">
        <f t="shared" si="151"/>
        <v>7233</v>
      </c>
      <c r="DX146" t="s">
        <v>25</v>
      </c>
      <c r="DY146" t="str">
        <f t="shared" si="147"/>
        <v>( 0.20 , 7233 )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0.4</v>
      </c>
      <c r="F147">
        <v>10277.644997159199</v>
      </c>
      <c r="G147">
        <v>9880.6724554154534</v>
      </c>
      <c r="H147">
        <v>3.8624854414943427E-2</v>
      </c>
      <c r="I147">
        <v>1200.034679412842</v>
      </c>
      <c r="J147" t="s">
        <v>16</v>
      </c>
      <c r="K147" t="s">
        <v>13</v>
      </c>
      <c r="L147" t="s">
        <v>45</v>
      </c>
      <c r="M147">
        <v>10249.77</v>
      </c>
      <c r="N147">
        <v>9962.2643410258843</v>
      </c>
      <c r="O147">
        <v>2.8049961996622162E-2</v>
      </c>
      <c r="P147">
        <v>120.20949554443359</v>
      </c>
      <c r="Q147" t="s">
        <v>16</v>
      </c>
      <c r="R147" t="s">
        <v>13</v>
      </c>
      <c r="S147">
        <v>10249.77</v>
      </c>
      <c r="T147">
        <v>9880.6724554154534</v>
      </c>
      <c r="U147">
        <v>3.6010324581385603E-2</v>
      </c>
      <c r="V147" t="s">
        <v>13</v>
      </c>
      <c r="W147">
        <v>23.892253494861961</v>
      </c>
      <c r="X147">
        <v>23.852128970746779</v>
      </c>
      <c r="Y147">
        <v>23.796823483808311</v>
      </c>
      <c r="Z147">
        <v>23.782462992293549</v>
      </c>
      <c r="AA147">
        <v>19.512554441577631</v>
      </c>
      <c r="AB147">
        <v>14.15324141882749</v>
      </c>
      <c r="AC147">
        <v>10.860681579853461</v>
      </c>
      <c r="AD147">
        <v>21.45209070105237</v>
      </c>
      <c r="AE147">
        <v>23.746173626058191</v>
      </c>
      <c r="AF147">
        <v>23.778859873544722</v>
      </c>
      <c r="AG147">
        <v>23.808593351136789</v>
      </c>
      <c r="AH147">
        <v>19.49865567162276</v>
      </c>
      <c r="AI147">
        <v>13.836080648513139</v>
      </c>
      <c r="AJ147">
        <v>10.43353009918294</v>
      </c>
      <c r="AK147">
        <v>19.38108881365115</v>
      </c>
      <c r="AL147">
        <v>23.72107850229369</v>
      </c>
      <c r="AM147">
        <v>23.791166642937711</v>
      </c>
      <c r="AN147">
        <v>23.57187983784641</v>
      </c>
      <c r="AO147">
        <v>19.495888530144899</v>
      </c>
      <c r="AP147">
        <v>14.231287999206261</v>
      </c>
      <c r="AQ147">
        <v>10.871706923432249</v>
      </c>
      <c r="AR147">
        <v>21.340715390569279</v>
      </c>
      <c r="AS147">
        <v>23.656557639333059</v>
      </c>
      <c r="AT147">
        <v>23.770963407365048</v>
      </c>
      <c r="AU147">
        <v>23.784630166212018</v>
      </c>
      <c r="AV147">
        <v>19.480435849068101</v>
      </c>
      <c r="AW147">
        <v>15.14486667825714</v>
      </c>
      <c r="AX147">
        <v>12.282744758712299</v>
      </c>
      <c r="AY147" t="s">
        <v>13</v>
      </c>
      <c r="AZ147" t="s">
        <v>13</v>
      </c>
      <c r="BA147">
        <v>1.535702553547684</v>
      </c>
      <c r="BB147">
        <v>2.0519774024681872</v>
      </c>
      <c r="BC147">
        <v>3.5938228333172981</v>
      </c>
      <c r="BD147">
        <v>4.1459071703879129</v>
      </c>
      <c r="BE147">
        <v>2.2181067341212448</v>
      </c>
      <c r="BF147">
        <v>0.47493500007592648</v>
      </c>
      <c r="BG147">
        <v>0</v>
      </c>
      <c r="BH147">
        <v>2.806013978821932</v>
      </c>
      <c r="BI147">
        <v>3.354334242774089</v>
      </c>
      <c r="BJ147">
        <v>3.8828838669878292</v>
      </c>
      <c r="BK147">
        <v>4.0036908955503243</v>
      </c>
      <c r="BL147">
        <v>2.2546977224105031</v>
      </c>
      <c r="BM147">
        <v>0.53461456020684983</v>
      </c>
      <c r="BN147">
        <v>0</v>
      </c>
      <c r="BO147">
        <v>3.136215874941084</v>
      </c>
      <c r="BP147">
        <v>4.0251593342308372</v>
      </c>
      <c r="BQ147">
        <v>3.928819561360624</v>
      </c>
      <c r="BR147">
        <v>3.8694321373068932</v>
      </c>
      <c r="BS147">
        <v>2.0924210838374209</v>
      </c>
      <c r="BT147">
        <v>0.41985796869912823</v>
      </c>
      <c r="BU147">
        <v>0</v>
      </c>
      <c r="BV147">
        <v>4.0900703992849712</v>
      </c>
      <c r="BW147">
        <v>4.2007603013026236</v>
      </c>
      <c r="BX147">
        <v>4.3103149134786412</v>
      </c>
      <c r="BY147">
        <v>4.3188271949871124</v>
      </c>
      <c r="BZ147">
        <v>2.3695108239168019</v>
      </c>
      <c r="CA147">
        <v>0.54371527676864229</v>
      </c>
      <c r="CB147">
        <v>0</v>
      </c>
      <c r="DH147">
        <v>24</v>
      </c>
      <c r="DI147" t="s">
        <v>31</v>
      </c>
      <c r="DJ147">
        <f t="shared" si="142"/>
        <v>10250</v>
      </c>
      <c r="DK147">
        <f t="shared" si="143"/>
        <v>9881</v>
      </c>
      <c r="DM147" t="s">
        <v>23</v>
      </c>
      <c r="DN147" t="str">
        <f t="shared" si="148"/>
        <v>0.20</v>
      </c>
      <c r="DO147" t="s">
        <v>24</v>
      </c>
      <c r="DP147">
        <f t="shared" si="149"/>
        <v>10250</v>
      </c>
      <c r="DQ147" t="s">
        <v>25</v>
      </c>
      <c r="DR147" t="str">
        <f t="shared" si="146"/>
        <v>( 0.20 , 10250 )</v>
      </c>
      <c r="DT147" t="s">
        <v>23</v>
      </c>
      <c r="DU147" t="str">
        <f t="shared" si="150"/>
        <v>0.20</v>
      </c>
      <c r="DV147" t="s">
        <v>24</v>
      </c>
      <c r="DW147">
        <f t="shared" si="151"/>
        <v>9881</v>
      </c>
      <c r="DX147" t="s">
        <v>25</v>
      </c>
      <c r="DY147" t="str">
        <f t="shared" si="147"/>
        <v>( 0.20 , 9881 )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0.4</v>
      </c>
      <c r="F148">
        <v>8976.1</v>
      </c>
      <c r="G148">
        <v>8364.4728667421914</v>
      </c>
      <c r="H148">
        <v>6.8139518639254118E-2</v>
      </c>
      <c r="I148">
        <v>1200.043407440186</v>
      </c>
      <c r="J148" t="s">
        <v>16</v>
      </c>
      <c r="K148" t="s">
        <v>13</v>
      </c>
      <c r="L148" t="s">
        <v>45</v>
      </c>
      <c r="M148">
        <v>8927.64</v>
      </c>
      <c r="N148">
        <v>8634.5970482908251</v>
      </c>
      <c r="O148">
        <v>3.2824234815603488E-2</v>
      </c>
      <c r="P148">
        <v>120.1785907745361</v>
      </c>
      <c r="Q148" t="s">
        <v>16</v>
      </c>
      <c r="R148" t="s">
        <v>13</v>
      </c>
      <c r="S148">
        <v>8927.64</v>
      </c>
      <c r="T148">
        <v>8364.4728667421914</v>
      </c>
      <c r="U148">
        <v>6.3081299566045232E-2</v>
      </c>
      <c r="V148" t="s">
        <v>13</v>
      </c>
      <c r="W148">
        <v>23.57560690034995</v>
      </c>
      <c r="X148">
        <v>23.897220008888659</v>
      </c>
      <c r="Y148">
        <v>23.856766669392261</v>
      </c>
      <c r="Z148">
        <v>23.697882304889461</v>
      </c>
      <c r="AA148">
        <v>19.52999583168166</v>
      </c>
      <c r="AB148">
        <v>14.220737561515509</v>
      </c>
      <c r="AC148">
        <v>10.897353362873719</v>
      </c>
      <c r="AD148">
        <v>20.543498547124539</v>
      </c>
      <c r="AE148">
        <v>23.703170151155369</v>
      </c>
      <c r="AF148">
        <v>23.858505811125621</v>
      </c>
      <c r="AG148">
        <v>23.839836111645589</v>
      </c>
      <c r="AH148">
        <v>19.45031149323459</v>
      </c>
      <c r="AI148">
        <v>14.115872400213931</v>
      </c>
      <c r="AJ148">
        <v>10.82403945714724</v>
      </c>
      <c r="AK148">
        <v>19.29812433703319</v>
      </c>
      <c r="AL148">
        <v>23.306572727508851</v>
      </c>
      <c r="AM148">
        <v>23.75234331345753</v>
      </c>
      <c r="AN148">
        <v>23.81953655361443</v>
      </c>
      <c r="AO148">
        <v>19.477582472283089</v>
      </c>
      <c r="AP148">
        <v>14.43146301225851</v>
      </c>
      <c r="AQ148">
        <v>11.179543530293801</v>
      </c>
      <c r="AR148">
        <v>20.984068044849291</v>
      </c>
      <c r="AS148">
        <v>23.608832657316139</v>
      </c>
      <c r="AT148">
        <v>23.79678375869063</v>
      </c>
      <c r="AU148">
        <v>23.78312077913418</v>
      </c>
      <c r="AV148">
        <v>19.469668512302501</v>
      </c>
      <c r="AW148">
        <v>15.25940563475082</v>
      </c>
      <c r="AX148">
        <v>12.39432560786129</v>
      </c>
      <c r="AY148" t="s">
        <v>13</v>
      </c>
      <c r="AZ148" t="s">
        <v>13</v>
      </c>
      <c r="BA148">
        <v>1.981344702809591</v>
      </c>
      <c r="BB148">
        <v>2.167111307715285</v>
      </c>
      <c r="BC148">
        <v>3.5171142664689352</v>
      </c>
      <c r="BD148">
        <v>3.8461311160935061</v>
      </c>
      <c r="BE148">
        <v>2.1608948186167871</v>
      </c>
      <c r="BF148">
        <v>0.51951220909120355</v>
      </c>
      <c r="BG148">
        <v>0</v>
      </c>
      <c r="BH148">
        <v>3.0626620708594379</v>
      </c>
      <c r="BI148">
        <v>3.7286063015997</v>
      </c>
      <c r="BJ148">
        <v>4.0914765994380451</v>
      </c>
      <c r="BK148">
        <v>3.9785683073142382</v>
      </c>
      <c r="BL148">
        <v>2.1928742825181371</v>
      </c>
      <c r="BM148">
        <v>0.50804013042458851</v>
      </c>
      <c r="BN148">
        <v>0</v>
      </c>
      <c r="BO148">
        <v>3.4771902032391968</v>
      </c>
      <c r="BP148">
        <v>3.6558449358806242</v>
      </c>
      <c r="BQ148">
        <v>3.9769557177490582</v>
      </c>
      <c r="BR148">
        <v>4.0944223623367977</v>
      </c>
      <c r="BS148">
        <v>2.28843005294546</v>
      </c>
      <c r="BT148">
        <v>0.53379629187565147</v>
      </c>
      <c r="BU148">
        <v>0</v>
      </c>
      <c r="BV148">
        <v>4.1520425958580223</v>
      </c>
      <c r="BW148">
        <v>4.2162616397617194</v>
      </c>
      <c r="BX148">
        <v>4.2198857490775454</v>
      </c>
      <c r="BY148">
        <v>4.3024874435442069</v>
      </c>
      <c r="BZ148">
        <v>2.3641748679440822</v>
      </c>
      <c r="CA148">
        <v>0.53662763424587256</v>
      </c>
      <c r="CB148">
        <v>0</v>
      </c>
      <c r="DH148">
        <v>25</v>
      </c>
      <c r="DI148" t="s">
        <v>31</v>
      </c>
      <c r="DJ148">
        <f t="shared" si="142"/>
        <v>8928</v>
      </c>
      <c r="DK148">
        <f t="shared" si="143"/>
        <v>8364</v>
      </c>
      <c r="DM148" t="s">
        <v>23</v>
      </c>
      <c r="DN148" t="str">
        <f t="shared" si="148"/>
        <v>0.20</v>
      </c>
      <c r="DO148" t="s">
        <v>24</v>
      </c>
      <c r="DP148">
        <f t="shared" si="149"/>
        <v>8928</v>
      </c>
      <c r="DQ148" t="s">
        <v>25</v>
      </c>
      <c r="DR148" t="str">
        <f t="shared" si="146"/>
        <v>( 0.20 , 8928 )</v>
      </c>
      <c r="DT148" t="s">
        <v>23</v>
      </c>
      <c r="DU148" t="str">
        <f t="shared" si="150"/>
        <v>0.20</v>
      </c>
      <c r="DV148" t="s">
        <v>24</v>
      </c>
      <c r="DW148">
        <f t="shared" si="151"/>
        <v>8364</v>
      </c>
      <c r="DX148" t="s">
        <v>25</v>
      </c>
      <c r="DY148" t="str">
        <f t="shared" si="147"/>
        <v>( 0.20 , 8364 )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0.4</v>
      </c>
      <c r="F149">
        <v>9967.510000000002</v>
      </c>
      <c r="G149">
        <v>9506.3637428898364</v>
      </c>
      <c r="H149">
        <v>4.6264940502709857E-2</v>
      </c>
      <c r="I149">
        <v>1200.0837001800539</v>
      </c>
      <c r="J149" t="s">
        <v>16</v>
      </c>
      <c r="K149" t="s">
        <v>13</v>
      </c>
      <c r="L149" t="s">
        <v>45</v>
      </c>
      <c r="M149">
        <v>9925.1200000000008</v>
      </c>
      <c r="N149">
        <v>9597.4908534459646</v>
      </c>
      <c r="O149">
        <v>3.3010094241080833E-2</v>
      </c>
      <c r="P149">
        <v>120.15397262573239</v>
      </c>
      <c r="Q149" t="s">
        <v>16</v>
      </c>
      <c r="R149" t="s">
        <v>13</v>
      </c>
      <c r="S149">
        <v>9925.1200000000008</v>
      </c>
      <c r="T149">
        <v>9506.3637428898364</v>
      </c>
      <c r="U149">
        <v>4.2191556082965681E-2</v>
      </c>
      <c r="V149" t="s">
        <v>13</v>
      </c>
      <c r="W149">
        <v>23.832993192701451</v>
      </c>
      <c r="X149">
        <v>23.82998020395264</v>
      </c>
      <c r="Y149">
        <v>23.862795684918289</v>
      </c>
      <c r="Z149">
        <v>23.77600028763743</v>
      </c>
      <c r="AA149">
        <v>19.489754683866959</v>
      </c>
      <c r="AB149">
        <v>14.14432407930104</v>
      </c>
      <c r="AC149">
        <v>10.839267002866659</v>
      </c>
      <c r="AD149">
        <v>21.329705473434171</v>
      </c>
      <c r="AE149">
        <v>23.75362762039536</v>
      </c>
      <c r="AF149">
        <v>23.75080414214894</v>
      </c>
      <c r="AG149">
        <v>23.73161565461411</v>
      </c>
      <c r="AH149">
        <v>19.519723662168939</v>
      </c>
      <c r="AI149">
        <v>14.14996234364841</v>
      </c>
      <c r="AJ149">
        <v>10.79244069466362</v>
      </c>
      <c r="AK149">
        <v>19.765487314169889</v>
      </c>
      <c r="AL149">
        <v>23.704850901064461</v>
      </c>
      <c r="AM149">
        <v>23.700265760089081</v>
      </c>
      <c r="AN149">
        <v>23.76365309239025</v>
      </c>
      <c r="AO149">
        <v>19.458132554717309</v>
      </c>
      <c r="AP149">
        <v>14.395650550815621</v>
      </c>
      <c r="AQ149">
        <v>11.168040668694079</v>
      </c>
      <c r="AR149">
        <v>21.482479158348461</v>
      </c>
      <c r="AS149">
        <v>23.813357416557739</v>
      </c>
      <c r="AT149">
        <v>23.889315836759661</v>
      </c>
      <c r="AU149">
        <v>23.8498258574072</v>
      </c>
      <c r="AV149">
        <v>19.492487387229762</v>
      </c>
      <c r="AW149">
        <v>15.136679534945079</v>
      </c>
      <c r="AX149">
        <v>12.260222500120321</v>
      </c>
      <c r="AY149" t="s">
        <v>13</v>
      </c>
      <c r="AZ149" t="s">
        <v>13</v>
      </c>
      <c r="BA149">
        <v>1.3235241077644331</v>
      </c>
      <c r="BB149">
        <v>2.2832619504134448</v>
      </c>
      <c r="BC149">
        <v>3.9115471725823712</v>
      </c>
      <c r="BD149">
        <v>3.8859264447294639</v>
      </c>
      <c r="BE149">
        <v>2.0699562956988782</v>
      </c>
      <c r="BF149">
        <v>0.45520073012622497</v>
      </c>
      <c r="BG149">
        <v>0</v>
      </c>
      <c r="BH149">
        <v>3.0725891315573741</v>
      </c>
      <c r="BI149">
        <v>3.436285972192521</v>
      </c>
      <c r="BJ149">
        <v>4.1811602181073306</v>
      </c>
      <c r="BK149">
        <v>3.902075958023858</v>
      </c>
      <c r="BL149">
        <v>2.3011525889914859</v>
      </c>
      <c r="BM149">
        <v>0.64410473050212746</v>
      </c>
      <c r="BN149">
        <v>0</v>
      </c>
      <c r="BO149">
        <v>3.0138653341772912</v>
      </c>
      <c r="BP149">
        <v>3.951401090066037</v>
      </c>
      <c r="BQ149">
        <v>4.0184611097418763</v>
      </c>
      <c r="BR149">
        <v>4.0591828919608179</v>
      </c>
      <c r="BS149">
        <v>2.3151215391960478</v>
      </c>
      <c r="BT149">
        <v>0.51779545145403438</v>
      </c>
      <c r="BU149">
        <v>0</v>
      </c>
      <c r="BV149">
        <v>4.0489275248647223</v>
      </c>
      <c r="BW149">
        <v>4.1989490331896464</v>
      </c>
      <c r="BX149">
        <v>4.2637040254554366</v>
      </c>
      <c r="BY149">
        <v>4.2912763033082397</v>
      </c>
      <c r="BZ149">
        <v>2.376194190589235</v>
      </c>
      <c r="CA149">
        <v>0.54160365076875661</v>
      </c>
      <c r="CB149">
        <v>0</v>
      </c>
      <c r="DH149">
        <v>26</v>
      </c>
      <c r="DI149" t="s">
        <v>31</v>
      </c>
      <c r="DJ149">
        <f t="shared" si="142"/>
        <v>9925</v>
      </c>
      <c r="DK149">
        <f t="shared" si="143"/>
        <v>9506</v>
      </c>
      <c r="DM149" t="s">
        <v>23</v>
      </c>
      <c r="DN149" t="str">
        <f t="shared" si="148"/>
        <v>0.20</v>
      </c>
      <c r="DO149" t="s">
        <v>24</v>
      </c>
      <c r="DP149">
        <f t="shared" si="149"/>
        <v>9925</v>
      </c>
      <c r="DQ149" t="s">
        <v>25</v>
      </c>
      <c r="DR149" t="str">
        <f t="shared" si="146"/>
        <v>( 0.20 , 9925 )</v>
      </c>
      <c r="DT149" t="s">
        <v>23</v>
      </c>
      <c r="DU149" t="str">
        <f t="shared" si="150"/>
        <v>0.20</v>
      </c>
      <c r="DV149" t="s">
        <v>24</v>
      </c>
      <c r="DW149">
        <f t="shared" si="151"/>
        <v>9506</v>
      </c>
      <c r="DX149" t="s">
        <v>25</v>
      </c>
      <c r="DY149" t="str">
        <f t="shared" si="147"/>
        <v>( 0.20 , 9506 )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0.4</v>
      </c>
      <c r="F150">
        <v>9684.43</v>
      </c>
      <c r="G150">
        <v>9231.4049183815368</v>
      </c>
      <c r="H150">
        <v>4.6778703714979969E-2</v>
      </c>
      <c r="I150">
        <v>1200.0466480255129</v>
      </c>
      <c r="J150" t="s">
        <v>16</v>
      </c>
      <c r="K150" t="s">
        <v>13</v>
      </c>
      <c r="L150" t="s">
        <v>45</v>
      </c>
      <c r="M150">
        <v>9659.6799999999985</v>
      </c>
      <c r="N150">
        <v>9326.0520193933371</v>
      </c>
      <c r="O150">
        <v>3.4538202156454603E-2</v>
      </c>
      <c r="P150">
        <v>120.2237339019775</v>
      </c>
      <c r="Q150" t="s">
        <v>16</v>
      </c>
      <c r="R150" t="s">
        <v>13</v>
      </c>
      <c r="S150">
        <v>9659.6799999999985</v>
      </c>
      <c r="T150">
        <v>9231.4049183815368</v>
      </c>
      <c r="U150">
        <v>4.4336363276885123E-2</v>
      </c>
      <c r="V150" t="s">
        <v>13</v>
      </c>
      <c r="W150">
        <v>23.899734389148492</v>
      </c>
      <c r="X150">
        <v>23.713987103306589</v>
      </c>
      <c r="Y150">
        <v>23.71043921739393</v>
      </c>
      <c r="Z150">
        <v>23.55612077821522</v>
      </c>
      <c r="AA150">
        <v>19.4678417974424</v>
      </c>
      <c r="AB150">
        <v>14.044931391072311</v>
      </c>
      <c r="AC150">
        <v>10.758250526007339</v>
      </c>
      <c r="AD150">
        <v>21.280315939229151</v>
      </c>
      <c r="AE150">
        <v>23.755202254740301</v>
      </c>
      <c r="AF150">
        <v>23.80567963460707</v>
      </c>
      <c r="AG150">
        <v>23.673890913285899</v>
      </c>
      <c r="AH150">
        <v>19.518059275837199</v>
      </c>
      <c r="AI150">
        <v>14.07376851780813</v>
      </c>
      <c r="AJ150">
        <v>10.735338803176401</v>
      </c>
      <c r="AK150">
        <v>19.66971769264137</v>
      </c>
      <c r="AL150">
        <v>23.68653574370564</v>
      </c>
      <c r="AM150">
        <v>23.72616239063521</v>
      </c>
      <c r="AN150">
        <v>23.779894875018169</v>
      </c>
      <c r="AO150">
        <v>19.438629742027281</v>
      </c>
      <c r="AP150">
        <v>14.486491112241501</v>
      </c>
      <c r="AQ150">
        <v>11.309247222993379</v>
      </c>
      <c r="AR150">
        <v>21.708531693648009</v>
      </c>
      <c r="AS150">
        <v>23.763388727317221</v>
      </c>
      <c r="AT150">
        <v>23.812704869012919</v>
      </c>
      <c r="AU150">
        <v>23.825793371332999</v>
      </c>
      <c r="AV150">
        <v>19.503752951069149</v>
      </c>
      <c r="AW150">
        <v>15.12566621699343</v>
      </c>
      <c r="AX150">
        <v>12.23378338340326</v>
      </c>
      <c r="AY150" t="s">
        <v>13</v>
      </c>
      <c r="AZ150" t="s">
        <v>13</v>
      </c>
      <c r="BA150">
        <v>1.397342217774362</v>
      </c>
      <c r="BB150">
        <v>2.3799246013412532</v>
      </c>
      <c r="BC150">
        <v>3.7102635284023631</v>
      </c>
      <c r="BD150">
        <v>3.6612833291923779</v>
      </c>
      <c r="BE150">
        <v>2.108164000690679</v>
      </c>
      <c r="BF150">
        <v>0.50838776557539045</v>
      </c>
      <c r="BG150">
        <v>0</v>
      </c>
      <c r="BH150">
        <v>3.144701437543199</v>
      </c>
      <c r="BI150">
        <v>3.9161476458064879</v>
      </c>
      <c r="BJ150">
        <v>3.994219734808937</v>
      </c>
      <c r="BK150">
        <v>3.8614713211295628</v>
      </c>
      <c r="BL150">
        <v>2.21606776513871</v>
      </c>
      <c r="BM150">
        <v>0.50720796610729568</v>
      </c>
      <c r="BN150">
        <v>0</v>
      </c>
      <c r="BO150">
        <v>3.15808994614894</v>
      </c>
      <c r="BP150">
        <v>4.0827030594034044</v>
      </c>
      <c r="BQ150">
        <v>3.998910434189098</v>
      </c>
      <c r="BR150">
        <v>4.0000493139234328</v>
      </c>
      <c r="BS150">
        <v>2.3087784057448788</v>
      </c>
      <c r="BT150">
        <v>0.52444909621118252</v>
      </c>
      <c r="BU150">
        <v>0</v>
      </c>
      <c r="BV150">
        <v>3.9821189348094959</v>
      </c>
      <c r="BW150">
        <v>4.1111334189340543</v>
      </c>
      <c r="BX150">
        <v>4.2938162286156922</v>
      </c>
      <c r="BY150">
        <v>4.3115096108245492</v>
      </c>
      <c r="BZ150">
        <v>2.3606929204400302</v>
      </c>
      <c r="CA150">
        <v>0.53481171181993847</v>
      </c>
      <c r="CB150">
        <v>0</v>
      </c>
      <c r="DH150">
        <v>27</v>
      </c>
      <c r="DI150" t="s">
        <v>31</v>
      </c>
      <c r="DJ150">
        <f t="shared" si="142"/>
        <v>9660</v>
      </c>
      <c r="DK150">
        <f t="shared" si="143"/>
        <v>9231</v>
      </c>
      <c r="DM150" t="s">
        <v>23</v>
      </c>
      <c r="DN150" t="str">
        <f t="shared" si="148"/>
        <v>0.20</v>
      </c>
      <c r="DO150" t="s">
        <v>24</v>
      </c>
      <c r="DP150">
        <f t="shared" si="149"/>
        <v>9660</v>
      </c>
      <c r="DQ150" t="s">
        <v>25</v>
      </c>
      <c r="DR150" t="str">
        <f t="shared" si="146"/>
        <v>( 0.20 , 9660 )</v>
      </c>
      <c r="DT150" t="s">
        <v>23</v>
      </c>
      <c r="DU150" t="str">
        <f t="shared" si="150"/>
        <v>0.20</v>
      </c>
      <c r="DV150" t="s">
        <v>24</v>
      </c>
      <c r="DW150">
        <f t="shared" si="151"/>
        <v>9231</v>
      </c>
      <c r="DX150" t="s">
        <v>25</v>
      </c>
      <c r="DY150" t="str">
        <f t="shared" si="147"/>
        <v>( 0.20 , 9231 )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0.4</v>
      </c>
      <c r="F151">
        <v>9408.5799661249785</v>
      </c>
      <c r="G151">
        <v>8936.3374003094068</v>
      </c>
      <c r="H151">
        <v>5.0192756772632248E-2</v>
      </c>
      <c r="I151">
        <v>1200.0309638977051</v>
      </c>
      <c r="J151" t="s">
        <v>16</v>
      </c>
      <c r="K151" t="s">
        <v>13</v>
      </c>
      <c r="L151" t="s">
        <v>45</v>
      </c>
      <c r="M151">
        <v>9387.494999999999</v>
      </c>
      <c r="N151">
        <v>9140.125268165948</v>
      </c>
      <c r="O151">
        <v>2.6350984137307239E-2</v>
      </c>
      <c r="P151">
        <v>120.17561149597169</v>
      </c>
      <c r="Q151" t="s">
        <v>16</v>
      </c>
      <c r="R151" t="s">
        <v>13</v>
      </c>
      <c r="S151">
        <v>9387.494999999999</v>
      </c>
      <c r="T151">
        <v>8936.3374003094068</v>
      </c>
      <c r="U151">
        <v>4.8059423700421912E-2</v>
      </c>
      <c r="V151" t="s">
        <v>13</v>
      </c>
      <c r="W151">
        <v>23.93018304300886</v>
      </c>
      <c r="X151">
        <v>23.855897299088419</v>
      </c>
      <c r="Y151">
        <v>23.740222594126511</v>
      </c>
      <c r="Z151">
        <v>23.729759905588221</v>
      </c>
      <c r="AA151">
        <v>19.482216490111298</v>
      </c>
      <c r="AB151">
        <v>13.569529820658699</v>
      </c>
      <c r="AC151">
        <v>10.12445129883022</v>
      </c>
      <c r="AD151">
        <v>20.60918606247181</v>
      </c>
      <c r="AE151">
        <v>23.642145878526119</v>
      </c>
      <c r="AF151">
        <v>23.815744358782851</v>
      </c>
      <c r="AG151">
        <v>23.455699185128712</v>
      </c>
      <c r="AH151">
        <v>19.5087623227598</v>
      </c>
      <c r="AI151">
        <v>14.139592564723889</v>
      </c>
      <c r="AJ151">
        <v>10.801321675463139</v>
      </c>
      <c r="AK151">
        <v>19.285316170919529</v>
      </c>
      <c r="AL151">
        <v>23.65590554195343</v>
      </c>
      <c r="AM151">
        <v>23.84690825937567</v>
      </c>
      <c r="AN151">
        <v>23.82439361352985</v>
      </c>
      <c r="AO151">
        <v>19.529241563036631</v>
      </c>
      <c r="AP151">
        <v>13.721079292401599</v>
      </c>
      <c r="AQ151">
        <v>10.288133071838059</v>
      </c>
      <c r="AR151">
        <v>20.704913002173239</v>
      </c>
      <c r="AS151">
        <v>23.042453271913139</v>
      </c>
      <c r="AT151">
        <v>23.801436922451369</v>
      </c>
      <c r="AU151">
        <v>23.670306197437881</v>
      </c>
      <c r="AV151">
        <v>19.514152080239288</v>
      </c>
      <c r="AW151">
        <v>14.865721122932101</v>
      </c>
      <c r="AX151">
        <v>11.88314609238337</v>
      </c>
      <c r="AY151" t="s">
        <v>13</v>
      </c>
      <c r="AZ151" t="s">
        <v>13</v>
      </c>
      <c r="BA151">
        <v>1.4130050064968691</v>
      </c>
      <c r="BB151">
        <v>1.8597137766461811</v>
      </c>
      <c r="BC151">
        <v>3.143616586211023</v>
      </c>
      <c r="BD151">
        <v>3.620570829394715</v>
      </c>
      <c r="BE151">
        <v>2.158772383597352</v>
      </c>
      <c r="BF151">
        <v>0.53268148186973108</v>
      </c>
      <c r="BG151">
        <v>0</v>
      </c>
      <c r="BH151">
        <v>3.552435436795927</v>
      </c>
      <c r="BI151">
        <v>3.9030769728393908</v>
      </c>
      <c r="BJ151">
        <v>4.0513696040069833</v>
      </c>
      <c r="BK151">
        <v>3.9807994706837908</v>
      </c>
      <c r="BL151">
        <v>2.1778197299529469</v>
      </c>
      <c r="BM151">
        <v>0.50182114618193618</v>
      </c>
      <c r="BN151">
        <v>0</v>
      </c>
      <c r="BO151">
        <v>2.6044261117740661</v>
      </c>
      <c r="BP151">
        <v>3.6678616989961892</v>
      </c>
      <c r="BQ151">
        <v>3.380463936355945</v>
      </c>
      <c r="BR151">
        <v>3.884127501187471</v>
      </c>
      <c r="BS151">
        <v>2.1272222135483778</v>
      </c>
      <c r="BT151">
        <v>0.3434064813034281</v>
      </c>
      <c r="BU151">
        <v>0</v>
      </c>
      <c r="BV151">
        <v>4.0336769333659968</v>
      </c>
      <c r="BW151">
        <v>4.0887686005912984</v>
      </c>
      <c r="BX151">
        <v>4.2676580997460949</v>
      </c>
      <c r="BY151">
        <v>4.2709374835377787</v>
      </c>
      <c r="BZ151">
        <v>2.374376460780411</v>
      </c>
      <c r="CA151">
        <v>0.55669904880940757</v>
      </c>
      <c r="CB151">
        <v>0</v>
      </c>
      <c r="DH151">
        <v>28</v>
      </c>
      <c r="DI151" t="s">
        <v>31</v>
      </c>
      <c r="DJ151">
        <f t="shared" si="142"/>
        <v>9387</v>
      </c>
      <c r="DK151">
        <f t="shared" si="143"/>
        <v>8936</v>
      </c>
      <c r="DM151" t="s">
        <v>23</v>
      </c>
      <c r="DN151" t="str">
        <f t="shared" si="148"/>
        <v>0.20</v>
      </c>
      <c r="DO151" t="s">
        <v>24</v>
      </c>
      <c r="DP151">
        <f t="shared" si="149"/>
        <v>9387</v>
      </c>
      <c r="DQ151" t="s">
        <v>25</v>
      </c>
      <c r="DR151" t="str">
        <f t="shared" si="146"/>
        <v>( 0.20 , 9387 )</v>
      </c>
      <c r="DT151" t="s">
        <v>23</v>
      </c>
      <c r="DU151" t="str">
        <f t="shared" si="150"/>
        <v>0.20</v>
      </c>
      <c r="DV151" t="s">
        <v>24</v>
      </c>
      <c r="DW151">
        <f t="shared" si="151"/>
        <v>8936</v>
      </c>
      <c r="DX151" t="s">
        <v>25</v>
      </c>
      <c r="DY151" t="str">
        <f t="shared" si="147"/>
        <v>( 0.20 , 8936 )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0.4</v>
      </c>
      <c r="F152">
        <v>9192.5049947549833</v>
      </c>
      <c r="G152">
        <v>8741.5248278696708</v>
      </c>
      <c r="H152">
        <v>4.9059550921389833E-2</v>
      </c>
      <c r="I152">
        <v>1200.041959762573</v>
      </c>
      <c r="J152" t="s">
        <v>16</v>
      </c>
      <c r="K152" t="s">
        <v>13</v>
      </c>
      <c r="L152" t="s">
        <v>45</v>
      </c>
      <c r="M152">
        <v>9135.2749999999978</v>
      </c>
      <c r="N152">
        <v>8842.1631977634243</v>
      </c>
      <c r="O152">
        <v>3.2085711950277762E-2</v>
      </c>
      <c r="P152">
        <v>120.2057342529297</v>
      </c>
      <c r="Q152" t="s">
        <v>16</v>
      </c>
      <c r="R152" t="s">
        <v>13</v>
      </c>
      <c r="S152">
        <v>9135.2749999999978</v>
      </c>
      <c r="T152">
        <v>8741.5248278696708</v>
      </c>
      <c r="U152">
        <v>4.3102169571285709E-2</v>
      </c>
      <c r="V152" t="s">
        <v>13</v>
      </c>
      <c r="W152">
        <v>23.814630534365381</v>
      </c>
      <c r="X152">
        <v>23.875032136640421</v>
      </c>
      <c r="Y152">
        <v>23.72795197397404</v>
      </c>
      <c r="Z152">
        <v>23.695346284723549</v>
      </c>
      <c r="AA152">
        <v>19.492698211163571</v>
      </c>
      <c r="AB152">
        <v>13.92615661762315</v>
      </c>
      <c r="AC152">
        <v>10.57375132595533</v>
      </c>
      <c r="AD152">
        <v>21.003112931147221</v>
      </c>
      <c r="AE152">
        <v>23.695201368748378</v>
      </c>
      <c r="AF152">
        <v>23.796344128325771</v>
      </c>
      <c r="AG152">
        <v>23.686145118811499</v>
      </c>
      <c r="AH152">
        <v>19.519717524739089</v>
      </c>
      <c r="AI152">
        <v>14.1193416088358</v>
      </c>
      <c r="AJ152">
        <v>10.809092300861369</v>
      </c>
      <c r="AK152">
        <v>19.654600880219341</v>
      </c>
      <c r="AL152">
        <v>23.39428825184422</v>
      </c>
      <c r="AM152">
        <v>23.87282383263571</v>
      </c>
      <c r="AN152">
        <v>23.751529346874179</v>
      </c>
      <c r="AO152">
        <v>19.477794583895619</v>
      </c>
      <c r="AP152">
        <v>14.16015496882139</v>
      </c>
      <c r="AQ152">
        <v>10.868475452236</v>
      </c>
      <c r="AR152">
        <v>21.3627438380162</v>
      </c>
      <c r="AS152">
        <v>23.451744344874179</v>
      </c>
      <c r="AT152">
        <v>23.771360986994669</v>
      </c>
      <c r="AU152">
        <v>23.63772703899194</v>
      </c>
      <c r="AV152">
        <v>19.502613654468028</v>
      </c>
      <c r="AW152">
        <v>15.17499398841105</v>
      </c>
      <c r="AX152">
        <v>12.26636228924424</v>
      </c>
      <c r="AY152" t="s">
        <v>13</v>
      </c>
      <c r="AZ152" t="s">
        <v>13</v>
      </c>
      <c r="BA152">
        <v>1.4031427634321609</v>
      </c>
      <c r="BB152">
        <v>2.0256740313032369</v>
      </c>
      <c r="BC152">
        <v>3.6191371066610598</v>
      </c>
      <c r="BD152">
        <v>3.7664939662382588</v>
      </c>
      <c r="BE152">
        <v>2.216956961761523</v>
      </c>
      <c r="BF152">
        <v>0.56724818863835269</v>
      </c>
      <c r="BG152">
        <v>0</v>
      </c>
      <c r="BH152">
        <v>3.5776589098369258</v>
      </c>
      <c r="BI152">
        <v>3.7323735978186678</v>
      </c>
      <c r="BJ152">
        <v>3.9901168852003042</v>
      </c>
      <c r="BK152">
        <v>3.9264347842894738</v>
      </c>
      <c r="BL152">
        <v>2.0682563313183668</v>
      </c>
      <c r="BM152">
        <v>0.44451008030580019</v>
      </c>
      <c r="BN152">
        <v>0</v>
      </c>
      <c r="BO152">
        <v>2.8673725586496088</v>
      </c>
      <c r="BP152">
        <v>3.8126994525564268</v>
      </c>
      <c r="BQ152">
        <v>3.981594908004805</v>
      </c>
      <c r="BR152">
        <v>3.8957007602746669</v>
      </c>
      <c r="BS152">
        <v>2.273548080910023</v>
      </c>
      <c r="BT152">
        <v>0.55042959993907348</v>
      </c>
      <c r="BU152">
        <v>0</v>
      </c>
      <c r="BV152">
        <v>4.2249908359990433</v>
      </c>
      <c r="BW152">
        <v>4.1542705243254874</v>
      </c>
      <c r="BX152">
        <v>4.2742054004083441</v>
      </c>
      <c r="BY152">
        <v>4.2987494962380994</v>
      </c>
      <c r="BZ152">
        <v>2.3715850515726649</v>
      </c>
      <c r="CA152">
        <v>0.54297151301726543</v>
      </c>
      <c r="CB152">
        <v>0</v>
      </c>
      <c r="DH152">
        <v>29</v>
      </c>
      <c r="DI152" t="s">
        <v>31</v>
      </c>
      <c r="DJ152">
        <f t="shared" si="142"/>
        <v>9135</v>
      </c>
      <c r="DK152">
        <f t="shared" si="143"/>
        <v>8742</v>
      </c>
      <c r="DM152" t="s">
        <v>23</v>
      </c>
      <c r="DN152" t="str">
        <f t="shared" si="148"/>
        <v>0.20</v>
      </c>
      <c r="DO152" t="s">
        <v>24</v>
      </c>
      <c r="DP152">
        <f t="shared" si="149"/>
        <v>9135</v>
      </c>
      <c r="DQ152" t="s">
        <v>25</v>
      </c>
      <c r="DR152" t="str">
        <f t="shared" si="146"/>
        <v>( 0.20 , 9135 )</v>
      </c>
      <c r="DT152" t="s">
        <v>23</v>
      </c>
      <c r="DU152" t="str">
        <f t="shared" si="150"/>
        <v>0.20</v>
      </c>
      <c r="DV152" t="s">
        <v>24</v>
      </c>
      <c r="DW152">
        <f t="shared" si="151"/>
        <v>8742</v>
      </c>
      <c r="DX152" t="s">
        <v>25</v>
      </c>
      <c r="DY152" t="str">
        <f t="shared" si="147"/>
        <v>( 0.20 , 8742 )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0.4</v>
      </c>
      <c r="F153">
        <v>8690.11995084714</v>
      </c>
      <c r="G153">
        <v>8203.3339654474403</v>
      </c>
      <c r="H153">
        <v>5.6016026033362899E-2</v>
      </c>
      <c r="I153">
        <v>1200.038925170898</v>
      </c>
      <c r="J153" t="s">
        <v>16</v>
      </c>
      <c r="K153" t="s">
        <v>13</v>
      </c>
      <c r="L153" t="s">
        <v>45</v>
      </c>
      <c r="M153">
        <v>8619.4199999999983</v>
      </c>
      <c r="N153">
        <v>8300.8001053788284</v>
      </c>
      <c r="O153">
        <v>3.6965352033103138E-2</v>
      </c>
      <c r="P153">
        <v>120.19072914123539</v>
      </c>
      <c r="Q153" t="s">
        <v>16</v>
      </c>
      <c r="R153" t="s">
        <v>13</v>
      </c>
      <c r="S153">
        <v>8619.4199999999983</v>
      </c>
      <c r="T153">
        <v>8203.3339654474403</v>
      </c>
      <c r="U153">
        <v>4.8273089668743149E-2</v>
      </c>
      <c r="V153" t="s">
        <v>13</v>
      </c>
      <c r="W153">
        <v>23.94100546222651</v>
      </c>
      <c r="X153">
        <v>23.84629948062577</v>
      </c>
      <c r="Y153">
        <v>23.856953206257181</v>
      </c>
      <c r="Z153">
        <v>23.787251556324311</v>
      </c>
      <c r="AA153">
        <v>19.465934819331078</v>
      </c>
      <c r="AB153">
        <v>14.325366858267079</v>
      </c>
      <c r="AC153">
        <v>11.065831961822299</v>
      </c>
      <c r="AD153">
        <v>21.530107801259732</v>
      </c>
      <c r="AE153">
        <v>23.869244680454621</v>
      </c>
      <c r="AF153">
        <v>23.820079494562702</v>
      </c>
      <c r="AG153">
        <v>23.788213863919509</v>
      </c>
      <c r="AH153">
        <v>19.536881035906561</v>
      </c>
      <c r="AI153">
        <v>14.35045615262336</v>
      </c>
      <c r="AJ153">
        <v>11.06052548866325</v>
      </c>
      <c r="AK153">
        <v>19.98158746060453</v>
      </c>
      <c r="AL153">
        <v>23.706893381494421</v>
      </c>
      <c r="AM153">
        <v>23.700214762356602</v>
      </c>
      <c r="AN153">
        <v>23.72828582615017</v>
      </c>
      <c r="AO153">
        <v>19.430800042653129</v>
      </c>
      <c r="AP153">
        <v>14.69263815959105</v>
      </c>
      <c r="AQ153">
        <v>11.540269921770459</v>
      </c>
      <c r="AR153">
        <v>21.75927680216213</v>
      </c>
      <c r="AS153">
        <v>23.756651117750138</v>
      </c>
      <c r="AT153">
        <v>23.81177017178598</v>
      </c>
      <c r="AU153">
        <v>23.811784882102259</v>
      </c>
      <c r="AV153">
        <v>19.479810198754649</v>
      </c>
      <c r="AW153">
        <v>15.326278826998671</v>
      </c>
      <c r="AX153">
        <v>12.481147524121599</v>
      </c>
      <c r="AY153" t="s">
        <v>13</v>
      </c>
      <c r="AZ153" t="s">
        <v>13</v>
      </c>
      <c r="BA153">
        <v>1.4643910643154829</v>
      </c>
      <c r="BB153">
        <v>2.3087850427105829</v>
      </c>
      <c r="BC153">
        <v>3.9943763566989019</v>
      </c>
      <c r="BD153">
        <v>3.770095959980738</v>
      </c>
      <c r="BE153">
        <v>2.1868396959255412</v>
      </c>
      <c r="BF153">
        <v>0.60009616008924782</v>
      </c>
      <c r="BG153">
        <v>0</v>
      </c>
      <c r="BH153">
        <v>3.209831199888125</v>
      </c>
      <c r="BI153">
        <v>3.973105225834376</v>
      </c>
      <c r="BJ153">
        <v>4.325639045939333</v>
      </c>
      <c r="BK153">
        <v>3.8829880126955461</v>
      </c>
      <c r="BL153">
        <v>2.2035666033878401</v>
      </c>
      <c r="BM153">
        <v>0.54673300072378905</v>
      </c>
      <c r="BN153">
        <v>0</v>
      </c>
      <c r="BO153">
        <v>3.0138653341772912</v>
      </c>
      <c r="BP153">
        <v>3.794882488726798</v>
      </c>
      <c r="BQ153">
        <v>4.2999396484209989</v>
      </c>
      <c r="BR153">
        <v>4.288682487067077</v>
      </c>
      <c r="BS153">
        <v>2.365367304900039</v>
      </c>
      <c r="BT153">
        <v>0.54337377646399154</v>
      </c>
      <c r="BU153">
        <v>0</v>
      </c>
      <c r="BV153">
        <v>4.0097389645419277</v>
      </c>
      <c r="BW153">
        <v>4.284373756297903</v>
      </c>
      <c r="BX153">
        <v>4.3292412523027428</v>
      </c>
      <c r="BY153">
        <v>4.2668818969429907</v>
      </c>
      <c r="BZ153">
        <v>2.372891654683551</v>
      </c>
      <c r="CA153">
        <v>0.54051319525669839</v>
      </c>
      <c r="CB153">
        <v>0</v>
      </c>
      <c r="DH153">
        <v>30</v>
      </c>
      <c r="DI153" t="s">
        <v>31</v>
      </c>
      <c r="DJ153">
        <f t="shared" si="142"/>
        <v>8619</v>
      </c>
      <c r="DK153">
        <f t="shared" si="143"/>
        <v>8203</v>
      </c>
      <c r="DM153" t="s">
        <v>23</v>
      </c>
      <c r="DN153" t="str">
        <f t="shared" si="148"/>
        <v>0.20</v>
      </c>
      <c r="DO153" t="s">
        <v>24</v>
      </c>
      <c r="DP153">
        <f t="shared" si="149"/>
        <v>8619</v>
      </c>
      <c r="DQ153" t="s">
        <v>25</v>
      </c>
      <c r="DR153" t="str">
        <f t="shared" si="146"/>
        <v>( 0.20 , 8619 )</v>
      </c>
      <c r="DT153" t="s">
        <v>23</v>
      </c>
      <c r="DU153" t="str">
        <f t="shared" si="150"/>
        <v>0.20</v>
      </c>
      <c r="DV153" t="s">
        <v>24</v>
      </c>
      <c r="DW153">
        <f t="shared" si="151"/>
        <v>8203</v>
      </c>
      <c r="DX153" t="s">
        <v>25</v>
      </c>
      <c r="DY153" t="str">
        <f t="shared" si="147"/>
        <v>( 0.20 , 8203 )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0.4</v>
      </c>
      <c r="F154">
        <v>7633.2349900358167</v>
      </c>
      <c r="G154">
        <v>7162.5860334179652</v>
      </c>
      <c r="H154">
        <v>6.1657862915555701E-2</v>
      </c>
      <c r="I154">
        <v>1200.051097869873</v>
      </c>
      <c r="J154" t="s">
        <v>16</v>
      </c>
      <c r="K154" t="s">
        <v>13</v>
      </c>
      <c r="L154" t="s">
        <v>45</v>
      </c>
      <c r="M154">
        <v>7586.4650000000001</v>
      </c>
      <c r="N154">
        <v>7266.0994092967621</v>
      </c>
      <c r="O154">
        <v>4.2228572952387973E-2</v>
      </c>
      <c r="P154">
        <v>120.1670703887939</v>
      </c>
      <c r="Q154" t="s">
        <v>16</v>
      </c>
      <c r="R154" t="s">
        <v>13</v>
      </c>
      <c r="S154">
        <v>7586.4650000000001</v>
      </c>
      <c r="T154">
        <v>7162.5860334179652</v>
      </c>
      <c r="U154">
        <v>5.5873053732144677E-2</v>
      </c>
      <c r="V154" t="s">
        <v>13</v>
      </c>
      <c r="W154">
        <v>23.85886977371085</v>
      </c>
      <c r="X154">
        <v>23.743192840994919</v>
      </c>
      <c r="Y154">
        <v>23.808344638930851</v>
      </c>
      <c r="Z154">
        <v>23.710428504695638</v>
      </c>
      <c r="AA154">
        <v>19.47216855033648</v>
      </c>
      <c r="AB154">
        <v>14.097188704078381</v>
      </c>
      <c r="AC154">
        <v>10.85281946443037</v>
      </c>
      <c r="AD154">
        <v>21.24780844397063</v>
      </c>
      <c r="AE154">
        <v>23.758917075804028</v>
      </c>
      <c r="AF154">
        <v>23.88973394581312</v>
      </c>
      <c r="AG154">
        <v>23.707866237689419</v>
      </c>
      <c r="AH154">
        <v>19.537221903333759</v>
      </c>
      <c r="AI154">
        <v>14.12925272112575</v>
      </c>
      <c r="AJ154">
        <v>10.788832337390801</v>
      </c>
      <c r="AK154">
        <v>19.679951851959029</v>
      </c>
      <c r="AL154">
        <v>23.357781965857509</v>
      </c>
      <c r="AM154">
        <v>23.775776260155521</v>
      </c>
      <c r="AN154">
        <v>23.844642190328589</v>
      </c>
      <c r="AO154">
        <v>19.409467515797211</v>
      </c>
      <c r="AP154">
        <v>14.28908732226984</v>
      </c>
      <c r="AQ154">
        <v>11.03575097794876</v>
      </c>
      <c r="AR154">
        <v>21.32650955659599</v>
      </c>
      <c r="AS154">
        <v>23.64833287495329</v>
      </c>
      <c r="AT154">
        <v>23.901514650605851</v>
      </c>
      <c r="AU154">
        <v>23.795263850663421</v>
      </c>
      <c r="AV154">
        <v>19.447167383633509</v>
      </c>
      <c r="AW154">
        <v>15.03645815034243</v>
      </c>
      <c r="AX154">
        <v>12.145196102584711</v>
      </c>
      <c r="AY154" t="s">
        <v>13</v>
      </c>
      <c r="AZ154" t="s">
        <v>13</v>
      </c>
      <c r="BA154">
        <v>1.652546060870024</v>
      </c>
      <c r="BB154">
        <v>2.4044304447280598</v>
      </c>
      <c r="BC154">
        <v>3.4442520334229938</v>
      </c>
      <c r="BD154">
        <v>3.741110064427176</v>
      </c>
      <c r="BE154">
        <v>2.2595452596429162</v>
      </c>
      <c r="BF154">
        <v>0.56180370151256109</v>
      </c>
      <c r="BG154">
        <v>0</v>
      </c>
      <c r="BH154">
        <v>3.3470732682188751</v>
      </c>
      <c r="BI154">
        <v>3.9331391328424479</v>
      </c>
      <c r="BJ154">
        <v>4.0859931576352011</v>
      </c>
      <c r="BK154">
        <v>3.9239240392614341</v>
      </c>
      <c r="BL154">
        <v>2.1032108740375479</v>
      </c>
      <c r="BM154">
        <v>0.45981522679769948</v>
      </c>
      <c r="BN154">
        <v>0</v>
      </c>
      <c r="BO154">
        <v>3.15808994614894</v>
      </c>
      <c r="BP154">
        <v>3.8271041907471579</v>
      </c>
      <c r="BQ154">
        <v>3.972746088742197</v>
      </c>
      <c r="BR154">
        <v>3.9537823993015269</v>
      </c>
      <c r="BS154">
        <v>2.15085264134659</v>
      </c>
      <c r="BT154">
        <v>0.46128435475485319</v>
      </c>
      <c r="BU154">
        <v>0</v>
      </c>
      <c r="BV154">
        <v>3.9709975119312149</v>
      </c>
      <c r="BW154">
        <v>4.2258502871505863</v>
      </c>
      <c r="BX154">
        <v>4.3033539244532646</v>
      </c>
      <c r="BY154">
        <v>4.316738994162109</v>
      </c>
      <c r="BZ154">
        <v>2.370072321684205</v>
      </c>
      <c r="CA154">
        <v>0.54450355847937482</v>
      </c>
      <c r="CB154">
        <v>0</v>
      </c>
      <c r="DH154">
        <v>1</v>
      </c>
      <c r="DI154" t="s">
        <v>32</v>
      </c>
      <c r="DJ154">
        <f>ROUND(CJ57,0)</f>
        <v>7586</v>
      </c>
      <c r="DK154">
        <f>ROUND(CT57,0)</f>
        <v>7163</v>
      </c>
      <c r="DM154" t="s">
        <v>23</v>
      </c>
      <c r="DN154" t="str">
        <f t="shared" si="148"/>
        <v>0.25</v>
      </c>
      <c r="DO154" t="s">
        <v>24</v>
      </c>
      <c r="DP154">
        <f t="shared" si="149"/>
        <v>7586</v>
      </c>
      <c r="DQ154" t="s">
        <v>25</v>
      </c>
      <c r="DR154" t="str">
        <f t="shared" si="146"/>
        <v>( 0.25 , 7586 )</v>
      </c>
      <c r="DT154" t="s">
        <v>23</v>
      </c>
      <c r="DU154" t="str">
        <f t="shared" si="150"/>
        <v>0.25</v>
      </c>
      <c r="DV154" t="s">
        <v>24</v>
      </c>
      <c r="DW154">
        <f t="shared" si="151"/>
        <v>7163</v>
      </c>
      <c r="DX154" t="s">
        <v>25</v>
      </c>
      <c r="DY154" t="str">
        <f t="shared" si="147"/>
        <v>( 0.25 , 7163 )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0.4</v>
      </c>
      <c r="F155">
        <v>7537.25</v>
      </c>
      <c r="G155">
        <v>7148.8677120488392</v>
      </c>
      <c r="H155">
        <v>5.1528380769002069E-2</v>
      </c>
      <c r="I155">
        <v>1200.0292778015139</v>
      </c>
      <c r="J155" t="s">
        <v>16</v>
      </c>
      <c r="K155" t="s">
        <v>13</v>
      </c>
      <c r="L155" t="s">
        <v>45</v>
      </c>
      <c r="M155">
        <v>7493.7499999999991</v>
      </c>
      <c r="N155">
        <v>7202.3494851453706</v>
      </c>
      <c r="O155">
        <v>3.8885806819633488E-2</v>
      </c>
      <c r="P155">
        <v>120.1796226501465</v>
      </c>
      <c r="Q155" t="s">
        <v>16</v>
      </c>
      <c r="R155" t="s">
        <v>13</v>
      </c>
      <c r="S155">
        <v>7493.7499999999991</v>
      </c>
      <c r="T155">
        <v>7148.8677120488392</v>
      </c>
      <c r="U155">
        <v>4.602265727455012E-2</v>
      </c>
      <c r="V155" t="s">
        <v>13</v>
      </c>
      <c r="W155">
        <v>23.93779923622008</v>
      </c>
      <c r="X155">
        <v>23.754393183117688</v>
      </c>
      <c r="Y155">
        <v>23.744842575969852</v>
      </c>
      <c r="Z155">
        <v>23.730435285053758</v>
      </c>
      <c r="AA155">
        <v>19.51334556878783</v>
      </c>
      <c r="AB155">
        <v>14.237943656961949</v>
      </c>
      <c r="AC155">
        <v>10.965395266788819</v>
      </c>
      <c r="AD155">
        <v>21.53751142828672</v>
      </c>
      <c r="AE155">
        <v>23.75221359609073</v>
      </c>
      <c r="AF155">
        <v>23.77963103812889</v>
      </c>
      <c r="AG155">
        <v>23.86177853470716</v>
      </c>
      <c r="AH155">
        <v>19.577557162668011</v>
      </c>
      <c r="AI155">
        <v>14.381692764181</v>
      </c>
      <c r="AJ155">
        <v>11.07348513189749</v>
      </c>
      <c r="AK155">
        <v>19.935438578900641</v>
      </c>
      <c r="AL155">
        <v>23.693019562168221</v>
      </c>
      <c r="AM155">
        <v>23.833002967990591</v>
      </c>
      <c r="AN155">
        <v>23.75355451152997</v>
      </c>
      <c r="AO155">
        <v>19.507892906117821</v>
      </c>
      <c r="AP155">
        <v>14.37620064111135</v>
      </c>
      <c r="AQ155">
        <v>11.125918559419951</v>
      </c>
      <c r="AR155">
        <v>21.678701773097309</v>
      </c>
      <c r="AS155">
        <v>23.625553516269481</v>
      </c>
      <c r="AT155">
        <v>23.848387612443538</v>
      </c>
      <c r="AU155">
        <v>23.813726670722819</v>
      </c>
      <c r="AV155">
        <v>19.431532842767691</v>
      </c>
      <c r="AW155">
        <v>15.272878412946589</v>
      </c>
      <c r="AX155">
        <v>12.429691696370719</v>
      </c>
      <c r="AY155" t="s">
        <v>13</v>
      </c>
      <c r="AZ155" t="s">
        <v>13</v>
      </c>
      <c r="BA155">
        <v>1.6149033647371069</v>
      </c>
      <c r="BB155">
        <v>2.32587387441249</v>
      </c>
      <c r="BC155">
        <v>3.7916523339906338</v>
      </c>
      <c r="BD155">
        <v>3.8293093647281631</v>
      </c>
      <c r="BE155">
        <v>2.1896239757189622</v>
      </c>
      <c r="BF155">
        <v>0.53078361207282609</v>
      </c>
      <c r="BG155">
        <v>0</v>
      </c>
      <c r="BH155">
        <v>3.3815172353770082</v>
      </c>
      <c r="BI155">
        <v>3.6625937507693518</v>
      </c>
      <c r="BJ155">
        <v>4.1228756682104661</v>
      </c>
      <c r="BK155">
        <v>3.9679377977378611</v>
      </c>
      <c r="BL155">
        <v>2.1101418740156581</v>
      </c>
      <c r="BM155">
        <v>0.51526859863798946</v>
      </c>
      <c r="BN155">
        <v>0</v>
      </c>
      <c r="BO155">
        <v>3.2083281809269089</v>
      </c>
      <c r="BP155">
        <v>3.7660326735762948</v>
      </c>
      <c r="BQ155">
        <v>4.0814279448586666</v>
      </c>
      <c r="BR155">
        <v>3.8948738468828421</v>
      </c>
      <c r="BS155">
        <v>2.3210943089126288</v>
      </c>
      <c r="BT155">
        <v>0.59716542386063376</v>
      </c>
      <c r="BU155">
        <v>0</v>
      </c>
      <c r="BV155">
        <v>4.0956577515943522</v>
      </c>
      <c r="BW155">
        <v>4.2887890195583216</v>
      </c>
      <c r="BX155">
        <v>4.3088217876318664</v>
      </c>
      <c r="BY155">
        <v>4.3236659723566619</v>
      </c>
      <c r="BZ155">
        <v>2.3773009405453909</v>
      </c>
      <c r="CA155">
        <v>0.54358345280434661</v>
      </c>
      <c r="CB155">
        <v>0</v>
      </c>
      <c r="DH155">
        <v>2</v>
      </c>
      <c r="DI155" t="s">
        <v>32</v>
      </c>
      <c r="DJ155">
        <f t="shared" ref="DJ155:DJ183" si="152">ROUND(CJ58,0)</f>
        <v>7494</v>
      </c>
      <c r="DK155">
        <f t="shared" ref="DK155:DK183" si="153">ROUND(CT58,0)</f>
        <v>7149</v>
      </c>
      <c r="DM155" t="s">
        <v>23</v>
      </c>
      <c r="DN155" t="str">
        <f t="shared" si="148"/>
        <v>0.25</v>
      </c>
      <c r="DO155" t="s">
        <v>24</v>
      </c>
      <c r="DP155">
        <f t="shared" si="149"/>
        <v>7494</v>
      </c>
      <c r="DQ155" t="s">
        <v>25</v>
      </c>
      <c r="DR155" t="str">
        <f t="shared" si="146"/>
        <v>( 0.25 , 7494 )</v>
      </c>
      <c r="DT155" t="s">
        <v>23</v>
      </c>
      <c r="DU155" t="str">
        <f t="shared" si="150"/>
        <v>0.25</v>
      </c>
      <c r="DV155" t="s">
        <v>24</v>
      </c>
      <c r="DW155">
        <f t="shared" si="151"/>
        <v>7149</v>
      </c>
      <c r="DX155" t="s">
        <v>25</v>
      </c>
      <c r="DY155" t="str">
        <f t="shared" si="147"/>
        <v>( 0.25 , 7149 )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0.4</v>
      </c>
      <c r="F156">
        <v>8539.4549937275315</v>
      </c>
      <c r="G156">
        <v>8009.0466113557068</v>
      </c>
      <c r="H156">
        <v>6.2112673790238902E-2</v>
      </c>
      <c r="I156">
        <v>1200.034353256226</v>
      </c>
      <c r="J156" t="s">
        <v>16</v>
      </c>
      <c r="K156" t="s">
        <v>13</v>
      </c>
      <c r="L156" t="s">
        <v>45</v>
      </c>
      <c r="M156">
        <v>8466.9699999999993</v>
      </c>
      <c r="N156">
        <v>8157.7592652111871</v>
      </c>
      <c r="O156">
        <v>3.6519644546846433E-2</v>
      </c>
      <c r="P156">
        <v>120.15647125244141</v>
      </c>
      <c r="Q156" t="s">
        <v>16</v>
      </c>
      <c r="R156" t="s">
        <v>13</v>
      </c>
      <c r="S156">
        <v>8466.9699999999993</v>
      </c>
      <c r="T156">
        <v>8009.0466113557068</v>
      </c>
      <c r="U156">
        <v>5.4083501966381432E-2</v>
      </c>
      <c r="V156" t="s">
        <v>13</v>
      </c>
      <c r="W156">
        <v>23.965095761213352</v>
      </c>
      <c r="X156">
        <v>23.83245331907538</v>
      </c>
      <c r="Y156">
        <v>23.705090005536981</v>
      </c>
      <c r="Z156">
        <v>23.809749091837709</v>
      </c>
      <c r="AA156">
        <v>19.453199697711341</v>
      </c>
      <c r="AB156">
        <v>14.136296467209061</v>
      </c>
      <c r="AC156">
        <v>10.86898604447947</v>
      </c>
      <c r="AD156">
        <v>21.063491479128299</v>
      </c>
      <c r="AE156">
        <v>23.646328682902919</v>
      </c>
      <c r="AF156">
        <v>23.704756015443142</v>
      </c>
      <c r="AG156">
        <v>23.7198143114529</v>
      </c>
      <c r="AH156">
        <v>19.49323692004571</v>
      </c>
      <c r="AI156">
        <v>13.91760325509256</v>
      </c>
      <c r="AJ156">
        <v>10.56705140843814</v>
      </c>
      <c r="AK156">
        <v>19.50411315598333</v>
      </c>
      <c r="AL156">
        <v>23.429994482445061</v>
      </c>
      <c r="AM156">
        <v>23.864841619251209</v>
      </c>
      <c r="AN156">
        <v>23.773544718742219</v>
      </c>
      <c r="AO156">
        <v>19.473935168934641</v>
      </c>
      <c r="AP156">
        <v>14.45895062020721</v>
      </c>
      <c r="AQ156">
        <v>11.14453444692275</v>
      </c>
      <c r="AR156">
        <v>21.16356001731948</v>
      </c>
      <c r="AS156">
        <v>23.497580461722329</v>
      </c>
      <c r="AT156">
        <v>23.828568454359189</v>
      </c>
      <c r="AU156">
        <v>23.811584574626039</v>
      </c>
      <c r="AV156">
        <v>19.51023238154507</v>
      </c>
      <c r="AW156">
        <v>15.29267528968653</v>
      </c>
      <c r="AX156">
        <v>12.43290386054491</v>
      </c>
      <c r="AY156" t="s">
        <v>13</v>
      </c>
      <c r="AZ156" t="s">
        <v>13</v>
      </c>
      <c r="BA156">
        <v>1.419987550137767</v>
      </c>
      <c r="BB156">
        <v>2.1393266545563838</v>
      </c>
      <c r="BC156">
        <v>3.5859896319648459</v>
      </c>
      <c r="BD156">
        <v>4.2772737656703201</v>
      </c>
      <c r="BE156">
        <v>2.225632181315226</v>
      </c>
      <c r="BF156">
        <v>0.41608425710401298</v>
      </c>
      <c r="BG156">
        <v>0</v>
      </c>
      <c r="BH156">
        <v>3.002763695148396</v>
      </c>
      <c r="BI156">
        <v>3.4417363318956089</v>
      </c>
      <c r="BJ156">
        <v>3.9717560715469129</v>
      </c>
      <c r="BK156">
        <v>3.9257048137986379</v>
      </c>
      <c r="BL156">
        <v>2.238673245571694</v>
      </c>
      <c r="BM156">
        <v>0.55428918212128608</v>
      </c>
      <c r="BN156">
        <v>0</v>
      </c>
      <c r="BO156">
        <v>3.2083281809269089</v>
      </c>
      <c r="BP156">
        <v>3.9139274476583008</v>
      </c>
      <c r="BQ156">
        <v>4.0490701969292084</v>
      </c>
      <c r="BR156">
        <v>4.1285853431925021</v>
      </c>
      <c r="BS156">
        <v>2.2242529957620771</v>
      </c>
      <c r="BT156">
        <v>0.44438962091880269</v>
      </c>
      <c r="BU156">
        <v>0</v>
      </c>
      <c r="BV156">
        <v>4.235610663648699</v>
      </c>
      <c r="BW156">
        <v>4.1734486538072408</v>
      </c>
      <c r="BX156">
        <v>4.2988119839020893</v>
      </c>
      <c r="BY156">
        <v>4.3256893260927898</v>
      </c>
      <c r="BZ156">
        <v>2.3719292155774099</v>
      </c>
      <c r="CA156">
        <v>0.53756148986749974</v>
      </c>
      <c r="CB156">
        <v>0</v>
      </c>
      <c r="DH156">
        <v>3</v>
      </c>
      <c r="DI156" t="s">
        <v>32</v>
      </c>
      <c r="DJ156">
        <f t="shared" si="152"/>
        <v>8467</v>
      </c>
      <c r="DK156">
        <f t="shared" si="153"/>
        <v>8009</v>
      </c>
      <c r="DM156" t="s">
        <v>23</v>
      </c>
      <c r="DN156" t="str">
        <f t="shared" si="148"/>
        <v>0.25</v>
      </c>
      <c r="DO156" t="s">
        <v>24</v>
      </c>
      <c r="DP156">
        <f t="shared" si="149"/>
        <v>8467</v>
      </c>
      <c r="DQ156" t="s">
        <v>25</v>
      </c>
      <c r="DR156" t="str">
        <f t="shared" si="146"/>
        <v>( 0.25 , 8467 )</v>
      </c>
      <c r="DT156" t="s">
        <v>23</v>
      </c>
      <c r="DU156" t="str">
        <f t="shared" si="150"/>
        <v>0.25</v>
      </c>
      <c r="DV156" t="s">
        <v>24</v>
      </c>
      <c r="DW156">
        <f t="shared" si="151"/>
        <v>8009</v>
      </c>
      <c r="DX156" t="s">
        <v>25</v>
      </c>
      <c r="DY156" t="str">
        <f t="shared" si="147"/>
        <v>( 0.25 , 8009 )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0.4</v>
      </c>
      <c r="F157">
        <v>8755.5450000000019</v>
      </c>
      <c r="G157">
        <v>8235.6485548223209</v>
      </c>
      <c r="H157">
        <v>5.9379107203227317E-2</v>
      </c>
      <c r="I157">
        <v>1200.029867172241</v>
      </c>
      <c r="J157" t="s">
        <v>16</v>
      </c>
      <c r="K157" t="s">
        <v>13</v>
      </c>
      <c r="L157" t="s">
        <v>45</v>
      </c>
      <c r="M157">
        <v>8712.5899999999983</v>
      </c>
      <c r="N157">
        <v>8391.5404738805173</v>
      </c>
      <c r="O157">
        <v>3.6848919336211282E-2</v>
      </c>
      <c r="P157">
        <v>120.17210960388179</v>
      </c>
      <c r="Q157" t="s">
        <v>16</v>
      </c>
      <c r="R157" t="s">
        <v>13</v>
      </c>
      <c r="S157">
        <v>8712.5899999999983</v>
      </c>
      <c r="T157">
        <v>8235.6485548223209</v>
      </c>
      <c r="U157">
        <v>5.4741637696445897E-2</v>
      </c>
      <c r="V157" t="s">
        <v>13</v>
      </c>
      <c r="W157">
        <v>23.70110382798735</v>
      </c>
      <c r="X157">
        <v>23.898838149056271</v>
      </c>
      <c r="Y157">
        <v>23.834743844722539</v>
      </c>
      <c r="Z157">
        <v>23.808087608075422</v>
      </c>
      <c r="AA157">
        <v>19.512939087454221</v>
      </c>
      <c r="AB157">
        <v>14.178189442794579</v>
      </c>
      <c r="AC157">
        <v>10.859660442812951</v>
      </c>
      <c r="AD157">
        <v>21.01071191236381</v>
      </c>
      <c r="AE157">
        <v>23.725181527130381</v>
      </c>
      <c r="AF157">
        <v>23.87097252286247</v>
      </c>
      <c r="AG157">
        <v>23.680230735954549</v>
      </c>
      <c r="AH157">
        <v>19.488865312748551</v>
      </c>
      <c r="AI157">
        <v>13.9815095109326</v>
      </c>
      <c r="AJ157">
        <v>10.599090238545349</v>
      </c>
      <c r="AK157">
        <v>19.138349700851169</v>
      </c>
      <c r="AL157">
        <v>23.622637203626859</v>
      </c>
      <c r="AM157">
        <v>23.756260534459241</v>
      </c>
      <c r="AN157">
        <v>23.831710525249068</v>
      </c>
      <c r="AO157">
        <v>19.474671344358551</v>
      </c>
      <c r="AP157">
        <v>14.4839235021149</v>
      </c>
      <c r="AQ157">
        <v>11.2724159404208</v>
      </c>
      <c r="AR157">
        <v>21.382345652932901</v>
      </c>
      <c r="AS157">
        <v>23.663352005956622</v>
      </c>
      <c r="AT157">
        <v>23.85168420386632</v>
      </c>
      <c r="AU157">
        <v>23.788065274099019</v>
      </c>
      <c r="AV157">
        <v>19.49661343677138</v>
      </c>
      <c r="AW157">
        <v>15.333399133467379</v>
      </c>
      <c r="AX157">
        <v>12.516478442959141</v>
      </c>
      <c r="AY157" t="s">
        <v>13</v>
      </c>
      <c r="AZ157" t="s">
        <v>13</v>
      </c>
      <c r="BA157">
        <v>1.625178822719213</v>
      </c>
      <c r="BB157">
        <v>2.0193922048153818</v>
      </c>
      <c r="BC157">
        <v>3.8470005383610939</v>
      </c>
      <c r="BD157">
        <v>3.8426714482989559</v>
      </c>
      <c r="BE157">
        <v>2.164770098944409</v>
      </c>
      <c r="BF157">
        <v>0.56079454899177095</v>
      </c>
      <c r="BG157">
        <v>0</v>
      </c>
      <c r="BH157">
        <v>2.9306513891625721</v>
      </c>
      <c r="BI157">
        <v>3.292111400042363</v>
      </c>
      <c r="BJ157">
        <v>4.248814492885165</v>
      </c>
      <c r="BK157">
        <v>3.9531545851602781</v>
      </c>
      <c r="BL157">
        <v>2.2731364285420268</v>
      </c>
      <c r="BM157">
        <v>0.63648375738049889</v>
      </c>
      <c r="BN157">
        <v>0</v>
      </c>
      <c r="BO157">
        <v>3.2786242184303611</v>
      </c>
      <c r="BP157">
        <v>4.1480305750622186</v>
      </c>
      <c r="BQ157">
        <v>4.0865772262305136</v>
      </c>
      <c r="BR157">
        <v>3.9054783578926831</v>
      </c>
      <c r="BS157">
        <v>2.341414594635109</v>
      </c>
      <c r="BT157">
        <v>0.58124383276448843</v>
      </c>
      <c r="BU157">
        <v>0</v>
      </c>
      <c r="BV157">
        <v>4.2938026592523322</v>
      </c>
      <c r="BW157">
        <v>4.2381841190056644</v>
      </c>
      <c r="BX157">
        <v>4.2810387458827224</v>
      </c>
      <c r="BY157">
        <v>4.3245883524612081</v>
      </c>
      <c r="BZ157">
        <v>2.3686251558761371</v>
      </c>
      <c r="CA157">
        <v>0.53740794882725929</v>
      </c>
      <c r="CB157">
        <v>0</v>
      </c>
      <c r="DH157">
        <v>4</v>
      </c>
      <c r="DI157" t="s">
        <v>32</v>
      </c>
      <c r="DJ157">
        <f t="shared" si="152"/>
        <v>8713</v>
      </c>
      <c r="DK157">
        <f t="shared" si="153"/>
        <v>8236</v>
      </c>
      <c r="DM157" t="s">
        <v>23</v>
      </c>
      <c r="DN157" t="str">
        <f t="shared" si="148"/>
        <v>0.25</v>
      </c>
      <c r="DO157" t="s">
        <v>24</v>
      </c>
      <c r="DP157">
        <f t="shared" si="149"/>
        <v>8713</v>
      </c>
      <c r="DQ157" t="s">
        <v>25</v>
      </c>
      <c r="DR157" t="str">
        <f t="shared" si="146"/>
        <v>( 0.25 , 8713 )</v>
      </c>
      <c r="DT157" t="s">
        <v>23</v>
      </c>
      <c r="DU157" t="str">
        <f t="shared" si="150"/>
        <v>0.25</v>
      </c>
      <c r="DV157" t="s">
        <v>24</v>
      </c>
      <c r="DW157">
        <f t="shared" si="151"/>
        <v>8236</v>
      </c>
      <c r="DX157" t="s">
        <v>25</v>
      </c>
      <c r="DY157" t="str">
        <f t="shared" si="147"/>
        <v>( 0.25 , 8236 )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0.4</v>
      </c>
      <c r="F158">
        <v>7474.3149999999996</v>
      </c>
      <c r="G158">
        <v>6991.421646726385</v>
      </c>
      <c r="H158">
        <v>6.4607038005973075E-2</v>
      </c>
      <c r="I158">
        <v>1200.025928497314</v>
      </c>
      <c r="J158" t="s">
        <v>16</v>
      </c>
      <c r="K158" t="s">
        <v>13</v>
      </c>
      <c r="L158" t="s">
        <v>45</v>
      </c>
      <c r="M158">
        <v>7432.3149999999987</v>
      </c>
      <c r="N158">
        <v>7094.3134542670859</v>
      </c>
      <c r="O158">
        <v>4.5477290148885352E-2</v>
      </c>
      <c r="P158">
        <v>120.1505889892578</v>
      </c>
      <c r="Q158" t="s">
        <v>16</v>
      </c>
      <c r="R158" t="s">
        <v>13</v>
      </c>
      <c r="S158">
        <v>7432.3149999999987</v>
      </c>
      <c r="T158">
        <v>6991.421646726385</v>
      </c>
      <c r="U158">
        <v>5.9321133896183591E-2</v>
      </c>
      <c r="V158" t="s">
        <v>13</v>
      </c>
      <c r="W158">
        <v>23.847143978722819</v>
      </c>
      <c r="X158">
        <v>23.90232117391427</v>
      </c>
      <c r="Y158">
        <v>23.848439271682349</v>
      </c>
      <c r="Z158">
        <v>23.755362026497611</v>
      </c>
      <c r="AA158">
        <v>19.509312203431051</v>
      </c>
      <c r="AB158">
        <v>14.039773574455589</v>
      </c>
      <c r="AC158">
        <v>10.718490864144661</v>
      </c>
      <c r="AD158">
        <v>21.250066203052121</v>
      </c>
      <c r="AE158">
        <v>23.588169356360719</v>
      </c>
      <c r="AF158">
        <v>23.724630282656811</v>
      </c>
      <c r="AG158">
        <v>23.69258499965812</v>
      </c>
      <c r="AH158">
        <v>19.565056647202582</v>
      </c>
      <c r="AI158">
        <v>14.042825682834691</v>
      </c>
      <c r="AJ158">
        <v>10.649132217288241</v>
      </c>
      <c r="AK158">
        <v>19.578826090843361</v>
      </c>
      <c r="AL158">
        <v>23.45536156746201</v>
      </c>
      <c r="AM158">
        <v>23.817613307076059</v>
      </c>
      <c r="AN158">
        <v>23.739867608716811</v>
      </c>
      <c r="AO158">
        <v>19.486880237995511</v>
      </c>
      <c r="AP158">
        <v>14.36201375683326</v>
      </c>
      <c r="AQ158">
        <v>11.111359111584781</v>
      </c>
      <c r="AR158">
        <v>21.290036351738909</v>
      </c>
      <c r="AS158">
        <v>23.71209350501913</v>
      </c>
      <c r="AT158">
        <v>23.85664595706919</v>
      </c>
      <c r="AU158">
        <v>23.7919656089509</v>
      </c>
      <c r="AV158">
        <v>19.454204228821279</v>
      </c>
      <c r="AW158">
        <v>15.23232533818021</v>
      </c>
      <c r="AX158">
        <v>12.40183531044795</v>
      </c>
      <c r="AY158" t="s">
        <v>13</v>
      </c>
      <c r="AZ158" t="s">
        <v>13</v>
      </c>
      <c r="BA158">
        <v>1.3884090849819981</v>
      </c>
      <c r="BB158">
        <v>2.2997461345845371</v>
      </c>
      <c r="BC158">
        <v>3.6884369282892591</v>
      </c>
      <c r="BD158">
        <v>3.8070706488838462</v>
      </c>
      <c r="BE158">
        <v>2.0856609191304618</v>
      </c>
      <c r="BF158">
        <v>0.4512348375689928</v>
      </c>
      <c r="BG158">
        <v>0</v>
      </c>
      <c r="BH158">
        <v>3.0004768255715502</v>
      </c>
      <c r="BI158">
        <v>3.5306784520622911</v>
      </c>
      <c r="BJ158">
        <v>4.1260443195775673</v>
      </c>
      <c r="BK158">
        <v>3.7211366708802922</v>
      </c>
      <c r="BL158">
        <v>2.2977658842011861</v>
      </c>
      <c r="BM158">
        <v>0.66154785353397638</v>
      </c>
      <c r="BN158">
        <v>0</v>
      </c>
      <c r="BO158">
        <v>3.006341823205505</v>
      </c>
      <c r="BP158">
        <v>4.022059103200756</v>
      </c>
      <c r="BQ158">
        <v>3.8901965857655449</v>
      </c>
      <c r="BR158">
        <v>3.9255966233769661</v>
      </c>
      <c r="BS158">
        <v>2.288754799843264</v>
      </c>
      <c r="BT158">
        <v>0.49663426960517182</v>
      </c>
      <c r="BU158">
        <v>0</v>
      </c>
      <c r="BV158">
        <v>4.2384991049518188</v>
      </c>
      <c r="BW158">
        <v>4.2338468728241514</v>
      </c>
      <c r="BX158">
        <v>4.3179328304063782</v>
      </c>
      <c r="BY158">
        <v>4.33144303035116</v>
      </c>
      <c r="BZ158">
        <v>2.3628373615776561</v>
      </c>
      <c r="CA158">
        <v>0.54179910788301955</v>
      </c>
      <c r="CB158">
        <v>0</v>
      </c>
      <c r="DH158">
        <v>5</v>
      </c>
      <c r="DI158" t="s">
        <v>32</v>
      </c>
      <c r="DJ158">
        <f t="shared" si="152"/>
        <v>7432</v>
      </c>
      <c r="DK158">
        <f t="shared" si="153"/>
        <v>6991</v>
      </c>
      <c r="DM158" t="s">
        <v>23</v>
      </c>
      <c r="DN158" t="str">
        <f t="shared" si="148"/>
        <v>0.25</v>
      </c>
      <c r="DO158" t="s">
        <v>24</v>
      </c>
      <c r="DP158">
        <f t="shared" si="149"/>
        <v>7432</v>
      </c>
      <c r="DQ158" t="s">
        <v>25</v>
      </c>
      <c r="DR158" t="str">
        <f t="shared" si="146"/>
        <v>( 0.25 , 7432 )</v>
      </c>
      <c r="DT158" t="s">
        <v>23</v>
      </c>
      <c r="DU158" t="str">
        <f t="shared" si="150"/>
        <v>0.25</v>
      </c>
      <c r="DV158" t="s">
        <v>24</v>
      </c>
      <c r="DW158">
        <f t="shared" si="151"/>
        <v>6991</v>
      </c>
      <c r="DX158" t="s">
        <v>25</v>
      </c>
      <c r="DY158" t="str">
        <f t="shared" si="147"/>
        <v>( 0.25 , 6991 )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0.4</v>
      </c>
      <c r="F159">
        <v>9017.1949857349791</v>
      </c>
      <c r="G159">
        <v>8590.8067936359075</v>
      </c>
      <c r="H159">
        <v>4.7286123098547732E-2</v>
      </c>
      <c r="I159">
        <v>1200.027853012085</v>
      </c>
      <c r="J159" t="s">
        <v>16</v>
      </c>
      <c r="K159" t="s">
        <v>13</v>
      </c>
      <c r="L159" t="s">
        <v>45</v>
      </c>
      <c r="M159">
        <v>8970.0349999999999</v>
      </c>
      <c r="N159">
        <v>8669.1179228844521</v>
      </c>
      <c r="O159">
        <v>3.3546923408386671E-2</v>
      </c>
      <c r="P159">
        <v>120.16402053833011</v>
      </c>
      <c r="Q159" t="s">
        <v>16</v>
      </c>
      <c r="R159" t="s">
        <v>13</v>
      </c>
      <c r="S159">
        <v>8970.0349999999999</v>
      </c>
      <c r="T159">
        <v>8590.8067936359075</v>
      </c>
      <c r="U159">
        <v>4.2277227052524582E-2</v>
      </c>
      <c r="V159" t="s">
        <v>13</v>
      </c>
      <c r="W159">
        <v>23.904311381651429</v>
      </c>
      <c r="X159">
        <v>23.836218608529521</v>
      </c>
      <c r="Y159">
        <v>23.804899138744041</v>
      </c>
      <c r="Z159">
        <v>23.66367550287141</v>
      </c>
      <c r="AA159">
        <v>19.53423006665885</v>
      </c>
      <c r="AB159">
        <v>13.74553590927821</v>
      </c>
      <c r="AC159">
        <v>10.254017072618931</v>
      </c>
      <c r="AD159">
        <v>20.830346428626498</v>
      </c>
      <c r="AE159">
        <v>23.71283400168592</v>
      </c>
      <c r="AF159">
        <v>23.7501578068211</v>
      </c>
      <c r="AG159">
        <v>23.542439516068129</v>
      </c>
      <c r="AH159">
        <v>19.525673257353262</v>
      </c>
      <c r="AI159">
        <v>14.19010408178044</v>
      </c>
      <c r="AJ159">
        <v>10.780197681111369</v>
      </c>
      <c r="AK159">
        <v>19.623670336514511</v>
      </c>
      <c r="AL159">
        <v>23.694641827563139</v>
      </c>
      <c r="AM159">
        <v>23.73521708274825</v>
      </c>
      <c r="AN159">
        <v>23.814185624336119</v>
      </c>
      <c r="AO159">
        <v>19.478932964358791</v>
      </c>
      <c r="AP159">
        <v>14.085674077776281</v>
      </c>
      <c r="AQ159">
        <v>10.79937485222176</v>
      </c>
      <c r="AR159">
        <v>21.299464364390719</v>
      </c>
      <c r="AS159">
        <v>23.505522345711821</v>
      </c>
      <c r="AT159">
        <v>23.907661053160901</v>
      </c>
      <c r="AU159">
        <v>23.702337369675352</v>
      </c>
      <c r="AV159">
        <v>19.523023278208392</v>
      </c>
      <c r="AW159">
        <v>15.19738537907431</v>
      </c>
      <c r="AX159">
        <v>12.285626299690181</v>
      </c>
      <c r="AY159" t="s">
        <v>13</v>
      </c>
      <c r="AZ159" t="s">
        <v>13</v>
      </c>
      <c r="BA159">
        <v>1.500852926139665</v>
      </c>
      <c r="BB159">
        <v>1.756342545791947</v>
      </c>
      <c r="BC159">
        <v>3.5766829994105471</v>
      </c>
      <c r="BD159">
        <v>3.5888980675285471</v>
      </c>
      <c r="BE159">
        <v>2.140507049769925</v>
      </c>
      <c r="BF159">
        <v>0.58814187359474246</v>
      </c>
      <c r="BG159">
        <v>0</v>
      </c>
      <c r="BH159">
        <v>3.525741847348657</v>
      </c>
      <c r="BI159">
        <v>3.8325969954027288</v>
      </c>
      <c r="BJ159">
        <v>4.0421429957317923</v>
      </c>
      <c r="BK159">
        <v>4.0380717156477512</v>
      </c>
      <c r="BL159">
        <v>2.01427984923592</v>
      </c>
      <c r="BM159">
        <v>0.40631394990736208</v>
      </c>
      <c r="BN159">
        <v>0</v>
      </c>
      <c r="BO159">
        <v>2.8272877711214499</v>
      </c>
      <c r="BP159">
        <v>3.6522640209239881</v>
      </c>
      <c r="BQ159">
        <v>3.941391375445749</v>
      </c>
      <c r="BR159">
        <v>3.9121482374391459</v>
      </c>
      <c r="BS159">
        <v>2.261774723874558</v>
      </c>
      <c r="BT159">
        <v>0.51681165726066125</v>
      </c>
      <c r="BU159">
        <v>0</v>
      </c>
      <c r="BV159">
        <v>4.0811516969816672</v>
      </c>
      <c r="BW159">
        <v>4.129826411969387</v>
      </c>
      <c r="BX159">
        <v>4.2962613296040013</v>
      </c>
      <c r="BY159">
        <v>4.3149987294269243</v>
      </c>
      <c r="BZ159">
        <v>2.3748552189000121</v>
      </c>
      <c r="CA159">
        <v>0.54888335866332494</v>
      </c>
      <c r="CB159">
        <v>0</v>
      </c>
      <c r="DH159">
        <v>6</v>
      </c>
      <c r="DI159" t="s">
        <v>32</v>
      </c>
      <c r="DJ159">
        <f t="shared" si="152"/>
        <v>8970</v>
      </c>
      <c r="DK159">
        <f t="shared" si="153"/>
        <v>8591</v>
      </c>
      <c r="DM159" t="s">
        <v>23</v>
      </c>
      <c r="DN159" t="str">
        <f t="shared" si="148"/>
        <v>0.25</v>
      </c>
      <c r="DO159" t="s">
        <v>24</v>
      </c>
      <c r="DP159">
        <f t="shared" si="149"/>
        <v>8970</v>
      </c>
      <c r="DQ159" t="s">
        <v>25</v>
      </c>
      <c r="DR159" t="str">
        <f t="shared" si="146"/>
        <v>( 0.25 , 8970 )</v>
      </c>
      <c r="DT159" t="s">
        <v>23</v>
      </c>
      <c r="DU159" t="str">
        <f t="shared" si="150"/>
        <v>0.25</v>
      </c>
      <c r="DV159" t="s">
        <v>24</v>
      </c>
      <c r="DW159">
        <f t="shared" si="151"/>
        <v>8591</v>
      </c>
      <c r="DX159" t="s">
        <v>25</v>
      </c>
      <c r="DY159" t="str">
        <f t="shared" si="147"/>
        <v>( 0.25 , 8591 )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0.4</v>
      </c>
      <c r="F160">
        <v>8581.7099964986646</v>
      </c>
      <c r="G160">
        <v>8071.6111329586774</v>
      </c>
      <c r="H160">
        <v>5.9440235541413942E-2</v>
      </c>
      <c r="I160">
        <v>1200.1312942504881</v>
      </c>
      <c r="J160" t="s">
        <v>16</v>
      </c>
      <c r="K160" t="s">
        <v>13</v>
      </c>
      <c r="L160" t="s">
        <v>45</v>
      </c>
      <c r="M160">
        <v>8527</v>
      </c>
      <c r="N160">
        <v>8175.5452974075924</v>
      </c>
      <c r="O160">
        <v>4.1216688471022347E-2</v>
      </c>
      <c r="P160">
        <v>120.17165184021</v>
      </c>
      <c r="Q160" t="s">
        <v>16</v>
      </c>
      <c r="R160" t="s">
        <v>13</v>
      </c>
      <c r="S160">
        <v>8527</v>
      </c>
      <c r="T160">
        <v>8071.6111329586774</v>
      </c>
      <c r="U160">
        <v>5.3405519765606022E-2</v>
      </c>
      <c r="V160" t="s">
        <v>13</v>
      </c>
      <c r="W160">
        <v>23.954162240801651</v>
      </c>
      <c r="X160">
        <v>23.73743627393981</v>
      </c>
      <c r="Y160">
        <v>23.89831487878406</v>
      </c>
      <c r="Z160">
        <v>23.78962434000773</v>
      </c>
      <c r="AA160">
        <v>19.51354397330898</v>
      </c>
      <c r="AB160">
        <v>14.113254374256471</v>
      </c>
      <c r="AC160">
        <v>10.74374277269288</v>
      </c>
      <c r="AD160">
        <v>21.267241413194959</v>
      </c>
      <c r="AE160">
        <v>23.649698726797379</v>
      </c>
      <c r="AF160">
        <v>23.843267668547199</v>
      </c>
      <c r="AG160">
        <v>23.830074040464769</v>
      </c>
      <c r="AH160">
        <v>19.399827098993491</v>
      </c>
      <c r="AI160">
        <v>14.179117319162801</v>
      </c>
      <c r="AJ160">
        <v>10.971539495851861</v>
      </c>
      <c r="AK160">
        <v>19.979949684790981</v>
      </c>
      <c r="AL160">
        <v>23.63938752177971</v>
      </c>
      <c r="AM160">
        <v>23.721791840078311</v>
      </c>
      <c r="AN160">
        <v>23.77089429922626</v>
      </c>
      <c r="AO160">
        <v>19.42821853976298</v>
      </c>
      <c r="AP160">
        <v>14.461937678999361</v>
      </c>
      <c r="AQ160">
        <v>11.24654049655652</v>
      </c>
      <c r="AR160">
        <v>21.375745028241582</v>
      </c>
      <c r="AS160">
        <v>23.683601147741609</v>
      </c>
      <c r="AT160">
        <v>23.818517859624361</v>
      </c>
      <c r="AU160">
        <v>23.8789603267528</v>
      </c>
      <c r="AV160">
        <v>19.4948178911038</v>
      </c>
      <c r="AW160">
        <v>15.288360007580559</v>
      </c>
      <c r="AX160">
        <v>12.400300247349261</v>
      </c>
      <c r="AY160" t="s">
        <v>13</v>
      </c>
      <c r="AZ160" t="s">
        <v>13</v>
      </c>
      <c r="BA160">
        <v>1.408250360480553</v>
      </c>
      <c r="BB160">
        <v>1.9215885991748549</v>
      </c>
      <c r="BC160">
        <v>3.8487367297689019</v>
      </c>
      <c r="BD160">
        <v>3.887383679975279</v>
      </c>
      <c r="BE160">
        <v>2.157440201751248</v>
      </c>
      <c r="BF160">
        <v>0.54345677466545461</v>
      </c>
      <c r="BG160">
        <v>0</v>
      </c>
      <c r="BH160">
        <v>3.2168137435290221</v>
      </c>
      <c r="BI160">
        <v>4.0502892022954464</v>
      </c>
      <c r="BJ160">
        <v>4.1304238666230386</v>
      </c>
      <c r="BK160">
        <v>4.002307324558898</v>
      </c>
      <c r="BL160">
        <v>2.2378465608268558</v>
      </c>
      <c r="BM160">
        <v>0.52238988325687963</v>
      </c>
      <c r="BN160">
        <v>0</v>
      </c>
      <c r="BO160">
        <v>3.0859776401631152</v>
      </c>
      <c r="BP160">
        <v>3.7181050638286419</v>
      </c>
      <c r="BQ160">
        <v>3.9580061480357802</v>
      </c>
      <c r="BR160">
        <v>4.1179919602576884</v>
      </c>
      <c r="BS160">
        <v>2.2921169416158902</v>
      </c>
      <c r="BT160">
        <v>0.49487425021637932</v>
      </c>
      <c r="BU160">
        <v>0</v>
      </c>
      <c r="BV160">
        <v>4.1686065940071826</v>
      </c>
      <c r="BW160">
        <v>4.2334230656048462</v>
      </c>
      <c r="BX160">
        <v>4.2584434843332346</v>
      </c>
      <c r="BY160">
        <v>4.2955336779942623</v>
      </c>
      <c r="BZ160">
        <v>2.35825181583288</v>
      </c>
      <c r="CA160">
        <v>0.53755485396457692</v>
      </c>
      <c r="CB160">
        <v>0</v>
      </c>
      <c r="DH160">
        <v>7</v>
      </c>
      <c r="DI160" t="s">
        <v>32</v>
      </c>
      <c r="DJ160">
        <f t="shared" si="152"/>
        <v>8527</v>
      </c>
      <c r="DK160">
        <f t="shared" si="153"/>
        <v>8072</v>
      </c>
      <c r="DM160" t="s">
        <v>23</v>
      </c>
      <c r="DN160" t="str">
        <f t="shared" si="148"/>
        <v>0.25</v>
      </c>
      <c r="DO160" t="s">
        <v>24</v>
      </c>
      <c r="DP160">
        <f t="shared" si="149"/>
        <v>8527</v>
      </c>
      <c r="DQ160" t="s">
        <v>25</v>
      </c>
      <c r="DR160" t="str">
        <f t="shared" si="146"/>
        <v>( 0.25 , 8527 )</v>
      </c>
      <c r="DT160" t="s">
        <v>23</v>
      </c>
      <c r="DU160" t="str">
        <f t="shared" si="150"/>
        <v>0.25</v>
      </c>
      <c r="DV160" t="s">
        <v>24</v>
      </c>
      <c r="DW160">
        <f t="shared" si="151"/>
        <v>8072</v>
      </c>
      <c r="DX160" t="s">
        <v>25</v>
      </c>
      <c r="DY160" t="str">
        <f t="shared" si="147"/>
        <v>( 0.25 , 8072 )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0.4</v>
      </c>
      <c r="F161">
        <v>8596.3199905447054</v>
      </c>
      <c r="G161">
        <v>8126.1069669521894</v>
      </c>
      <c r="H161">
        <v>5.4699339264908053E-2</v>
      </c>
      <c r="I161">
        <v>1200.047721862793</v>
      </c>
      <c r="J161" t="s">
        <v>16</v>
      </c>
      <c r="K161" t="s">
        <v>13</v>
      </c>
      <c r="L161" t="s">
        <v>45</v>
      </c>
      <c r="M161">
        <v>8590.16</v>
      </c>
      <c r="N161">
        <v>8240.3712207441095</v>
      </c>
      <c r="O161">
        <v>4.071970478499707E-2</v>
      </c>
      <c r="P161">
        <v>120.1800861358643</v>
      </c>
      <c r="Q161" t="s">
        <v>16</v>
      </c>
      <c r="R161" t="s">
        <v>13</v>
      </c>
      <c r="S161">
        <v>8590.16</v>
      </c>
      <c r="T161">
        <v>8126.1069669521894</v>
      </c>
      <c r="U161">
        <v>5.4021465612725542E-2</v>
      </c>
      <c r="V161" t="s">
        <v>13</v>
      </c>
      <c r="W161">
        <v>23.669617992633359</v>
      </c>
      <c r="X161">
        <v>23.7387935024</v>
      </c>
      <c r="Y161">
        <v>23.779483602510169</v>
      </c>
      <c r="Z161">
        <v>23.80276917895609</v>
      </c>
      <c r="AA161">
        <v>19.482164238995299</v>
      </c>
      <c r="AB161">
        <v>14.099233681130629</v>
      </c>
      <c r="AC161">
        <v>10.67695109925153</v>
      </c>
      <c r="AD161">
        <v>21.170776397962211</v>
      </c>
      <c r="AE161">
        <v>23.658973874726161</v>
      </c>
      <c r="AF161">
        <v>23.73318192993861</v>
      </c>
      <c r="AG161">
        <v>23.734730208789049</v>
      </c>
      <c r="AH161">
        <v>19.492932775801851</v>
      </c>
      <c r="AI161">
        <v>14.267872729787671</v>
      </c>
      <c r="AJ161">
        <v>10.9696974322325</v>
      </c>
      <c r="AK161">
        <v>19.86180122053246</v>
      </c>
      <c r="AL161">
        <v>23.73041435628917</v>
      </c>
      <c r="AM161">
        <v>23.643810980937729</v>
      </c>
      <c r="AN161">
        <v>23.589129090213671</v>
      </c>
      <c r="AO161">
        <v>19.470793829535769</v>
      </c>
      <c r="AP161">
        <v>14.38419406816892</v>
      </c>
      <c r="AQ161">
        <v>11.266089232615091</v>
      </c>
      <c r="AR161">
        <v>21.851378754687101</v>
      </c>
      <c r="AS161">
        <v>23.607728706509992</v>
      </c>
      <c r="AT161">
        <v>23.74038253588725</v>
      </c>
      <c r="AU161">
        <v>23.854227828705721</v>
      </c>
      <c r="AV161">
        <v>19.505758852390748</v>
      </c>
      <c r="AW161">
        <v>15.31173675182643</v>
      </c>
      <c r="AX161">
        <v>12.47242138484995</v>
      </c>
      <c r="AY161" t="s">
        <v>13</v>
      </c>
      <c r="AZ161" t="s">
        <v>13</v>
      </c>
      <c r="BA161">
        <v>1.7420892111029009</v>
      </c>
      <c r="BB161">
        <v>2.0096278429416761</v>
      </c>
      <c r="BC161">
        <v>3.7377283319929839</v>
      </c>
      <c r="BD161">
        <v>3.7557805365822512</v>
      </c>
      <c r="BE161">
        <v>2.0536889968967929</v>
      </c>
      <c r="BF161">
        <v>0.51403332143703184</v>
      </c>
      <c r="BG161">
        <v>0</v>
      </c>
      <c r="BH161">
        <v>3.6480923881124521</v>
      </c>
      <c r="BI161">
        <v>3.6760155401980099</v>
      </c>
      <c r="BJ161">
        <v>4.1431992392741197</v>
      </c>
      <c r="BK161">
        <v>3.8359341848078139</v>
      </c>
      <c r="BL161">
        <v>2.2532646654913582</v>
      </c>
      <c r="BM161">
        <v>0.63615196297458887</v>
      </c>
      <c r="BN161">
        <v>0</v>
      </c>
      <c r="BO161">
        <v>3.4027910276765261</v>
      </c>
      <c r="BP161">
        <v>3.686356846525209</v>
      </c>
      <c r="BQ161">
        <v>3.8555328818516328</v>
      </c>
      <c r="BR161">
        <v>4.1927632544147606</v>
      </c>
      <c r="BS161">
        <v>2.3405338397690629</v>
      </c>
      <c r="BT161">
        <v>0.51009586028292353</v>
      </c>
      <c r="BU161">
        <v>0</v>
      </c>
      <c r="BV161">
        <v>4.1458959863723219</v>
      </c>
      <c r="BW161">
        <v>4.195453970326998</v>
      </c>
      <c r="BX161">
        <v>4.2685622005993196</v>
      </c>
      <c r="BY161">
        <v>4.3118869900476362</v>
      </c>
      <c r="BZ161">
        <v>2.3717217004172002</v>
      </c>
      <c r="CA161">
        <v>0.54420186281880212</v>
      </c>
      <c r="CB161">
        <v>0</v>
      </c>
      <c r="DH161">
        <v>8</v>
      </c>
      <c r="DI161" t="s">
        <v>32</v>
      </c>
      <c r="DJ161">
        <f t="shared" si="152"/>
        <v>8590</v>
      </c>
      <c r="DK161">
        <f t="shared" si="153"/>
        <v>8126</v>
      </c>
      <c r="DM161" t="s">
        <v>23</v>
      </c>
      <c r="DN161" t="str">
        <f t="shared" si="148"/>
        <v>0.25</v>
      </c>
      <c r="DO161" t="s">
        <v>24</v>
      </c>
      <c r="DP161">
        <f t="shared" si="149"/>
        <v>8590</v>
      </c>
      <c r="DQ161" t="s">
        <v>25</v>
      </c>
      <c r="DR161" t="str">
        <f t="shared" si="146"/>
        <v>( 0.25 , 8590 )</v>
      </c>
      <c r="DT161" t="s">
        <v>23</v>
      </c>
      <c r="DU161" t="str">
        <f t="shared" si="150"/>
        <v>0.25</v>
      </c>
      <c r="DV161" t="s">
        <v>24</v>
      </c>
      <c r="DW161">
        <f t="shared" si="151"/>
        <v>8126</v>
      </c>
      <c r="DX161" t="s">
        <v>25</v>
      </c>
      <c r="DY161" t="str">
        <f t="shared" si="147"/>
        <v>( 0.25 , 8126 )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0.4</v>
      </c>
      <c r="F162">
        <v>7353.2399941359408</v>
      </c>
      <c r="G162">
        <v>6877.8449460759521</v>
      </c>
      <c r="H162">
        <v>6.4651099167048351E-2</v>
      </c>
      <c r="I162">
        <v>1200.1186943054199</v>
      </c>
      <c r="J162" t="s">
        <v>16</v>
      </c>
      <c r="K162" t="s">
        <v>13</v>
      </c>
      <c r="L162" t="s">
        <v>45</v>
      </c>
      <c r="M162">
        <v>7320.4249999999993</v>
      </c>
      <c r="N162">
        <v>6974.5288794609041</v>
      </c>
      <c r="O162">
        <v>4.7250824991594782E-2</v>
      </c>
      <c r="P162">
        <v>120.154821395874</v>
      </c>
      <c r="Q162" t="s">
        <v>16</v>
      </c>
      <c r="R162" t="s">
        <v>13</v>
      </c>
      <c r="S162">
        <v>7320.4249999999993</v>
      </c>
      <c r="T162">
        <v>6877.8449460759521</v>
      </c>
      <c r="U162">
        <v>6.0458245788194982E-2</v>
      </c>
      <c r="V162" t="s">
        <v>13</v>
      </c>
      <c r="W162">
        <v>23.883915087502039</v>
      </c>
      <c r="X162">
        <v>23.705506174731209</v>
      </c>
      <c r="Y162">
        <v>23.790220228070641</v>
      </c>
      <c r="Z162">
        <v>23.807007919058851</v>
      </c>
      <c r="AA162">
        <v>19.529764524897949</v>
      </c>
      <c r="AB162">
        <v>14.065134875873429</v>
      </c>
      <c r="AC162">
        <v>10.71948950252499</v>
      </c>
      <c r="AD162">
        <v>21.165503418558469</v>
      </c>
      <c r="AE162">
        <v>23.725046872314259</v>
      </c>
      <c r="AF162">
        <v>23.80463913073871</v>
      </c>
      <c r="AG162">
        <v>23.678967326305429</v>
      </c>
      <c r="AH162">
        <v>19.41535979372647</v>
      </c>
      <c r="AI162">
        <v>14.1158620068486</v>
      </c>
      <c r="AJ162">
        <v>10.765989558253979</v>
      </c>
      <c r="AK162">
        <v>19.72596586960174</v>
      </c>
      <c r="AL162">
        <v>23.533507936712521</v>
      </c>
      <c r="AM162">
        <v>23.75682738003972</v>
      </c>
      <c r="AN162">
        <v>23.71679510483219</v>
      </c>
      <c r="AO162">
        <v>19.460258422689471</v>
      </c>
      <c r="AP162">
        <v>14.413281862910599</v>
      </c>
      <c r="AQ162">
        <v>11.206944444862479</v>
      </c>
      <c r="AR162">
        <v>21.505510452912421</v>
      </c>
      <c r="AS162">
        <v>23.88079977269118</v>
      </c>
      <c r="AT162">
        <v>23.877369267752009</v>
      </c>
      <c r="AU162">
        <v>23.67711597558203</v>
      </c>
      <c r="AV162">
        <v>19.514355626037752</v>
      </c>
      <c r="AW162">
        <v>15.24378055658647</v>
      </c>
      <c r="AX162">
        <v>12.373748784509869</v>
      </c>
      <c r="AY162" t="s">
        <v>13</v>
      </c>
      <c r="AZ162" t="s">
        <v>13</v>
      </c>
      <c r="BA162">
        <v>1.4538106087680911</v>
      </c>
      <c r="BB162">
        <v>2.123686992230446</v>
      </c>
      <c r="BC162">
        <v>3.7399864933903779</v>
      </c>
      <c r="BD162">
        <v>3.8648758809623751</v>
      </c>
      <c r="BE162">
        <v>2.074115592477535</v>
      </c>
      <c r="BF162">
        <v>0.46689954701227881</v>
      </c>
      <c r="BG162">
        <v>0</v>
      </c>
      <c r="BH162">
        <v>3.137177926571411</v>
      </c>
      <c r="BI162">
        <v>3.6366034891911792</v>
      </c>
      <c r="BJ162">
        <v>4.157794705438838</v>
      </c>
      <c r="BK162">
        <v>3.950271590087076</v>
      </c>
      <c r="BL162">
        <v>2.240629696923115</v>
      </c>
      <c r="BM162">
        <v>0.567288017858391</v>
      </c>
      <c r="BN162">
        <v>0</v>
      </c>
      <c r="BO162">
        <v>2.8696407222056428</v>
      </c>
      <c r="BP162">
        <v>3.8936294214419709</v>
      </c>
      <c r="BQ162">
        <v>4.02750671352584</v>
      </c>
      <c r="BR162">
        <v>4.0871285892923819</v>
      </c>
      <c r="BS162">
        <v>2.3214066461645242</v>
      </c>
      <c r="BT162">
        <v>0.50830457585472888</v>
      </c>
      <c r="BU162">
        <v>0</v>
      </c>
      <c r="BV162">
        <v>4.0958163578095466</v>
      </c>
      <c r="BW162">
        <v>4.2583007491758176</v>
      </c>
      <c r="BX162">
        <v>4.2855133628492386</v>
      </c>
      <c r="BY162">
        <v>4.2918220385559076</v>
      </c>
      <c r="BZ162">
        <v>2.3587482364162469</v>
      </c>
      <c r="CA162">
        <v>0.53514380054835131</v>
      </c>
      <c r="CB162">
        <v>0</v>
      </c>
      <c r="DH162">
        <v>9</v>
      </c>
      <c r="DI162" t="s">
        <v>32</v>
      </c>
      <c r="DJ162">
        <f t="shared" si="152"/>
        <v>7320</v>
      </c>
      <c r="DK162">
        <f t="shared" si="153"/>
        <v>6878</v>
      </c>
      <c r="DM162" t="s">
        <v>23</v>
      </c>
      <c r="DN162" t="str">
        <f t="shared" si="148"/>
        <v>0.25</v>
      </c>
      <c r="DO162" t="s">
        <v>24</v>
      </c>
      <c r="DP162">
        <f t="shared" si="149"/>
        <v>7320</v>
      </c>
      <c r="DQ162" t="s">
        <v>25</v>
      </c>
      <c r="DR162" t="str">
        <f t="shared" si="146"/>
        <v>( 0.25 , 7320 )</v>
      </c>
      <c r="DT162" t="s">
        <v>23</v>
      </c>
      <c r="DU162" t="str">
        <f t="shared" si="150"/>
        <v>0.25</v>
      </c>
      <c r="DV162" t="s">
        <v>24</v>
      </c>
      <c r="DW162">
        <f t="shared" si="151"/>
        <v>6878</v>
      </c>
      <c r="DX162" t="s">
        <v>25</v>
      </c>
      <c r="DY162" t="str">
        <f t="shared" si="147"/>
        <v>( 0.25 , 6878 )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0.4</v>
      </c>
      <c r="F163">
        <v>8255.0199899121253</v>
      </c>
      <c r="G163">
        <v>7823.7277304871923</v>
      </c>
      <c r="H163">
        <v>5.2246058756003577E-2</v>
      </c>
      <c r="I163">
        <v>1200.060428619385</v>
      </c>
      <c r="J163" t="s">
        <v>16</v>
      </c>
      <c r="K163" t="s">
        <v>13</v>
      </c>
      <c r="L163" t="s">
        <v>45</v>
      </c>
      <c r="M163">
        <v>8212.8450000000012</v>
      </c>
      <c r="N163">
        <v>7898.8343150227756</v>
      </c>
      <c r="O163">
        <v>3.8234093663916148E-2</v>
      </c>
      <c r="P163">
        <v>120.1548824310303</v>
      </c>
      <c r="Q163" t="s">
        <v>16</v>
      </c>
      <c r="R163" t="s">
        <v>13</v>
      </c>
      <c r="S163">
        <v>8212.8450000000012</v>
      </c>
      <c r="T163">
        <v>7823.7277304871923</v>
      </c>
      <c r="U163">
        <v>4.7379107911181668E-2</v>
      </c>
      <c r="V163" t="s">
        <v>13</v>
      </c>
      <c r="W163">
        <v>23.922252478793059</v>
      </c>
      <c r="X163">
        <v>23.836305378940079</v>
      </c>
      <c r="Y163">
        <v>23.810034326226781</v>
      </c>
      <c r="Z163">
        <v>23.821373716269409</v>
      </c>
      <c r="AA163">
        <v>19.50030008159829</v>
      </c>
      <c r="AB163">
        <v>14.04788251127173</v>
      </c>
      <c r="AC163">
        <v>10.70695286028857</v>
      </c>
      <c r="AD163">
        <v>21.199062093527829</v>
      </c>
      <c r="AE163">
        <v>23.810472991351119</v>
      </c>
      <c r="AF163">
        <v>23.807336188764189</v>
      </c>
      <c r="AG163">
        <v>23.760778355995019</v>
      </c>
      <c r="AH163">
        <v>19.44729314474624</v>
      </c>
      <c r="AI163">
        <v>14.238885405223121</v>
      </c>
      <c r="AJ163">
        <v>11.0184753730501</v>
      </c>
      <c r="AK163">
        <v>19.96073838834706</v>
      </c>
      <c r="AL163">
        <v>23.672696535803851</v>
      </c>
      <c r="AM163">
        <v>23.842349854541091</v>
      </c>
      <c r="AN163">
        <v>23.62013495105932</v>
      </c>
      <c r="AO163">
        <v>19.535361110084331</v>
      </c>
      <c r="AP163">
        <v>14.281310748602371</v>
      </c>
      <c r="AQ163">
        <v>11.08933379023779</v>
      </c>
      <c r="AR163">
        <v>21.667155114289329</v>
      </c>
      <c r="AS163">
        <v>23.77803590566225</v>
      </c>
      <c r="AT163">
        <v>23.816067773571572</v>
      </c>
      <c r="AU163">
        <v>23.66817106943834</v>
      </c>
      <c r="AV163">
        <v>19.456011522984561</v>
      </c>
      <c r="AW163">
        <v>15.207918440692641</v>
      </c>
      <c r="AX163">
        <v>12.370462115438819</v>
      </c>
      <c r="AY163" t="s">
        <v>13</v>
      </c>
      <c r="AZ163" t="s">
        <v>13</v>
      </c>
      <c r="BA163">
        <v>1.539193146844789</v>
      </c>
      <c r="BB163">
        <v>2.0211625753816391</v>
      </c>
      <c r="BC163">
        <v>3.5975487849122731</v>
      </c>
      <c r="BD163">
        <v>3.7751272024863072</v>
      </c>
      <c r="BE163">
        <v>2.2196300936056819</v>
      </c>
      <c r="BF163">
        <v>0.58362805992187494</v>
      </c>
      <c r="BG163">
        <v>0</v>
      </c>
      <c r="BH163">
        <v>3.6480923881124512</v>
      </c>
      <c r="BI163">
        <v>3.73207779155012</v>
      </c>
      <c r="BJ163">
        <v>4.1688256511840436</v>
      </c>
      <c r="BK163">
        <v>3.9581532133074502</v>
      </c>
      <c r="BL163">
        <v>2.234851923823522</v>
      </c>
      <c r="BM163">
        <v>0.57699554900527694</v>
      </c>
      <c r="BN163">
        <v>0</v>
      </c>
      <c r="BO163">
        <v>3.136215874941084</v>
      </c>
      <c r="BP163">
        <v>3.5449582937018711</v>
      </c>
      <c r="BQ163">
        <v>4.0367414859646784</v>
      </c>
      <c r="BR163">
        <v>3.998533070242507</v>
      </c>
      <c r="BS163">
        <v>2.3550942062471911</v>
      </c>
      <c r="BT163">
        <v>0.60398575744320881</v>
      </c>
      <c r="BU163">
        <v>0</v>
      </c>
      <c r="BV163">
        <v>4.2249908359990433</v>
      </c>
      <c r="BW163">
        <v>4.1738353865230646</v>
      </c>
      <c r="BX163">
        <v>4.2434928422170559</v>
      </c>
      <c r="BY163">
        <v>4.357259603951749</v>
      </c>
      <c r="BZ163">
        <v>2.3650861049284169</v>
      </c>
      <c r="CA163">
        <v>0.52668948021383954</v>
      </c>
      <c r="CB163">
        <v>0</v>
      </c>
      <c r="DH163">
        <v>10</v>
      </c>
      <c r="DI163" t="s">
        <v>32</v>
      </c>
      <c r="DJ163">
        <f t="shared" si="152"/>
        <v>8213</v>
      </c>
      <c r="DK163">
        <f t="shared" si="153"/>
        <v>7824</v>
      </c>
      <c r="DM163" t="s">
        <v>23</v>
      </c>
      <c r="DN163" t="str">
        <f t="shared" si="148"/>
        <v>0.25</v>
      </c>
      <c r="DO163" t="s">
        <v>24</v>
      </c>
      <c r="DP163">
        <f t="shared" si="149"/>
        <v>8213</v>
      </c>
      <c r="DQ163" t="s">
        <v>25</v>
      </c>
      <c r="DR163" t="str">
        <f t="shared" si="146"/>
        <v>( 0.25 , 8213 )</v>
      </c>
      <c r="DT163" t="s">
        <v>23</v>
      </c>
      <c r="DU163" t="str">
        <f t="shared" si="150"/>
        <v>0.25</v>
      </c>
      <c r="DV163" t="s">
        <v>24</v>
      </c>
      <c r="DW163">
        <f t="shared" si="151"/>
        <v>7824</v>
      </c>
      <c r="DX163" t="s">
        <v>25</v>
      </c>
      <c r="DY163" t="str">
        <f t="shared" si="147"/>
        <v>( 0.25 , 7824 )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0.4</v>
      </c>
      <c r="F164">
        <v>8668.0349884034058</v>
      </c>
      <c r="G164">
        <v>8153.7574725651039</v>
      </c>
      <c r="H164">
        <v>5.9330346096471913E-2</v>
      </c>
      <c r="I164">
        <v>1200.042188644409</v>
      </c>
      <c r="J164" t="s">
        <v>16</v>
      </c>
      <c r="K164" t="s">
        <v>13</v>
      </c>
      <c r="L164" t="s">
        <v>45</v>
      </c>
      <c r="M164">
        <v>8638.7749999999996</v>
      </c>
      <c r="N164">
        <v>8297.9261933492198</v>
      </c>
      <c r="O164">
        <v>3.945568748471627E-2</v>
      </c>
      <c r="P164">
        <v>120.161979675293</v>
      </c>
      <c r="Q164" t="s">
        <v>16</v>
      </c>
      <c r="R164" t="s">
        <v>13</v>
      </c>
      <c r="S164">
        <v>8638.7749999999996</v>
      </c>
      <c r="T164">
        <v>8153.7574725651039</v>
      </c>
      <c r="U164">
        <v>5.6144248164224191E-2</v>
      </c>
      <c r="V164" t="s">
        <v>13</v>
      </c>
      <c r="W164">
        <v>23.890939286107979</v>
      </c>
      <c r="X164">
        <v>23.852961027259301</v>
      </c>
      <c r="Y164">
        <v>23.84965214851621</v>
      </c>
      <c r="Z164">
        <v>23.68978747364671</v>
      </c>
      <c r="AA164">
        <v>19.53346600017683</v>
      </c>
      <c r="AB164">
        <v>14.181386642902661</v>
      </c>
      <c r="AC164">
        <v>10.848628368203279</v>
      </c>
      <c r="AD164">
        <v>21.333402294960059</v>
      </c>
      <c r="AE164">
        <v>23.673779671801711</v>
      </c>
      <c r="AF164">
        <v>23.746981834718891</v>
      </c>
      <c r="AG164">
        <v>23.748658071203341</v>
      </c>
      <c r="AH164">
        <v>19.456991448129319</v>
      </c>
      <c r="AI164">
        <v>14.214123826998771</v>
      </c>
      <c r="AJ164">
        <v>10.972881908340421</v>
      </c>
      <c r="AK164">
        <v>19.491006380867798</v>
      </c>
      <c r="AL164">
        <v>23.559403047983039</v>
      </c>
      <c r="AM164">
        <v>23.773496138708399</v>
      </c>
      <c r="AN164">
        <v>23.6766752783454</v>
      </c>
      <c r="AO164">
        <v>19.513295979012039</v>
      </c>
      <c r="AP164">
        <v>14.416243141338491</v>
      </c>
      <c r="AQ164">
        <v>11.128146247646059</v>
      </c>
      <c r="AR164">
        <v>21.559405432863219</v>
      </c>
      <c r="AS164">
        <v>23.418115627230549</v>
      </c>
      <c r="AT164">
        <v>23.779926672985169</v>
      </c>
      <c r="AU164">
        <v>23.81170842647234</v>
      </c>
      <c r="AV164">
        <v>19.480278127415041</v>
      </c>
      <c r="AW164">
        <v>15.20698950911326</v>
      </c>
      <c r="AX164">
        <v>12.352245465384749</v>
      </c>
      <c r="AY164" t="s">
        <v>13</v>
      </c>
      <c r="AZ164" t="s">
        <v>13</v>
      </c>
      <c r="BA164">
        <v>1.527703518226065</v>
      </c>
      <c r="BB164">
        <v>2.2763648499982461</v>
      </c>
      <c r="BC164">
        <v>3.7928797470289921</v>
      </c>
      <c r="BD164">
        <v>3.6290255955171329</v>
      </c>
      <c r="BE164">
        <v>2.1909785062025731</v>
      </c>
      <c r="BF164">
        <v>0.60536538942452212</v>
      </c>
      <c r="BG164">
        <v>0</v>
      </c>
      <c r="BH164">
        <v>3.5759800821266272</v>
      </c>
      <c r="BI164">
        <v>3.770747032717539</v>
      </c>
      <c r="BJ164">
        <v>3.9414319659380062</v>
      </c>
      <c r="BK164">
        <v>3.7593092030253712</v>
      </c>
      <c r="BL164">
        <v>2.2701127477026342</v>
      </c>
      <c r="BM164">
        <v>0.64510759425415154</v>
      </c>
      <c r="BN164">
        <v>0</v>
      </c>
      <c r="BO164">
        <v>3.2422009847939832</v>
      </c>
      <c r="BP164">
        <v>3.9665037831311429</v>
      </c>
      <c r="BQ164">
        <v>3.9487158983249389</v>
      </c>
      <c r="BR164">
        <v>4.0539672542039646</v>
      </c>
      <c r="BS164">
        <v>2.2076863691373489</v>
      </c>
      <c r="BT164">
        <v>0.43637500656182182</v>
      </c>
      <c r="BU164">
        <v>0</v>
      </c>
      <c r="BV164">
        <v>4.2971031419848673</v>
      </c>
      <c r="BW164">
        <v>4.2136971304903206</v>
      </c>
      <c r="BX164">
        <v>4.1490104764718838</v>
      </c>
      <c r="BY164">
        <v>4.331806690756169</v>
      </c>
      <c r="BZ164">
        <v>2.3858230969646601</v>
      </c>
      <c r="CA164">
        <v>0.54070753041390607</v>
      </c>
      <c r="CB164">
        <v>0</v>
      </c>
      <c r="DH164">
        <v>11</v>
      </c>
      <c r="DI164" t="s">
        <v>32</v>
      </c>
      <c r="DJ164">
        <f t="shared" si="152"/>
        <v>8639</v>
      </c>
      <c r="DK164">
        <f t="shared" si="153"/>
        <v>8154</v>
      </c>
      <c r="DM164" t="s">
        <v>23</v>
      </c>
      <c r="DN164" t="str">
        <f t="shared" si="148"/>
        <v>0.25</v>
      </c>
      <c r="DO164" t="s">
        <v>24</v>
      </c>
      <c r="DP164">
        <f t="shared" si="149"/>
        <v>8639</v>
      </c>
      <c r="DQ164" t="s">
        <v>25</v>
      </c>
      <c r="DR164" t="str">
        <f t="shared" si="146"/>
        <v>( 0.25 , 8639 )</v>
      </c>
      <c r="DT164" t="s">
        <v>23</v>
      </c>
      <c r="DU164" t="str">
        <f t="shared" si="150"/>
        <v>0.25</v>
      </c>
      <c r="DV164" t="s">
        <v>24</v>
      </c>
      <c r="DW164">
        <f t="shared" si="151"/>
        <v>8154</v>
      </c>
      <c r="DX164" t="s">
        <v>25</v>
      </c>
      <c r="DY164" t="str">
        <f t="shared" si="147"/>
        <v>( 0.25 , 8154 )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0.4</v>
      </c>
      <c r="F165">
        <v>7782.1699929379192</v>
      </c>
      <c r="G165">
        <v>7335.9254054651028</v>
      </c>
      <c r="H165">
        <v>5.7341922352990203E-2</v>
      </c>
      <c r="I165">
        <v>1200.10426902771</v>
      </c>
      <c r="J165" t="s">
        <v>16</v>
      </c>
      <c r="K165" t="s">
        <v>13</v>
      </c>
      <c r="L165" t="s">
        <v>45</v>
      </c>
      <c r="M165">
        <v>7703.3099999999986</v>
      </c>
      <c r="N165">
        <v>7415.7674715904423</v>
      </c>
      <c r="O165">
        <v>3.7327139685350383E-2</v>
      </c>
      <c r="P165">
        <v>120.1582736968994</v>
      </c>
      <c r="Q165" t="s">
        <v>16</v>
      </c>
      <c r="R165" t="s">
        <v>13</v>
      </c>
      <c r="S165">
        <v>7703.3099999999986</v>
      </c>
      <c r="T165">
        <v>7335.9254054651028</v>
      </c>
      <c r="U165">
        <v>4.7691783731265633E-2</v>
      </c>
      <c r="V165" t="s">
        <v>13</v>
      </c>
      <c r="W165">
        <v>23.914366834049609</v>
      </c>
      <c r="X165">
        <v>23.860712924552899</v>
      </c>
      <c r="Y165">
        <v>23.81218303149312</v>
      </c>
      <c r="Z165">
        <v>23.821310354475571</v>
      </c>
      <c r="AA165">
        <v>19.53915600115031</v>
      </c>
      <c r="AB165">
        <v>14.246942551977741</v>
      </c>
      <c r="AC165">
        <v>10.97968450647833</v>
      </c>
      <c r="AD165">
        <v>21.54996104789436</v>
      </c>
      <c r="AE165">
        <v>23.781874085614842</v>
      </c>
      <c r="AF165">
        <v>23.84037297530201</v>
      </c>
      <c r="AG165">
        <v>23.752961776168291</v>
      </c>
      <c r="AH165">
        <v>19.499526410279561</v>
      </c>
      <c r="AI165">
        <v>13.95525784826479</v>
      </c>
      <c r="AJ165">
        <v>10.658905285865</v>
      </c>
      <c r="AK165">
        <v>19.563997054560069</v>
      </c>
      <c r="AL165">
        <v>23.6014131360585</v>
      </c>
      <c r="AM165">
        <v>23.793844477691881</v>
      </c>
      <c r="AN165">
        <v>23.59408018921572</v>
      </c>
      <c r="AO165">
        <v>19.37936018915385</v>
      </c>
      <c r="AP165">
        <v>14.340863423767029</v>
      </c>
      <c r="AQ165">
        <v>11.03160139004312</v>
      </c>
      <c r="AR165">
        <v>21.55089796694978</v>
      </c>
      <c r="AS165">
        <v>23.527776766245459</v>
      </c>
      <c r="AT165">
        <v>23.889942260871852</v>
      </c>
      <c r="AU165">
        <v>23.772303943565579</v>
      </c>
      <c r="AV165">
        <v>19.539747542527142</v>
      </c>
      <c r="AW165">
        <v>15.388413772395801</v>
      </c>
      <c r="AX165">
        <v>12.50328265283904</v>
      </c>
      <c r="AY165" t="s">
        <v>13</v>
      </c>
      <c r="AZ165" t="s">
        <v>13</v>
      </c>
      <c r="BA165">
        <v>1.734503448630673</v>
      </c>
      <c r="BB165">
        <v>2.2137121877346448</v>
      </c>
      <c r="BC165">
        <v>3.7223713288533808</v>
      </c>
      <c r="BD165">
        <v>3.7612586230591019</v>
      </c>
      <c r="BE165">
        <v>2.2326449641591029</v>
      </c>
      <c r="BF165">
        <v>0.5901227444930196</v>
      </c>
      <c r="BG165">
        <v>0</v>
      </c>
      <c r="BH165">
        <v>2.878126284807756</v>
      </c>
      <c r="BI165">
        <v>3.7817616956474072</v>
      </c>
      <c r="BJ165">
        <v>4.0443177063003963</v>
      </c>
      <c r="BK165">
        <v>4.0696661181912432</v>
      </c>
      <c r="BL165">
        <v>2.166829373719894</v>
      </c>
      <c r="BM165">
        <v>0.42165936035038171</v>
      </c>
      <c r="BN165">
        <v>0</v>
      </c>
      <c r="BO165">
        <v>3.2804404869127328</v>
      </c>
      <c r="BP165">
        <v>3.7863152602816559</v>
      </c>
      <c r="BQ165">
        <v>4.0297240563729844</v>
      </c>
      <c r="BR165">
        <v>3.9400011788495708</v>
      </c>
      <c r="BS165">
        <v>2.2388077965679489</v>
      </c>
      <c r="BT165">
        <v>0.51622089357798639</v>
      </c>
      <c r="BU165">
        <v>0</v>
      </c>
      <c r="BV165">
        <v>4.2412775548975166</v>
      </c>
      <c r="BW165">
        <v>4.3194438731627969</v>
      </c>
      <c r="BX165">
        <v>4.3248142773472846</v>
      </c>
      <c r="BY165">
        <v>4.3035564017312096</v>
      </c>
      <c r="BZ165">
        <v>2.372381914964611</v>
      </c>
      <c r="CA165">
        <v>0.53447796051400565</v>
      </c>
      <c r="CB165">
        <v>0</v>
      </c>
      <c r="DH165">
        <v>12</v>
      </c>
      <c r="DI165" t="s">
        <v>32</v>
      </c>
      <c r="DJ165">
        <f t="shared" si="152"/>
        <v>7703</v>
      </c>
      <c r="DK165">
        <f t="shared" si="153"/>
        <v>7336</v>
      </c>
      <c r="DM165" t="s">
        <v>23</v>
      </c>
      <c r="DN165" t="str">
        <f t="shared" si="148"/>
        <v>0.25</v>
      </c>
      <c r="DO165" t="s">
        <v>24</v>
      </c>
      <c r="DP165">
        <f t="shared" si="149"/>
        <v>7703</v>
      </c>
      <c r="DQ165" t="s">
        <v>25</v>
      </c>
      <c r="DR165" t="str">
        <f t="shared" si="146"/>
        <v>( 0.25 , 7703 )</v>
      </c>
      <c r="DT165" t="s">
        <v>23</v>
      </c>
      <c r="DU165" t="str">
        <f t="shared" si="150"/>
        <v>0.25</v>
      </c>
      <c r="DV165" t="s">
        <v>24</v>
      </c>
      <c r="DW165">
        <f t="shared" si="151"/>
        <v>7336</v>
      </c>
      <c r="DX165" t="s">
        <v>25</v>
      </c>
      <c r="DY165" t="str">
        <f t="shared" si="147"/>
        <v>( 0.25 , 7336 )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0.4</v>
      </c>
      <c r="F166">
        <v>8093.8849982486126</v>
      </c>
      <c r="G166">
        <v>7567.8712725986907</v>
      </c>
      <c r="H166">
        <v>6.4989028848784353E-2</v>
      </c>
      <c r="I166">
        <v>1200.049718856812</v>
      </c>
      <c r="J166" t="s">
        <v>16</v>
      </c>
      <c r="K166" t="s">
        <v>13</v>
      </c>
      <c r="L166" t="s">
        <v>45</v>
      </c>
      <c r="M166">
        <v>8049.369999999999</v>
      </c>
      <c r="N166">
        <v>7733.7546930016342</v>
      </c>
      <c r="O166">
        <v>3.9209939038504227E-2</v>
      </c>
      <c r="P166">
        <v>120.1811866760254</v>
      </c>
      <c r="Q166" t="s">
        <v>16</v>
      </c>
      <c r="R166" t="s">
        <v>13</v>
      </c>
      <c r="S166">
        <v>8049.369999999999</v>
      </c>
      <c r="T166">
        <v>7567.8712725986907</v>
      </c>
      <c r="U166">
        <v>5.9818187932882752E-2</v>
      </c>
      <c r="V166" t="s">
        <v>13</v>
      </c>
      <c r="W166">
        <v>23.916032412683681</v>
      </c>
      <c r="X166">
        <v>23.77964634289625</v>
      </c>
      <c r="Y166">
        <v>23.921403824616661</v>
      </c>
      <c r="Z166">
        <v>23.68110879607487</v>
      </c>
      <c r="AA166">
        <v>19.472729599798178</v>
      </c>
      <c r="AB166">
        <v>14.11757320411632</v>
      </c>
      <c r="AC166">
        <v>10.7934532822661</v>
      </c>
      <c r="AD166">
        <v>20.954856273339281</v>
      </c>
      <c r="AE166">
        <v>23.70243900082902</v>
      </c>
      <c r="AF166">
        <v>23.767178360679392</v>
      </c>
      <c r="AG166">
        <v>23.754966075277942</v>
      </c>
      <c r="AH166">
        <v>19.48128879604274</v>
      </c>
      <c r="AI166">
        <v>14.212760355053261</v>
      </c>
      <c r="AJ166">
        <v>10.943400466638399</v>
      </c>
      <c r="AK166">
        <v>19.924704705572911</v>
      </c>
      <c r="AL166">
        <v>23.30129463897331</v>
      </c>
      <c r="AM166">
        <v>23.835793710404602</v>
      </c>
      <c r="AN166">
        <v>23.861502390615051</v>
      </c>
      <c r="AO166">
        <v>19.460183422452069</v>
      </c>
      <c r="AP166">
        <v>14.388711953371921</v>
      </c>
      <c r="AQ166">
        <v>11.12048835053681</v>
      </c>
      <c r="AR166">
        <v>21.239709900209888</v>
      </c>
      <c r="AS166">
        <v>23.600988816035368</v>
      </c>
      <c r="AT166">
        <v>23.824118265424911</v>
      </c>
      <c r="AU166">
        <v>23.81001655274201</v>
      </c>
      <c r="AV166">
        <v>19.518183561151819</v>
      </c>
      <c r="AW166">
        <v>15.316248404663281</v>
      </c>
      <c r="AX166">
        <v>12.415036054751161</v>
      </c>
      <c r="AY166" t="s">
        <v>13</v>
      </c>
      <c r="AZ166" t="s">
        <v>13</v>
      </c>
      <c r="BA166">
        <v>1.406553570082822</v>
      </c>
      <c r="BB166">
        <v>2.0992660877242582</v>
      </c>
      <c r="BC166">
        <v>3.7214688321138678</v>
      </c>
      <c r="BD166">
        <v>4.0298707715815967</v>
      </c>
      <c r="BE166">
        <v>2.1258731476429609</v>
      </c>
      <c r="BF166">
        <v>0.43788669075587078</v>
      </c>
      <c r="BG166">
        <v>0</v>
      </c>
      <c r="BH166">
        <v>3.002763695148396</v>
      </c>
      <c r="BI166">
        <v>3.9039570420878569</v>
      </c>
      <c r="BJ166">
        <v>4.1684504460859566</v>
      </c>
      <c r="BK166">
        <v>3.934752327535366</v>
      </c>
      <c r="BL166">
        <v>2.3202817332915648</v>
      </c>
      <c r="BM166">
        <v>0.5998899093206943</v>
      </c>
      <c r="BN166">
        <v>0</v>
      </c>
      <c r="BO166">
        <v>3.0138653341772912</v>
      </c>
      <c r="BP166">
        <v>3.821553991273317</v>
      </c>
      <c r="BQ166">
        <v>3.9695949064802538</v>
      </c>
      <c r="BR166">
        <v>3.9101042508903561</v>
      </c>
      <c r="BS166">
        <v>2.1753530234676641</v>
      </c>
      <c r="BT166">
        <v>0.45523100899828911</v>
      </c>
      <c r="BU166">
        <v>0</v>
      </c>
      <c r="BV166">
        <v>4.3728975088790536</v>
      </c>
      <c r="BW166">
        <v>4.2099950765665568</v>
      </c>
      <c r="BX166">
        <v>4.2439305510829328</v>
      </c>
      <c r="BY166">
        <v>4.3106884488313089</v>
      </c>
      <c r="BZ166">
        <v>2.3476867882727048</v>
      </c>
      <c r="CA166">
        <v>0.5373087211287888</v>
      </c>
      <c r="CB166">
        <v>0</v>
      </c>
      <c r="DH166">
        <v>13</v>
      </c>
      <c r="DI166" t="s">
        <v>32</v>
      </c>
      <c r="DJ166">
        <f t="shared" si="152"/>
        <v>8049</v>
      </c>
      <c r="DK166">
        <f t="shared" si="153"/>
        <v>7568</v>
      </c>
      <c r="DM166" t="s">
        <v>23</v>
      </c>
      <c r="DN166" t="str">
        <f t="shared" si="148"/>
        <v>0.25</v>
      </c>
      <c r="DO166" t="s">
        <v>24</v>
      </c>
      <c r="DP166">
        <f t="shared" si="149"/>
        <v>8049</v>
      </c>
      <c r="DQ166" t="s">
        <v>25</v>
      </c>
      <c r="DR166" t="str">
        <f t="shared" si="146"/>
        <v>( 0.25 , 8049 )</v>
      </c>
      <c r="DT166" t="s">
        <v>23</v>
      </c>
      <c r="DU166" t="str">
        <f t="shared" si="150"/>
        <v>0.25</v>
      </c>
      <c r="DV166" t="s">
        <v>24</v>
      </c>
      <c r="DW166">
        <f t="shared" si="151"/>
        <v>7568</v>
      </c>
      <c r="DX166" t="s">
        <v>25</v>
      </c>
      <c r="DY166" t="str">
        <f t="shared" si="147"/>
        <v>( 0.25 , 7568 )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0.4</v>
      </c>
      <c r="F167">
        <v>8253.0899979512451</v>
      </c>
      <c r="G167">
        <v>7814.247591340194</v>
      </c>
      <c r="H167">
        <v>5.317310325223519E-2</v>
      </c>
      <c r="I167">
        <v>1200.0415058135991</v>
      </c>
      <c r="J167" t="s">
        <v>16</v>
      </c>
      <c r="K167" t="s">
        <v>13</v>
      </c>
      <c r="L167" t="s">
        <v>45</v>
      </c>
      <c r="M167">
        <v>8220.5750000000007</v>
      </c>
      <c r="N167">
        <v>7868.6316985388057</v>
      </c>
      <c r="O167">
        <v>4.2812492004658427E-2</v>
      </c>
      <c r="P167">
        <v>120.15483283996581</v>
      </c>
      <c r="Q167" t="s">
        <v>16</v>
      </c>
      <c r="R167" t="s">
        <v>13</v>
      </c>
      <c r="S167">
        <v>8220.5750000000007</v>
      </c>
      <c r="T167">
        <v>7814.247591340194</v>
      </c>
      <c r="U167">
        <v>4.942810066933355E-2</v>
      </c>
      <c r="V167" t="s">
        <v>13</v>
      </c>
      <c r="W167">
        <v>23.90827987418438</v>
      </c>
      <c r="X167">
        <v>23.80203515490826</v>
      </c>
      <c r="Y167">
        <v>23.82128142350378</v>
      </c>
      <c r="Z167">
        <v>23.853083192690018</v>
      </c>
      <c r="AA167">
        <v>19.532792793730241</v>
      </c>
      <c r="AB167">
        <v>14.13619132844193</v>
      </c>
      <c r="AC167">
        <v>10.79261660744268</v>
      </c>
      <c r="AD167">
        <v>21.289242045901709</v>
      </c>
      <c r="AE167">
        <v>23.779503258164329</v>
      </c>
      <c r="AF167">
        <v>23.769846748683818</v>
      </c>
      <c r="AG167">
        <v>23.649273002021939</v>
      </c>
      <c r="AH167">
        <v>19.500828510297861</v>
      </c>
      <c r="AI167">
        <v>14.246367794991061</v>
      </c>
      <c r="AJ167">
        <v>11.02473871180197</v>
      </c>
      <c r="AK167">
        <v>19.837401124721499</v>
      </c>
      <c r="AL167">
        <v>23.641090359709231</v>
      </c>
      <c r="AM167">
        <v>23.825424768667389</v>
      </c>
      <c r="AN167">
        <v>23.821762118026559</v>
      </c>
      <c r="AO167">
        <v>19.521964900505481</v>
      </c>
      <c r="AP167">
        <v>14.310434096753371</v>
      </c>
      <c r="AQ167">
        <v>11.014738710122129</v>
      </c>
      <c r="AR167">
        <v>21.556766433776101</v>
      </c>
      <c r="AS167">
        <v>23.642522608621459</v>
      </c>
      <c r="AT167">
        <v>23.74924527609582</v>
      </c>
      <c r="AU167">
        <v>23.73605179297126</v>
      </c>
      <c r="AV167">
        <v>19.450407139128941</v>
      </c>
      <c r="AW167">
        <v>15.209097470058991</v>
      </c>
      <c r="AX167">
        <v>12.36536442956449</v>
      </c>
      <c r="AY167" t="s">
        <v>13</v>
      </c>
      <c r="AZ167" t="s">
        <v>13</v>
      </c>
      <c r="BA167">
        <v>1.740220440879396</v>
      </c>
      <c r="BB167">
        <v>2.2686241151100091</v>
      </c>
      <c r="BC167">
        <v>3.70368841510669</v>
      </c>
      <c r="BD167">
        <v>3.7751623744311948</v>
      </c>
      <c r="BE167">
        <v>2.1955958068831412</v>
      </c>
      <c r="BF167">
        <v>0.55318848363657758</v>
      </c>
      <c r="BG167">
        <v>0</v>
      </c>
      <c r="BH167">
        <v>3.3815172353770082</v>
      </c>
      <c r="BI167">
        <v>3.640913590529681</v>
      </c>
      <c r="BJ167">
        <v>4.1240964075148652</v>
      </c>
      <c r="BK167">
        <v>3.9892537700138599</v>
      </c>
      <c r="BL167">
        <v>2.2273950423551301</v>
      </c>
      <c r="BM167">
        <v>0.54905723892137603</v>
      </c>
      <c r="BN167">
        <v>0</v>
      </c>
      <c r="BO167">
        <v>2.892417533466376</v>
      </c>
      <c r="BP167">
        <v>3.9553561625614031</v>
      </c>
      <c r="BQ167">
        <v>4.1333119815429917</v>
      </c>
      <c r="BR167">
        <v>3.9687687409741819</v>
      </c>
      <c r="BS167">
        <v>2.1671774859353659</v>
      </c>
      <c r="BT167">
        <v>0.46875091922047352</v>
      </c>
      <c r="BU167">
        <v>0</v>
      </c>
      <c r="BV167">
        <v>4.1026402952352514</v>
      </c>
      <c r="BW167">
        <v>4.1823187635435746</v>
      </c>
      <c r="BX167">
        <v>4.3385644580966041</v>
      </c>
      <c r="BY167">
        <v>4.3542918918966924</v>
      </c>
      <c r="BZ167">
        <v>2.382573173140206</v>
      </c>
      <c r="CA167">
        <v>0.54128837083713355</v>
      </c>
      <c r="CB167">
        <v>0</v>
      </c>
      <c r="DH167">
        <v>14</v>
      </c>
      <c r="DI167" t="s">
        <v>32</v>
      </c>
      <c r="DJ167">
        <f t="shared" si="152"/>
        <v>8221</v>
      </c>
      <c r="DK167">
        <f t="shared" si="153"/>
        <v>7814</v>
      </c>
      <c r="DM167" t="s">
        <v>23</v>
      </c>
      <c r="DN167" t="str">
        <f t="shared" si="148"/>
        <v>0.25</v>
      </c>
      <c r="DO167" t="s">
        <v>24</v>
      </c>
      <c r="DP167">
        <f t="shared" si="149"/>
        <v>8221</v>
      </c>
      <c r="DQ167" t="s">
        <v>25</v>
      </c>
      <c r="DR167" t="str">
        <f t="shared" si="146"/>
        <v>( 0.25 , 8221 )</v>
      </c>
      <c r="DT167" t="s">
        <v>23</v>
      </c>
      <c r="DU167" t="str">
        <f t="shared" si="150"/>
        <v>0.25</v>
      </c>
      <c r="DV167" t="s">
        <v>24</v>
      </c>
      <c r="DW167">
        <f t="shared" si="151"/>
        <v>7814</v>
      </c>
      <c r="DX167" t="s">
        <v>25</v>
      </c>
      <c r="DY167" t="str">
        <f t="shared" si="147"/>
        <v>( 0.25 , 7814 )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0.4</v>
      </c>
      <c r="F168">
        <v>7506.9199964495538</v>
      </c>
      <c r="G168">
        <v>7050.8572570098331</v>
      </c>
      <c r="H168">
        <v>6.0752311154963483E-2</v>
      </c>
      <c r="I168">
        <v>1200.0646953582759</v>
      </c>
      <c r="J168" t="s">
        <v>16</v>
      </c>
      <c r="K168" t="s">
        <v>13</v>
      </c>
      <c r="L168" t="s">
        <v>45</v>
      </c>
      <c r="M168">
        <v>7426.0649999999996</v>
      </c>
      <c r="N168">
        <v>7153.5860424306347</v>
      </c>
      <c r="O168">
        <v>3.6692239775623407E-2</v>
      </c>
      <c r="P168">
        <v>120.1752548217773</v>
      </c>
      <c r="Q168" t="s">
        <v>16</v>
      </c>
      <c r="R168" t="s">
        <v>13</v>
      </c>
      <c r="S168">
        <v>7426.0649999999996</v>
      </c>
      <c r="T168">
        <v>7050.8572570098331</v>
      </c>
      <c r="U168">
        <v>5.0525782226544809E-2</v>
      </c>
      <c r="V168" t="s">
        <v>13</v>
      </c>
      <c r="W168">
        <v>23.924014563084981</v>
      </c>
      <c r="X168">
        <v>23.820234931614859</v>
      </c>
      <c r="Y168">
        <v>23.847447489371081</v>
      </c>
      <c r="Z168">
        <v>23.681103509282671</v>
      </c>
      <c r="AA168">
        <v>19.500904790155339</v>
      </c>
      <c r="AB168">
        <v>14.192583835356571</v>
      </c>
      <c r="AC168">
        <v>10.91046414566768</v>
      </c>
      <c r="AD168">
        <v>21.50657299215726</v>
      </c>
      <c r="AE168">
        <v>23.700337005435419</v>
      </c>
      <c r="AF168">
        <v>23.817524454183278</v>
      </c>
      <c r="AG168">
        <v>23.785417084659251</v>
      </c>
      <c r="AH168">
        <v>19.56076381368527</v>
      </c>
      <c r="AI168">
        <v>14.048715048795019</v>
      </c>
      <c r="AJ168">
        <v>10.620982629682899</v>
      </c>
      <c r="AK168">
        <v>19.528683827640219</v>
      </c>
      <c r="AL168">
        <v>23.66269613590994</v>
      </c>
      <c r="AM168">
        <v>23.730228105822569</v>
      </c>
      <c r="AN168">
        <v>23.725095846154002</v>
      </c>
      <c r="AO168">
        <v>19.511338190269111</v>
      </c>
      <c r="AP168">
        <v>14.41699061059283</v>
      </c>
      <c r="AQ168">
        <v>11.23163403850381</v>
      </c>
      <c r="AR168">
        <v>21.74843128373421</v>
      </c>
      <c r="AS168">
        <v>23.645450739568648</v>
      </c>
      <c r="AT168">
        <v>23.86874654129571</v>
      </c>
      <c r="AU168">
        <v>23.83296613204481</v>
      </c>
      <c r="AV168">
        <v>19.49509651260011</v>
      </c>
      <c r="AW168">
        <v>15.288505961478309</v>
      </c>
      <c r="AX168">
        <v>12.46201894964527</v>
      </c>
      <c r="AY168" t="s">
        <v>13</v>
      </c>
      <c r="AZ168" t="s">
        <v>13</v>
      </c>
      <c r="BA168">
        <v>1.532711051953136</v>
      </c>
      <c r="BB168">
        <v>2.096962404715573</v>
      </c>
      <c r="BC168">
        <v>3.719959838813915</v>
      </c>
      <c r="BD168">
        <v>4.1181671114494121</v>
      </c>
      <c r="BE168">
        <v>2.2083156145409162</v>
      </c>
      <c r="BF168">
        <v>0.47816535914345909</v>
      </c>
      <c r="BG168">
        <v>0</v>
      </c>
      <c r="BH168">
        <v>2.806013978821932</v>
      </c>
      <c r="BI168">
        <v>3.344066624960202</v>
      </c>
      <c r="BJ168">
        <v>4.0802328276186923</v>
      </c>
      <c r="BK168">
        <v>3.956074452775737</v>
      </c>
      <c r="BL168">
        <v>2.237067405512565</v>
      </c>
      <c r="BM168">
        <v>0.57376671729022666</v>
      </c>
      <c r="BN168">
        <v>0</v>
      </c>
      <c r="BO168">
        <v>3.2083281809269089</v>
      </c>
      <c r="BP168">
        <v>3.9806768026193931</v>
      </c>
      <c r="BQ168">
        <v>3.9777412455584238</v>
      </c>
      <c r="BR168">
        <v>4.1108028695411623</v>
      </c>
      <c r="BS168">
        <v>2.2661592206735541</v>
      </c>
      <c r="BT168">
        <v>0.47765329980018478</v>
      </c>
      <c r="BU168">
        <v>0</v>
      </c>
      <c r="BV168">
        <v>4.2407365875666283</v>
      </c>
      <c r="BW168">
        <v>4.1868371898571759</v>
      </c>
      <c r="BX168">
        <v>4.2738187392044589</v>
      </c>
      <c r="BY168">
        <v>4.3391851241158026</v>
      </c>
      <c r="BZ168">
        <v>2.3775517568632929</v>
      </c>
      <c r="CA168">
        <v>0.53892318549257889</v>
      </c>
      <c r="CB168">
        <v>0</v>
      </c>
      <c r="DH168">
        <v>15</v>
      </c>
      <c r="DI168" t="s">
        <v>32</v>
      </c>
      <c r="DJ168">
        <f t="shared" si="152"/>
        <v>7426</v>
      </c>
      <c r="DK168">
        <f t="shared" si="153"/>
        <v>7051</v>
      </c>
      <c r="DM168" t="s">
        <v>23</v>
      </c>
      <c r="DN168" t="str">
        <f t="shared" si="148"/>
        <v>0.25</v>
      </c>
      <c r="DO168" t="s">
        <v>24</v>
      </c>
      <c r="DP168">
        <f t="shared" si="149"/>
        <v>7426</v>
      </c>
      <c r="DQ168" t="s">
        <v>25</v>
      </c>
      <c r="DR168" t="str">
        <f t="shared" si="146"/>
        <v>( 0.25 , 7426 )</v>
      </c>
      <c r="DT168" t="s">
        <v>23</v>
      </c>
      <c r="DU168" t="str">
        <f t="shared" si="150"/>
        <v>0.25</v>
      </c>
      <c r="DV168" t="s">
        <v>24</v>
      </c>
      <c r="DW168">
        <f t="shared" si="151"/>
        <v>7051</v>
      </c>
      <c r="DX168" t="s">
        <v>25</v>
      </c>
      <c r="DY168" t="str">
        <f t="shared" si="147"/>
        <v>( 0.25 , 7051 )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0.4</v>
      </c>
      <c r="F169">
        <v>8346.3999880139199</v>
      </c>
      <c r="G169">
        <v>7826.1263186419164</v>
      </c>
      <c r="H169">
        <v>6.2335098979099723E-2</v>
      </c>
      <c r="I169">
        <v>1200.0369281768801</v>
      </c>
      <c r="J169" t="s">
        <v>16</v>
      </c>
      <c r="K169" t="s">
        <v>13</v>
      </c>
      <c r="L169" t="s">
        <v>45</v>
      </c>
      <c r="M169">
        <v>8323.9750000000004</v>
      </c>
      <c r="N169">
        <v>7968.5609832474865</v>
      </c>
      <c r="O169">
        <v>4.2697631450420367E-2</v>
      </c>
      <c r="P169">
        <v>120.1561260223389</v>
      </c>
      <c r="Q169" t="s">
        <v>16</v>
      </c>
      <c r="R169" t="s">
        <v>13</v>
      </c>
      <c r="S169">
        <v>8323.9750000000004</v>
      </c>
      <c r="T169">
        <v>7826.1263186419164</v>
      </c>
      <c r="U169">
        <v>5.9809007278143533E-2</v>
      </c>
      <c r="V169" t="s">
        <v>13</v>
      </c>
      <c r="W169">
        <v>23.9012271416895</v>
      </c>
      <c r="X169">
        <v>23.783046939140849</v>
      </c>
      <c r="Y169">
        <v>23.755051802213451</v>
      </c>
      <c r="Z169">
        <v>23.690704057466782</v>
      </c>
      <c r="AA169">
        <v>19.41609654208419</v>
      </c>
      <c r="AB169">
        <v>14.135397213826099</v>
      </c>
      <c r="AC169">
        <v>10.8817252127816</v>
      </c>
      <c r="AD169">
        <v>21.39011442301582</v>
      </c>
      <c r="AE169">
        <v>23.502219115441971</v>
      </c>
      <c r="AF169">
        <v>23.890630496901981</v>
      </c>
      <c r="AG169">
        <v>23.78824527237462</v>
      </c>
      <c r="AH169">
        <v>19.50649512854277</v>
      </c>
      <c r="AI169">
        <v>14.27934984438922</v>
      </c>
      <c r="AJ169">
        <v>10.94641378471621</v>
      </c>
      <c r="AK169">
        <v>19.810859247436209</v>
      </c>
      <c r="AL169">
        <v>23.470354775589239</v>
      </c>
      <c r="AM169">
        <v>23.85014694313757</v>
      </c>
      <c r="AN169">
        <v>23.75387571037751</v>
      </c>
      <c r="AO169">
        <v>19.355975063503351</v>
      </c>
      <c r="AP169">
        <v>14.25676824245393</v>
      </c>
      <c r="AQ169">
        <v>10.992540030649661</v>
      </c>
      <c r="AR169">
        <v>21.50199296851131</v>
      </c>
      <c r="AS169">
        <v>23.713791627262179</v>
      </c>
      <c r="AT169">
        <v>23.83620056927375</v>
      </c>
      <c r="AU169">
        <v>23.682149707898269</v>
      </c>
      <c r="AV169">
        <v>19.463880101658479</v>
      </c>
      <c r="AW169">
        <v>15.1798195256174</v>
      </c>
      <c r="AX169">
        <v>12.263928391704759</v>
      </c>
      <c r="AY169" t="s">
        <v>13</v>
      </c>
      <c r="AZ169" t="s">
        <v>13</v>
      </c>
      <c r="BA169">
        <v>1.560705948867799</v>
      </c>
      <c r="BB169">
        <v>2.2953734402387931</v>
      </c>
      <c r="BC169">
        <v>3.817057885301808</v>
      </c>
      <c r="BD169">
        <v>3.866698935187753</v>
      </c>
      <c r="BE169">
        <v>2.254504992726051</v>
      </c>
      <c r="BF169">
        <v>0.58461598319083652</v>
      </c>
      <c r="BG169">
        <v>0</v>
      </c>
      <c r="BH169">
        <v>3.6480923881124512</v>
      </c>
      <c r="BI169">
        <v>3.903982887613298</v>
      </c>
      <c r="BJ169">
        <v>3.906799181916651</v>
      </c>
      <c r="BK169">
        <v>3.9077011382631999</v>
      </c>
      <c r="BL169">
        <v>2.155355479288565</v>
      </c>
      <c r="BM169">
        <v>0.49236310832376212</v>
      </c>
      <c r="BN169">
        <v>0</v>
      </c>
      <c r="BO169">
        <v>2.9715123830930978</v>
      </c>
      <c r="BP169">
        <v>3.838980650422533</v>
      </c>
      <c r="BQ169">
        <v>4.068741182001455</v>
      </c>
      <c r="BR169">
        <v>4.074059080397384</v>
      </c>
      <c r="BS169">
        <v>2.229708386536724</v>
      </c>
      <c r="BT169">
        <v>0.46692608266379487</v>
      </c>
      <c r="BU169">
        <v>0</v>
      </c>
      <c r="BV169">
        <v>4.2180082923581459</v>
      </c>
      <c r="BW169">
        <v>4.1659368303926234</v>
      </c>
      <c r="BX169">
        <v>4.2015785517392494</v>
      </c>
      <c r="BY169">
        <v>4.2835810051803813</v>
      </c>
      <c r="BZ169">
        <v>2.3818006286096569</v>
      </c>
      <c r="CA169">
        <v>0.54492637345117145</v>
      </c>
      <c r="CB169">
        <v>0</v>
      </c>
      <c r="DH169">
        <v>16</v>
      </c>
      <c r="DI169" t="s">
        <v>32</v>
      </c>
      <c r="DJ169">
        <f t="shared" si="152"/>
        <v>8324</v>
      </c>
      <c r="DK169">
        <f t="shared" si="153"/>
        <v>7826</v>
      </c>
      <c r="DM169" t="s">
        <v>23</v>
      </c>
      <c r="DN169" t="str">
        <f t="shared" si="148"/>
        <v>0.25</v>
      </c>
      <c r="DO169" t="s">
        <v>24</v>
      </c>
      <c r="DP169">
        <f t="shared" si="149"/>
        <v>8324</v>
      </c>
      <c r="DQ169" t="s">
        <v>25</v>
      </c>
      <c r="DR169" t="str">
        <f t="shared" si="146"/>
        <v>( 0.25 , 8324 )</v>
      </c>
      <c r="DT169" t="s">
        <v>23</v>
      </c>
      <c r="DU169" t="str">
        <f t="shared" si="150"/>
        <v>0.25</v>
      </c>
      <c r="DV169" t="s">
        <v>24</v>
      </c>
      <c r="DW169">
        <f t="shared" si="151"/>
        <v>7826</v>
      </c>
      <c r="DX169" t="s">
        <v>25</v>
      </c>
      <c r="DY169" t="str">
        <f t="shared" si="147"/>
        <v>( 0.25 , 7826 )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0.4</v>
      </c>
      <c r="F170">
        <v>7197.5050000000001</v>
      </c>
      <c r="G170">
        <v>6668.0286039285866</v>
      </c>
      <c r="H170">
        <v>7.3563880271206847E-2</v>
      </c>
      <c r="I170">
        <v>1200.044351577759</v>
      </c>
      <c r="J170" t="s">
        <v>16</v>
      </c>
      <c r="K170" t="s">
        <v>13</v>
      </c>
      <c r="L170" t="s">
        <v>45</v>
      </c>
      <c r="M170">
        <v>7147.6549999999997</v>
      </c>
      <c r="N170">
        <v>6821.7871308923877</v>
      </c>
      <c r="O170">
        <v>4.5590878282123583E-2</v>
      </c>
      <c r="P170">
        <v>120.2168865203857</v>
      </c>
      <c r="Q170" t="s">
        <v>16</v>
      </c>
      <c r="R170" t="s">
        <v>13</v>
      </c>
      <c r="S170">
        <v>7147.6549999999997</v>
      </c>
      <c r="T170">
        <v>6668.0286039285866</v>
      </c>
      <c r="U170">
        <v>6.7102622618384955E-2</v>
      </c>
      <c r="V170" t="s">
        <v>13</v>
      </c>
      <c r="W170">
        <v>23.945752290983052</v>
      </c>
      <c r="X170">
        <v>23.904103555352581</v>
      </c>
      <c r="Y170">
        <v>23.685895288225439</v>
      </c>
      <c r="Z170">
        <v>23.723163145904142</v>
      </c>
      <c r="AA170">
        <v>19.541782661941159</v>
      </c>
      <c r="AB170">
        <v>14.002806943100209</v>
      </c>
      <c r="AC170">
        <v>10.616347498697291</v>
      </c>
      <c r="AD170">
        <v>20.81038472020801</v>
      </c>
      <c r="AE170">
        <v>23.676276133413459</v>
      </c>
      <c r="AF170">
        <v>23.805451803934329</v>
      </c>
      <c r="AG170">
        <v>23.834851753075611</v>
      </c>
      <c r="AH170">
        <v>19.4711061047472</v>
      </c>
      <c r="AI170">
        <v>14.05182333198251</v>
      </c>
      <c r="AJ170">
        <v>10.792304881352701</v>
      </c>
      <c r="AK170">
        <v>19.682352322617248</v>
      </c>
      <c r="AL170">
        <v>23.437083250118281</v>
      </c>
      <c r="AM170">
        <v>23.75120323992067</v>
      </c>
      <c r="AN170">
        <v>23.82613712379835</v>
      </c>
      <c r="AO170">
        <v>19.48049266926126</v>
      </c>
      <c r="AP170">
        <v>14.13854482539039</v>
      </c>
      <c r="AQ170">
        <v>10.85559774713958</v>
      </c>
      <c r="AR170">
        <v>20.988161337210091</v>
      </c>
      <c r="AS170">
        <v>23.641096388981879</v>
      </c>
      <c r="AT170">
        <v>23.793648134041089</v>
      </c>
      <c r="AU170">
        <v>23.844656754683371</v>
      </c>
      <c r="AV170">
        <v>19.475069394910111</v>
      </c>
      <c r="AW170">
        <v>15.20009625169989</v>
      </c>
      <c r="AX170">
        <v>12.343785090200161</v>
      </c>
      <c r="AY170" t="s">
        <v>13</v>
      </c>
      <c r="AZ170" t="s">
        <v>13</v>
      </c>
      <c r="BA170">
        <v>1.4894201309148041</v>
      </c>
      <c r="BB170">
        <v>1.8569771388727929</v>
      </c>
      <c r="BC170">
        <v>3.6877967798879059</v>
      </c>
      <c r="BD170">
        <v>3.7720701481583552</v>
      </c>
      <c r="BE170">
        <v>2.175095639948422</v>
      </c>
      <c r="BF170">
        <v>0.57815189357693486</v>
      </c>
      <c r="BG170">
        <v>0</v>
      </c>
      <c r="BH170">
        <v>2.9306513891625721</v>
      </c>
      <c r="BI170">
        <v>4.0683202053875629</v>
      </c>
      <c r="BJ170">
        <v>4.1368631163368974</v>
      </c>
      <c r="BK170">
        <v>3.875544346294947</v>
      </c>
      <c r="BL170">
        <v>2.169897076499169</v>
      </c>
      <c r="BM170">
        <v>0.47503172272805277</v>
      </c>
      <c r="BN170">
        <v>0</v>
      </c>
      <c r="BO170">
        <v>3.06410356895526</v>
      </c>
      <c r="BP170">
        <v>3.798674922787757</v>
      </c>
      <c r="BQ170">
        <v>3.7734621656234171</v>
      </c>
      <c r="BR170">
        <v>3.6503340097704768</v>
      </c>
      <c r="BS170">
        <v>2.327811668119995</v>
      </c>
      <c r="BT170">
        <v>0.60240778895989866</v>
      </c>
      <c r="BU170">
        <v>0</v>
      </c>
      <c r="BV170">
        <v>4.3508120175769509</v>
      </c>
      <c r="BW170">
        <v>4.1986436560422549</v>
      </c>
      <c r="BX170">
        <v>4.1820555141890354</v>
      </c>
      <c r="BY170">
        <v>4.297038975880489</v>
      </c>
      <c r="BZ170">
        <v>2.3764331355494779</v>
      </c>
      <c r="CA170">
        <v>0.54331237836687452</v>
      </c>
      <c r="CB170">
        <v>0</v>
      </c>
      <c r="DH170">
        <v>17</v>
      </c>
      <c r="DI170" t="s">
        <v>32</v>
      </c>
      <c r="DJ170">
        <f t="shared" si="152"/>
        <v>7148</v>
      </c>
      <c r="DK170">
        <f t="shared" si="153"/>
        <v>6668</v>
      </c>
      <c r="DM170" t="s">
        <v>23</v>
      </c>
      <c r="DN170" t="str">
        <f t="shared" si="148"/>
        <v>0.25</v>
      </c>
      <c r="DO170" t="s">
        <v>24</v>
      </c>
      <c r="DP170">
        <f t="shared" si="149"/>
        <v>7148</v>
      </c>
      <c r="DQ170" t="s">
        <v>25</v>
      </c>
      <c r="DR170" t="str">
        <f t="shared" si="146"/>
        <v>( 0.25 , 7148 )</v>
      </c>
      <c r="DT170" t="s">
        <v>23</v>
      </c>
      <c r="DU170" t="str">
        <f t="shared" si="150"/>
        <v>0.25</v>
      </c>
      <c r="DV170" t="s">
        <v>24</v>
      </c>
      <c r="DW170">
        <f t="shared" si="151"/>
        <v>6668</v>
      </c>
      <c r="DX170" t="s">
        <v>25</v>
      </c>
      <c r="DY170" t="str">
        <f t="shared" si="147"/>
        <v>( 0.25 , 6668 )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0.4</v>
      </c>
      <c r="F171">
        <v>9526.8299999999981</v>
      </c>
      <c r="G171">
        <v>8942.2294294470921</v>
      </c>
      <c r="H171">
        <v>6.1363598442809003E-2</v>
      </c>
      <c r="I171">
        <v>1200.033641815186</v>
      </c>
      <c r="J171" t="s">
        <v>16</v>
      </c>
      <c r="K171" t="s">
        <v>13</v>
      </c>
      <c r="L171" t="s">
        <v>45</v>
      </c>
      <c r="M171">
        <v>9452.494999999999</v>
      </c>
      <c r="N171">
        <v>9150.6514324286763</v>
      </c>
      <c r="O171">
        <v>3.1932687356229512E-2</v>
      </c>
      <c r="P171">
        <v>120.19401168823239</v>
      </c>
      <c r="Q171" t="s">
        <v>16</v>
      </c>
      <c r="R171" t="s">
        <v>13</v>
      </c>
      <c r="S171">
        <v>9452.494999999999</v>
      </c>
      <c r="T171">
        <v>8942.2294294470921</v>
      </c>
      <c r="U171">
        <v>5.3982104254263759E-2</v>
      </c>
      <c r="V171" t="s">
        <v>13</v>
      </c>
      <c r="W171">
        <v>23.344831023041401</v>
      </c>
      <c r="X171">
        <v>23.89892247844227</v>
      </c>
      <c r="Y171">
        <v>23.774103337184211</v>
      </c>
      <c r="Z171">
        <v>23.824961758601781</v>
      </c>
      <c r="AA171">
        <v>19.520840525984859</v>
      </c>
      <c r="AB171">
        <v>14.05282098692205</v>
      </c>
      <c r="AC171">
        <v>10.67558000987494</v>
      </c>
      <c r="AD171">
        <v>21.205825123526591</v>
      </c>
      <c r="AE171">
        <v>23.55052825322149</v>
      </c>
      <c r="AF171">
        <v>23.67629377221699</v>
      </c>
      <c r="AG171">
        <v>23.63132604818275</v>
      </c>
      <c r="AH171">
        <v>19.508093712013629</v>
      </c>
      <c r="AI171">
        <v>14.32582095358798</v>
      </c>
      <c r="AJ171">
        <v>11.000634824971909</v>
      </c>
      <c r="AK171">
        <v>19.352199622543878</v>
      </c>
      <c r="AL171">
        <v>23.202500359574369</v>
      </c>
      <c r="AM171">
        <v>23.661787126753591</v>
      </c>
      <c r="AN171">
        <v>23.740548748745109</v>
      </c>
      <c r="AO171">
        <v>19.494173287353519</v>
      </c>
      <c r="AP171">
        <v>14.320141772372519</v>
      </c>
      <c r="AQ171">
        <v>11.09629814269452</v>
      </c>
      <c r="AR171">
        <v>21.657026869025341</v>
      </c>
      <c r="AS171">
        <v>23.527700350902421</v>
      </c>
      <c r="AT171">
        <v>23.760399545133271</v>
      </c>
      <c r="AU171">
        <v>23.798704682519151</v>
      </c>
      <c r="AV171">
        <v>19.49077080644993</v>
      </c>
      <c r="AW171">
        <v>15.157895554064121</v>
      </c>
      <c r="AX171">
        <v>12.21927844255409</v>
      </c>
      <c r="AY171" t="s">
        <v>13</v>
      </c>
      <c r="AZ171" t="s">
        <v>13</v>
      </c>
      <c r="BA171">
        <v>1.718138887684745</v>
      </c>
      <c r="BB171">
        <v>1.8133968471997159</v>
      </c>
      <c r="BC171">
        <v>3.4481926056716081</v>
      </c>
      <c r="BD171">
        <v>4.0246497202707694</v>
      </c>
      <c r="BE171">
        <v>2.181386312693014</v>
      </c>
      <c r="BF171">
        <v>0.46645326832291062</v>
      </c>
      <c r="BG171">
        <v>0</v>
      </c>
      <c r="BH171">
        <v>3.597854153334481</v>
      </c>
      <c r="BI171">
        <v>3.6808890110134231</v>
      </c>
      <c r="BJ171">
        <v>3.9273935456786728</v>
      </c>
      <c r="BK171">
        <v>3.8822525064700848</v>
      </c>
      <c r="BL171">
        <v>2.2292635494393198</v>
      </c>
      <c r="BM171">
        <v>0.54358055956645901</v>
      </c>
      <c r="BN171">
        <v>0</v>
      </c>
      <c r="BO171">
        <v>3.2137639946203258</v>
      </c>
      <c r="BP171">
        <v>3.541305157837324</v>
      </c>
      <c r="BQ171">
        <v>3.6126317369471348</v>
      </c>
      <c r="BR171">
        <v>4.1881066136142966</v>
      </c>
      <c r="BS171">
        <v>2.3503224228471522</v>
      </c>
      <c r="BT171">
        <v>0.45908307802929549</v>
      </c>
      <c r="BU171">
        <v>0</v>
      </c>
      <c r="BV171">
        <v>3.9584156832636022</v>
      </c>
      <c r="BW171">
        <v>4.0827457645107392</v>
      </c>
      <c r="BX171">
        <v>4.2663179182535806</v>
      </c>
      <c r="BY171">
        <v>4.3596192018634463</v>
      </c>
      <c r="BZ171">
        <v>2.3516842379936982</v>
      </c>
      <c r="CA171">
        <v>0.52994319372881526</v>
      </c>
      <c r="CB171">
        <v>0</v>
      </c>
      <c r="DH171">
        <v>18</v>
      </c>
      <c r="DI171" t="s">
        <v>32</v>
      </c>
      <c r="DJ171">
        <f t="shared" si="152"/>
        <v>9452</v>
      </c>
      <c r="DK171">
        <f t="shared" si="153"/>
        <v>8942</v>
      </c>
      <c r="DM171" t="s">
        <v>23</v>
      </c>
      <c r="DN171" t="str">
        <f t="shared" si="148"/>
        <v>0.25</v>
      </c>
      <c r="DO171" t="s">
        <v>24</v>
      </c>
      <c r="DP171">
        <f t="shared" si="149"/>
        <v>9452</v>
      </c>
      <c r="DQ171" t="s">
        <v>25</v>
      </c>
      <c r="DR171" t="str">
        <f t="shared" si="146"/>
        <v>( 0.25 , 9452 )</v>
      </c>
      <c r="DT171" t="s">
        <v>23</v>
      </c>
      <c r="DU171" t="str">
        <f t="shared" si="150"/>
        <v>0.25</v>
      </c>
      <c r="DV171" t="s">
        <v>24</v>
      </c>
      <c r="DW171">
        <f t="shared" si="151"/>
        <v>8942</v>
      </c>
      <c r="DX171" t="s">
        <v>25</v>
      </c>
      <c r="DY171" t="str">
        <f t="shared" si="147"/>
        <v>( 0.25 , 8942 )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0.4</v>
      </c>
      <c r="F172">
        <v>9190.5399885273946</v>
      </c>
      <c r="G172">
        <v>8668.1580571726263</v>
      </c>
      <c r="H172">
        <v>5.683909019566432E-2</v>
      </c>
      <c r="I172">
        <v>1200.0431003570559</v>
      </c>
      <c r="J172" t="s">
        <v>16</v>
      </c>
      <c r="K172" t="s">
        <v>13</v>
      </c>
      <c r="L172" t="s">
        <v>45</v>
      </c>
      <c r="M172">
        <v>9102.89</v>
      </c>
      <c r="N172">
        <v>8784.3579197866075</v>
      </c>
      <c r="O172">
        <v>3.4992412323272278E-2</v>
      </c>
      <c r="P172">
        <v>120.1749210357666</v>
      </c>
      <c r="Q172" t="s">
        <v>16</v>
      </c>
      <c r="R172" t="s">
        <v>13</v>
      </c>
      <c r="S172">
        <v>9102.89</v>
      </c>
      <c r="T172">
        <v>8668.1580571726263</v>
      </c>
      <c r="U172">
        <v>4.775757400423087E-2</v>
      </c>
      <c r="V172" t="s">
        <v>13</v>
      </c>
      <c r="W172">
        <v>23.581583275726061</v>
      </c>
      <c r="X172">
        <v>23.831282199499281</v>
      </c>
      <c r="Y172">
        <v>23.868685260554749</v>
      </c>
      <c r="Z172">
        <v>23.783543079039791</v>
      </c>
      <c r="AA172">
        <v>19.536563856909002</v>
      </c>
      <c r="AB172">
        <v>14.303710761618641</v>
      </c>
      <c r="AC172">
        <v>11.04450438389717</v>
      </c>
      <c r="AD172">
        <v>21.548878746820051</v>
      </c>
      <c r="AE172">
        <v>23.731682205577329</v>
      </c>
      <c r="AF172">
        <v>23.744282280236732</v>
      </c>
      <c r="AG172">
        <v>23.83916311745929</v>
      </c>
      <c r="AH172">
        <v>19.496507491478852</v>
      </c>
      <c r="AI172">
        <v>14.254632482229569</v>
      </c>
      <c r="AJ172">
        <v>11.052921390564091</v>
      </c>
      <c r="AK172">
        <v>19.855137028799572</v>
      </c>
      <c r="AL172">
        <v>23.2968612748471</v>
      </c>
      <c r="AM172">
        <v>23.82446116374501</v>
      </c>
      <c r="AN172">
        <v>23.675410960281152</v>
      </c>
      <c r="AO172">
        <v>19.522282125260858</v>
      </c>
      <c r="AP172">
        <v>14.657301523333709</v>
      </c>
      <c r="AQ172">
        <v>11.560275322521081</v>
      </c>
      <c r="AR172">
        <v>22.111167989944409</v>
      </c>
      <c r="AS172">
        <v>23.676583325698331</v>
      </c>
      <c r="AT172">
        <v>23.761626220202778</v>
      </c>
      <c r="AU172">
        <v>23.738642527906009</v>
      </c>
      <c r="AV172">
        <v>19.512229354166539</v>
      </c>
      <c r="AW172">
        <v>15.36041819807644</v>
      </c>
      <c r="AX172">
        <v>12.546131134223639</v>
      </c>
      <c r="AY172" t="s">
        <v>13</v>
      </c>
      <c r="AZ172" t="s">
        <v>13</v>
      </c>
      <c r="BA172">
        <v>1.6527415930875871</v>
      </c>
      <c r="BB172">
        <v>2.1869388897405728</v>
      </c>
      <c r="BC172">
        <v>3.8845286955748439</v>
      </c>
      <c r="BD172">
        <v>3.817629164491978</v>
      </c>
      <c r="BE172">
        <v>2.233380964995614</v>
      </c>
      <c r="BF172">
        <v>0.59575241597193451</v>
      </c>
      <c r="BG172">
        <v>0</v>
      </c>
      <c r="BH172">
        <v>3.4536295413628331</v>
      </c>
      <c r="BI172">
        <v>3.7356687490960319</v>
      </c>
      <c r="BJ172">
        <v>4.1295920072083572</v>
      </c>
      <c r="BK172">
        <v>3.7633252310832712</v>
      </c>
      <c r="BL172">
        <v>2.2283134723888169</v>
      </c>
      <c r="BM172">
        <v>0.61799893026571096</v>
      </c>
      <c r="BN172">
        <v>0</v>
      </c>
      <c r="BO172">
        <v>3.5914801622440811</v>
      </c>
      <c r="BP172">
        <v>3.9013091405324141</v>
      </c>
      <c r="BQ172">
        <v>4.0786185524671437</v>
      </c>
      <c r="BR172">
        <v>4.0438078705020848</v>
      </c>
      <c r="BS172">
        <v>2.3177273349196481</v>
      </c>
      <c r="BT172">
        <v>0.54803325316980134</v>
      </c>
      <c r="BU172">
        <v>0</v>
      </c>
      <c r="BV172">
        <v>3.9514331396227038</v>
      </c>
      <c r="BW172">
        <v>4.2688951320692707</v>
      </c>
      <c r="BX172">
        <v>4.3428723972039727</v>
      </c>
      <c r="BY172">
        <v>4.3094650424154182</v>
      </c>
      <c r="BZ172">
        <v>2.3812925661658628</v>
      </c>
      <c r="CA172">
        <v>0.54489605583201561</v>
      </c>
      <c r="CB172">
        <v>0</v>
      </c>
      <c r="DH172">
        <v>19</v>
      </c>
      <c r="DI172" t="s">
        <v>32</v>
      </c>
      <c r="DJ172">
        <f t="shared" si="152"/>
        <v>9103</v>
      </c>
      <c r="DK172">
        <f t="shared" si="153"/>
        <v>8668</v>
      </c>
      <c r="DM172" t="s">
        <v>23</v>
      </c>
      <c r="DN172" t="str">
        <f t="shared" si="148"/>
        <v>0.25</v>
      </c>
      <c r="DO172" t="s">
        <v>24</v>
      </c>
      <c r="DP172">
        <f t="shared" si="149"/>
        <v>9103</v>
      </c>
      <c r="DQ172" t="s">
        <v>25</v>
      </c>
      <c r="DR172" t="str">
        <f t="shared" si="146"/>
        <v>( 0.25 , 9103 )</v>
      </c>
      <c r="DT172" t="s">
        <v>23</v>
      </c>
      <c r="DU172" t="str">
        <f t="shared" si="150"/>
        <v>0.25</v>
      </c>
      <c r="DV172" t="s">
        <v>24</v>
      </c>
      <c r="DW172">
        <f t="shared" si="151"/>
        <v>8668</v>
      </c>
      <c r="DX172" t="s">
        <v>25</v>
      </c>
      <c r="DY172" t="str">
        <f t="shared" si="147"/>
        <v>( 0.25 , 8668 )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0.4</v>
      </c>
      <c r="F173">
        <v>8784.9049856613165</v>
      </c>
      <c r="G173">
        <v>8200.000692516558</v>
      </c>
      <c r="H173">
        <v>6.6580605493108541E-2</v>
      </c>
      <c r="I173">
        <v>1200.0583515167241</v>
      </c>
      <c r="J173" t="s">
        <v>16</v>
      </c>
      <c r="K173" t="s">
        <v>13</v>
      </c>
      <c r="L173" t="s">
        <v>45</v>
      </c>
      <c r="M173">
        <v>8682.5649999999987</v>
      </c>
      <c r="N173">
        <v>8368.6318710803735</v>
      </c>
      <c r="O173">
        <v>3.615672660321291E-2</v>
      </c>
      <c r="P173">
        <v>120.198917388916</v>
      </c>
      <c r="Q173" t="s">
        <v>16</v>
      </c>
      <c r="R173" t="s">
        <v>13</v>
      </c>
      <c r="S173">
        <v>8682.5649999999987</v>
      </c>
      <c r="T173">
        <v>8200.000692516558</v>
      </c>
      <c r="U173">
        <v>5.5578542456456208E-2</v>
      </c>
      <c r="V173" t="s">
        <v>13</v>
      </c>
      <c r="W173">
        <v>23.83190486163338</v>
      </c>
      <c r="X173">
        <v>23.821649938603692</v>
      </c>
      <c r="Y173">
        <v>23.839025025633461</v>
      </c>
      <c r="Z173">
        <v>23.81665108062122</v>
      </c>
      <c r="AA173">
        <v>19.47501957560447</v>
      </c>
      <c r="AB173">
        <v>14.14359911806803</v>
      </c>
      <c r="AC173">
        <v>10.835037616683429</v>
      </c>
      <c r="AD173">
        <v>20.976806982833121</v>
      </c>
      <c r="AE173">
        <v>23.641968919975401</v>
      </c>
      <c r="AF173">
        <v>23.810373864407769</v>
      </c>
      <c r="AG173">
        <v>23.811788793855989</v>
      </c>
      <c r="AH173">
        <v>19.528933412563148</v>
      </c>
      <c r="AI173">
        <v>14.14195763448453</v>
      </c>
      <c r="AJ173">
        <v>10.799988192268239</v>
      </c>
      <c r="AK173">
        <v>19.733972014065049</v>
      </c>
      <c r="AL173">
        <v>23.339789207739109</v>
      </c>
      <c r="AM173">
        <v>23.827763345124289</v>
      </c>
      <c r="AN173">
        <v>23.762100868574329</v>
      </c>
      <c r="AO173">
        <v>19.547651592568961</v>
      </c>
      <c r="AP173">
        <v>14.332964971003969</v>
      </c>
      <c r="AQ173">
        <v>10.99513314107775</v>
      </c>
      <c r="AR173">
        <v>21.072973345207689</v>
      </c>
      <c r="AS173">
        <v>23.69180593697542</v>
      </c>
      <c r="AT173">
        <v>23.803967713483988</v>
      </c>
      <c r="AU173">
        <v>23.679849482212148</v>
      </c>
      <c r="AV173">
        <v>19.512454005468179</v>
      </c>
      <c r="AW173">
        <v>15.302575785750321</v>
      </c>
      <c r="AX173">
        <v>12.32894821834012</v>
      </c>
      <c r="AY173" t="s">
        <v>13</v>
      </c>
      <c r="AZ173" t="s">
        <v>13</v>
      </c>
      <c r="BA173">
        <v>1.3478707140869191</v>
      </c>
      <c r="BB173">
        <v>2.166036382155724</v>
      </c>
      <c r="BC173">
        <v>3.8670998147510112</v>
      </c>
      <c r="BD173">
        <v>3.9121764062715538</v>
      </c>
      <c r="BE173">
        <v>2.1803458063139618</v>
      </c>
      <c r="BF173">
        <v>0.52283842141410397</v>
      </c>
      <c r="BG173">
        <v>0</v>
      </c>
      <c r="BH173">
        <v>3.07487600113422</v>
      </c>
      <c r="BI173">
        <v>3.7427656750489771</v>
      </c>
      <c r="BJ173">
        <v>4.2125221862089042</v>
      </c>
      <c r="BK173">
        <v>4.0107783323174981</v>
      </c>
      <c r="BL173">
        <v>2.1633888724763279</v>
      </c>
      <c r="BM173">
        <v>0.48038937241755397</v>
      </c>
      <c r="BN173">
        <v>0</v>
      </c>
      <c r="BO173">
        <v>3.0152605255088081</v>
      </c>
      <c r="BP173">
        <v>3.791002428882106</v>
      </c>
      <c r="BQ173">
        <v>4.1008757350352543</v>
      </c>
      <c r="BR173">
        <v>3.6256812059510288</v>
      </c>
      <c r="BS173">
        <v>2.240524118677603</v>
      </c>
      <c r="BT173">
        <v>0.60776392438711913</v>
      </c>
      <c r="BU173">
        <v>0</v>
      </c>
      <c r="BV173">
        <v>4.3728975088790536</v>
      </c>
      <c r="BW173">
        <v>4.2742960891019086</v>
      </c>
      <c r="BX173">
        <v>4.2557722753061391</v>
      </c>
      <c r="BY173">
        <v>4.309917996683331</v>
      </c>
      <c r="BZ173">
        <v>2.349890018427931</v>
      </c>
      <c r="CA173">
        <v>0.51841664966519063</v>
      </c>
      <c r="CB173">
        <v>0</v>
      </c>
      <c r="DH173">
        <v>20</v>
      </c>
      <c r="DI173" t="s">
        <v>32</v>
      </c>
      <c r="DJ173">
        <f t="shared" si="152"/>
        <v>8683</v>
      </c>
      <c r="DK173">
        <f t="shared" si="153"/>
        <v>8200</v>
      </c>
      <c r="DM173" t="s">
        <v>23</v>
      </c>
      <c r="DN173" t="str">
        <f t="shared" si="148"/>
        <v>0.25</v>
      </c>
      <c r="DO173" t="s">
        <v>24</v>
      </c>
      <c r="DP173">
        <f t="shared" si="149"/>
        <v>8683</v>
      </c>
      <c r="DQ173" t="s">
        <v>25</v>
      </c>
      <c r="DR173" t="str">
        <f t="shared" si="146"/>
        <v>( 0.25 , 8683 )</v>
      </c>
      <c r="DT173" t="s">
        <v>23</v>
      </c>
      <c r="DU173" t="str">
        <f t="shared" si="150"/>
        <v>0.25</v>
      </c>
      <c r="DV173" t="s">
        <v>24</v>
      </c>
      <c r="DW173">
        <f t="shared" si="151"/>
        <v>8200</v>
      </c>
      <c r="DX173" t="s">
        <v>25</v>
      </c>
      <c r="DY173" t="str">
        <f t="shared" si="147"/>
        <v>( 0.25 , 8200 )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0.4</v>
      </c>
      <c r="F174">
        <v>8371.5849999999991</v>
      </c>
      <c r="G174">
        <v>7868.0981939086978</v>
      </c>
      <c r="H174">
        <v>6.0142351309973127E-2</v>
      </c>
      <c r="I174">
        <v>1200.048782348633</v>
      </c>
      <c r="J174" t="s">
        <v>16</v>
      </c>
      <c r="K174" t="s">
        <v>13</v>
      </c>
      <c r="L174" t="s">
        <v>45</v>
      </c>
      <c r="M174">
        <v>8336.8750000000018</v>
      </c>
      <c r="N174">
        <v>8031.8299702996428</v>
      </c>
      <c r="O174">
        <v>3.6589852876570531E-2</v>
      </c>
      <c r="P174">
        <v>120.1904811859131</v>
      </c>
      <c r="Q174" t="s">
        <v>16</v>
      </c>
      <c r="R174" t="s">
        <v>13</v>
      </c>
      <c r="S174">
        <v>8336.8750000000018</v>
      </c>
      <c r="T174">
        <v>7868.0981939086978</v>
      </c>
      <c r="U174">
        <v>5.6229319270266608E-2</v>
      </c>
      <c r="V174" t="s">
        <v>13</v>
      </c>
      <c r="W174">
        <v>23.752854399899459</v>
      </c>
      <c r="X174">
        <v>23.862019811272841</v>
      </c>
      <c r="Y174">
        <v>23.82080739850899</v>
      </c>
      <c r="Z174">
        <v>23.82773872760605</v>
      </c>
      <c r="AA174">
        <v>19.508575142860259</v>
      </c>
      <c r="AB174">
        <v>13.92236967766646</v>
      </c>
      <c r="AC174">
        <v>10.53250296166687</v>
      </c>
      <c r="AD174">
        <v>21.046461640761041</v>
      </c>
      <c r="AE174">
        <v>23.87393911163549</v>
      </c>
      <c r="AF174">
        <v>23.785812810257319</v>
      </c>
      <c r="AG174">
        <v>23.82911316281929</v>
      </c>
      <c r="AH174">
        <v>19.50037600261798</v>
      </c>
      <c r="AI174">
        <v>14.18807212423202</v>
      </c>
      <c r="AJ174">
        <v>10.88344482740275</v>
      </c>
      <c r="AK174">
        <v>19.734937911660069</v>
      </c>
      <c r="AL174">
        <v>22.990211928383609</v>
      </c>
      <c r="AM174">
        <v>23.710799907012269</v>
      </c>
      <c r="AN174">
        <v>23.79214555620586</v>
      </c>
      <c r="AO174">
        <v>19.427283090918351</v>
      </c>
      <c r="AP174">
        <v>14.23365609214555</v>
      </c>
      <c r="AQ174">
        <v>10.957668272260911</v>
      </c>
      <c r="AR174">
        <v>21.42812006532106</v>
      </c>
      <c r="AS174">
        <v>23.622580642208209</v>
      </c>
      <c r="AT174">
        <v>23.87130302337053</v>
      </c>
      <c r="AU174">
        <v>23.758693711647531</v>
      </c>
      <c r="AV174">
        <v>19.45211674404478</v>
      </c>
      <c r="AW174">
        <v>15.11239841709874</v>
      </c>
      <c r="AX174">
        <v>12.31459733086896</v>
      </c>
      <c r="AY174" t="s">
        <v>13</v>
      </c>
      <c r="AZ174" t="s">
        <v>13</v>
      </c>
      <c r="BA174">
        <v>1.6844829597297619</v>
      </c>
      <c r="BB174">
        <v>1.7541157207265761</v>
      </c>
      <c r="BC174">
        <v>3.4236141890825329</v>
      </c>
      <c r="BD174">
        <v>4.0334697218973528</v>
      </c>
      <c r="BE174">
        <v>2.148429736898096</v>
      </c>
      <c r="BF174">
        <v>0.45100543808131011</v>
      </c>
      <c r="BG174">
        <v>0</v>
      </c>
      <c r="BH174">
        <v>3.6480923881124521</v>
      </c>
      <c r="BI174">
        <v>3.584309773219974</v>
      </c>
      <c r="BJ174">
        <v>3.9074810098274741</v>
      </c>
      <c r="BK174">
        <v>3.9599912474684129</v>
      </c>
      <c r="BL174">
        <v>2.1574702547463729</v>
      </c>
      <c r="BM174">
        <v>0.51290880975787945</v>
      </c>
      <c r="BN174">
        <v>0</v>
      </c>
      <c r="BO174">
        <v>3.3306787216907021</v>
      </c>
      <c r="BP174">
        <v>3.286465164187836</v>
      </c>
      <c r="BQ174">
        <v>3.9814812713090051</v>
      </c>
      <c r="BR174">
        <v>3.955310524143413</v>
      </c>
      <c r="BS174">
        <v>2.1993059435294451</v>
      </c>
      <c r="BT174">
        <v>0.54315856829429432</v>
      </c>
      <c r="BU174">
        <v>0</v>
      </c>
      <c r="BV174">
        <v>4.2901205983439699</v>
      </c>
      <c r="BW174">
        <v>4.2539334190612967</v>
      </c>
      <c r="BX174">
        <v>4.3024075654935707</v>
      </c>
      <c r="BY174">
        <v>4.2731755005964107</v>
      </c>
      <c r="BZ174">
        <v>2.384260792502527</v>
      </c>
      <c r="CA174">
        <v>0.55180617045319058</v>
      </c>
      <c r="CB174">
        <v>0</v>
      </c>
      <c r="DH174">
        <v>21</v>
      </c>
      <c r="DI174" t="s">
        <v>32</v>
      </c>
      <c r="DJ174">
        <f t="shared" si="152"/>
        <v>8337</v>
      </c>
      <c r="DK174">
        <f t="shared" si="153"/>
        <v>7868</v>
      </c>
      <c r="DM174" t="s">
        <v>23</v>
      </c>
      <c r="DN174" t="str">
        <f t="shared" si="148"/>
        <v>0.25</v>
      </c>
      <c r="DO174" t="s">
        <v>24</v>
      </c>
      <c r="DP174">
        <f t="shared" si="149"/>
        <v>8337</v>
      </c>
      <c r="DQ174" t="s">
        <v>25</v>
      </c>
      <c r="DR174" t="str">
        <f t="shared" si="146"/>
        <v>( 0.25 , 8337 )</v>
      </c>
      <c r="DT174" t="s">
        <v>23</v>
      </c>
      <c r="DU174" t="str">
        <f t="shared" si="150"/>
        <v>0.25</v>
      </c>
      <c r="DV174" t="s">
        <v>24</v>
      </c>
      <c r="DW174">
        <f t="shared" si="151"/>
        <v>7868</v>
      </c>
      <c r="DX174" t="s">
        <v>25</v>
      </c>
      <c r="DY174" t="str">
        <f t="shared" si="147"/>
        <v>( 0.25 , 7868 )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0.4</v>
      </c>
      <c r="F175">
        <v>8507.6449904696001</v>
      </c>
      <c r="G175">
        <v>7990.3873000007361</v>
      </c>
      <c r="H175">
        <v>6.0799162523624849E-2</v>
      </c>
      <c r="I175">
        <v>1200.034158706665</v>
      </c>
      <c r="J175" t="s">
        <v>16</v>
      </c>
      <c r="K175" t="s">
        <v>13</v>
      </c>
      <c r="L175" t="s">
        <v>45</v>
      </c>
      <c r="M175">
        <v>8452.5649999999987</v>
      </c>
      <c r="N175">
        <v>8147.6287931281067</v>
      </c>
      <c r="O175">
        <v>3.6076174140262977E-2</v>
      </c>
      <c r="P175">
        <v>120.1667556762695</v>
      </c>
      <c r="Q175" t="s">
        <v>16</v>
      </c>
      <c r="R175" t="s">
        <v>13</v>
      </c>
      <c r="S175">
        <v>8452.5649999999987</v>
      </c>
      <c r="T175">
        <v>7990.3873000007361</v>
      </c>
      <c r="U175">
        <v>5.4678987975752047E-2</v>
      </c>
      <c r="V175" t="s">
        <v>13</v>
      </c>
      <c r="W175">
        <v>23.701502787475849</v>
      </c>
      <c r="X175">
        <v>23.768641934699779</v>
      </c>
      <c r="Y175">
        <v>23.876612546739011</v>
      </c>
      <c r="Z175">
        <v>23.7386465665973</v>
      </c>
      <c r="AA175">
        <v>19.5081767013627</v>
      </c>
      <c r="AB175">
        <v>14.3087775316272</v>
      </c>
      <c r="AC175">
        <v>11.07581358270677</v>
      </c>
      <c r="AD175">
        <v>21.58552511006587</v>
      </c>
      <c r="AE175">
        <v>23.810342206930791</v>
      </c>
      <c r="AF175">
        <v>23.824918649056251</v>
      </c>
      <c r="AG175">
        <v>23.79898810288109</v>
      </c>
      <c r="AH175">
        <v>19.41487967752688</v>
      </c>
      <c r="AI175">
        <v>14.279991425558331</v>
      </c>
      <c r="AJ175">
        <v>11.043186028549901</v>
      </c>
      <c r="AK175">
        <v>19.556943564498219</v>
      </c>
      <c r="AL175">
        <v>23.589152159028931</v>
      </c>
      <c r="AM175">
        <v>23.69726311273865</v>
      </c>
      <c r="AN175">
        <v>23.762498801891741</v>
      </c>
      <c r="AO175">
        <v>19.466909257804311</v>
      </c>
      <c r="AP175">
        <v>14.25113979159806</v>
      </c>
      <c r="AQ175">
        <v>11.13785529440471</v>
      </c>
      <c r="AR175">
        <v>21.683117424240962</v>
      </c>
      <c r="AS175">
        <v>23.63988461107801</v>
      </c>
      <c r="AT175">
        <v>23.724103255321051</v>
      </c>
      <c r="AU175">
        <v>23.848414000272051</v>
      </c>
      <c r="AV175">
        <v>19.46427041839457</v>
      </c>
      <c r="AW175">
        <v>15.26731742235353</v>
      </c>
      <c r="AX175">
        <v>12.37883819240125</v>
      </c>
      <c r="AY175" t="s">
        <v>13</v>
      </c>
      <c r="AZ175" t="s">
        <v>13</v>
      </c>
      <c r="BA175">
        <v>1.8492660767284581</v>
      </c>
      <c r="BB175">
        <v>2.061669849831413</v>
      </c>
      <c r="BC175">
        <v>3.857880143069806</v>
      </c>
      <c r="BD175">
        <v>4.1632887641334948</v>
      </c>
      <c r="BE175">
        <v>2.1722524667730609</v>
      </c>
      <c r="BF175">
        <v>0.49346077959403822</v>
      </c>
      <c r="BG175">
        <v>0</v>
      </c>
      <c r="BH175">
        <v>3.5759800821266272</v>
      </c>
      <c r="BI175">
        <v>3.540917971332044</v>
      </c>
      <c r="BJ175">
        <v>4.079414230036905</v>
      </c>
      <c r="BK175">
        <v>3.9247168139027182</v>
      </c>
      <c r="BL175">
        <v>2.262016452332043</v>
      </c>
      <c r="BM175">
        <v>0.62491719062745454</v>
      </c>
      <c r="BN175">
        <v>0</v>
      </c>
      <c r="BO175">
        <v>2.996499577612934</v>
      </c>
      <c r="BP175">
        <v>3.950741511074424</v>
      </c>
      <c r="BQ175">
        <v>4.1142362290766128</v>
      </c>
      <c r="BR175">
        <v>4.0198170277313956</v>
      </c>
      <c r="BS175">
        <v>2.3319064976132959</v>
      </c>
      <c r="BT175">
        <v>0.55742937575613172</v>
      </c>
      <c r="BU175">
        <v>0</v>
      </c>
      <c r="BV175">
        <v>4.1458959863723219</v>
      </c>
      <c r="BW175">
        <v>4.2335565959282144</v>
      </c>
      <c r="BX175">
        <v>4.2225258998336743</v>
      </c>
      <c r="BY175">
        <v>4.350995064425021</v>
      </c>
      <c r="BZ175">
        <v>2.375042462169604</v>
      </c>
      <c r="CA175">
        <v>0.5307768028907538</v>
      </c>
      <c r="CB175">
        <v>0</v>
      </c>
      <c r="DH175">
        <v>22</v>
      </c>
      <c r="DI175" t="s">
        <v>32</v>
      </c>
      <c r="DJ175">
        <f t="shared" si="152"/>
        <v>8453</v>
      </c>
      <c r="DK175">
        <f t="shared" si="153"/>
        <v>7990</v>
      </c>
      <c r="DM175" t="s">
        <v>23</v>
      </c>
      <c r="DN175" t="str">
        <f t="shared" si="148"/>
        <v>0.25</v>
      </c>
      <c r="DO175" t="s">
        <v>24</v>
      </c>
      <c r="DP175">
        <f t="shared" si="149"/>
        <v>8453</v>
      </c>
      <c r="DQ175" t="s">
        <v>25</v>
      </c>
      <c r="DR175" t="str">
        <f t="shared" si="146"/>
        <v>( 0.25 , 8453 )</v>
      </c>
      <c r="DT175" t="s">
        <v>23</v>
      </c>
      <c r="DU175" t="str">
        <f t="shared" si="150"/>
        <v>0.25</v>
      </c>
      <c r="DV175" t="s">
        <v>24</v>
      </c>
      <c r="DW175">
        <f t="shared" si="151"/>
        <v>7990</v>
      </c>
      <c r="DX175" t="s">
        <v>25</v>
      </c>
      <c r="DY175" t="str">
        <f t="shared" si="147"/>
        <v>( 0.25 , 7990 )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0.4</v>
      </c>
      <c r="F176">
        <v>7726.4199905633541</v>
      </c>
      <c r="G176">
        <v>7232.4241548279397</v>
      </c>
      <c r="H176">
        <v>6.3935928455708488E-2</v>
      </c>
      <c r="I176">
        <v>1200.0404720306401</v>
      </c>
      <c r="J176" t="s">
        <v>16</v>
      </c>
      <c r="K176" t="s">
        <v>13</v>
      </c>
      <c r="L176" t="s">
        <v>45</v>
      </c>
      <c r="M176">
        <v>7659.4299999999994</v>
      </c>
      <c r="N176">
        <v>7316.5029638522274</v>
      </c>
      <c r="O176">
        <v>4.4771874166585769E-2</v>
      </c>
      <c r="P176">
        <v>120.16697692871089</v>
      </c>
      <c r="Q176" t="s">
        <v>16</v>
      </c>
      <c r="R176" t="s">
        <v>13</v>
      </c>
      <c r="S176">
        <v>7659.4299999999994</v>
      </c>
      <c r="T176">
        <v>7232.4241548279397</v>
      </c>
      <c r="U176">
        <v>5.57490368306858E-2</v>
      </c>
      <c r="V176" t="s">
        <v>13</v>
      </c>
      <c r="W176">
        <v>23.903654750557479</v>
      </c>
      <c r="X176">
        <v>23.7178215436101</v>
      </c>
      <c r="Y176">
        <v>23.772115061593311</v>
      </c>
      <c r="Z176">
        <v>23.79397887577074</v>
      </c>
      <c r="AA176">
        <v>19.460244526380539</v>
      </c>
      <c r="AB176">
        <v>14.34547586800366</v>
      </c>
      <c r="AC176">
        <v>11.11905868144202</v>
      </c>
      <c r="AD176">
        <v>21.512332156508531</v>
      </c>
      <c r="AE176">
        <v>23.811233017888409</v>
      </c>
      <c r="AF176">
        <v>23.880479224059052</v>
      </c>
      <c r="AG176">
        <v>23.63933775015585</v>
      </c>
      <c r="AH176">
        <v>19.48839788905774</v>
      </c>
      <c r="AI176">
        <v>14.12464497873469</v>
      </c>
      <c r="AJ176">
        <v>10.811935717133791</v>
      </c>
      <c r="AK176">
        <v>19.76292264244303</v>
      </c>
      <c r="AL176">
        <v>23.56705039877674</v>
      </c>
      <c r="AM176">
        <v>23.71060031909704</v>
      </c>
      <c r="AN176">
        <v>23.689048901418101</v>
      </c>
      <c r="AO176">
        <v>19.515517309491329</v>
      </c>
      <c r="AP176">
        <v>14.373486954739301</v>
      </c>
      <c r="AQ176">
        <v>11.18135417577713</v>
      </c>
      <c r="AR176">
        <v>21.430628924988561</v>
      </c>
      <c r="AS176">
        <v>23.746506890695251</v>
      </c>
      <c r="AT176">
        <v>23.77235154538862</v>
      </c>
      <c r="AU176">
        <v>23.715891456069748</v>
      </c>
      <c r="AV176">
        <v>19.507262089702799</v>
      </c>
      <c r="AW176">
        <v>15.22193402318968</v>
      </c>
      <c r="AX176">
        <v>12.35785186680603</v>
      </c>
      <c r="AY176" t="s">
        <v>13</v>
      </c>
      <c r="AZ176" t="s">
        <v>13</v>
      </c>
      <c r="BA176">
        <v>1.538846585955578</v>
      </c>
      <c r="BB176">
        <v>2.26426314477153</v>
      </c>
      <c r="BC176">
        <v>3.8857270057066282</v>
      </c>
      <c r="BD176">
        <v>4.0600694109498043</v>
      </c>
      <c r="BE176">
        <v>2.2273270826595541</v>
      </c>
      <c r="BF176">
        <v>0.51730010284857431</v>
      </c>
      <c r="BG176">
        <v>0</v>
      </c>
      <c r="BH176">
        <v>3.1341209819958071</v>
      </c>
      <c r="BI176">
        <v>3.6223009225962599</v>
      </c>
      <c r="BJ176">
        <v>4.1078922456572888</v>
      </c>
      <c r="BK176">
        <v>3.8434956386729242</v>
      </c>
      <c r="BL176">
        <v>2.2649068542748978</v>
      </c>
      <c r="BM176">
        <v>0.63983449862153241</v>
      </c>
      <c r="BN176">
        <v>0</v>
      </c>
      <c r="BO176">
        <v>3.0138653341772912</v>
      </c>
      <c r="BP176">
        <v>3.9709379249833039</v>
      </c>
      <c r="BQ176">
        <v>4.0487199632237623</v>
      </c>
      <c r="BR176">
        <v>4.1249377075851097</v>
      </c>
      <c r="BS176">
        <v>2.298892949637001</v>
      </c>
      <c r="BT176">
        <v>0.50911037265826453</v>
      </c>
      <c r="BU176">
        <v>0</v>
      </c>
      <c r="BV176">
        <v>4.1705256782033766</v>
      </c>
      <c r="BW176">
        <v>4.1889806288157816</v>
      </c>
      <c r="BX176">
        <v>4.2591713676442069</v>
      </c>
      <c r="BY176">
        <v>4.2919208060667771</v>
      </c>
      <c r="BZ176">
        <v>2.356314084754727</v>
      </c>
      <c r="CA176">
        <v>0.54391720411027955</v>
      </c>
      <c r="CB176">
        <v>0</v>
      </c>
      <c r="DH176">
        <v>23</v>
      </c>
      <c r="DI176" t="s">
        <v>32</v>
      </c>
      <c r="DJ176">
        <f t="shared" si="152"/>
        <v>7659</v>
      </c>
      <c r="DK176">
        <f t="shared" si="153"/>
        <v>7232</v>
      </c>
      <c r="DM176" t="s">
        <v>23</v>
      </c>
      <c r="DN176" t="str">
        <f t="shared" si="148"/>
        <v>0.25</v>
      </c>
      <c r="DO176" t="s">
        <v>24</v>
      </c>
      <c r="DP176">
        <f t="shared" si="149"/>
        <v>7659</v>
      </c>
      <c r="DQ176" t="s">
        <v>25</v>
      </c>
      <c r="DR176" t="str">
        <f t="shared" si="146"/>
        <v>( 0.25 , 7659 )</v>
      </c>
      <c r="DT176" t="s">
        <v>23</v>
      </c>
      <c r="DU176" t="str">
        <f t="shared" si="150"/>
        <v>0.25</v>
      </c>
      <c r="DV176" t="s">
        <v>24</v>
      </c>
      <c r="DW176">
        <f t="shared" si="151"/>
        <v>7232</v>
      </c>
      <c r="DX176" t="s">
        <v>25</v>
      </c>
      <c r="DY176" t="str">
        <f t="shared" si="147"/>
        <v>( 0.25 , 7232 )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0.4</v>
      </c>
      <c r="F177">
        <v>10331.39</v>
      </c>
      <c r="G177">
        <v>9880.3277043757644</v>
      </c>
      <c r="H177">
        <v>4.3659400683183663E-2</v>
      </c>
      <c r="I177">
        <v>1200.0367298126221</v>
      </c>
      <c r="J177" t="s">
        <v>16</v>
      </c>
      <c r="K177" t="s">
        <v>13</v>
      </c>
      <c r="L177" t="s">
        <v>45</v>
      </c>
      <c r="M177">
        <v>10267.14</v>
      </c>
      <c r="N177">
        <v>9983.5765023893819</v>
      </c>
      <c r="O177">
        <v>2.761854787317769E-2</v>
      </c>
      <c r="P177">
        <v>120.16890335083011</v>
      </c>
      <c r="Q177" t="s">
        <v>16</v>
      </c>
      <c r="R177" t="s">
        <v>13</v>
      </c>
      <c r="S177">
        <v>10267.14</v>
      </c>
      <c r="T177">
        <v>9880.3277043757644</v>
      </c>
      <c r="U177">
        <v>3.7674785346672499E-2</v>
      </c>
      <c r="V177" t="s">
        <v>13</v>
      </c>
      <c r="W177">
        <v>23.962011521251409</v>
      </c>
      <c r="X177">
        <v>23.717365953151699</v>
      </c>
      <c r="Y177">
        <v>23.80324080909822</v>
      </c>
      <c r="Z177">
        <v>23.720777157001208</v>
      </c>
      <c r="AA177">
        <v>19.517838416197009</v>
      </c>
      <c r="AB177">
        <v>13.81682563083228</v>
      </c>
      <c r="AC177">
        <v>10.409498229105511</v>
      </c>
      <c r="AD177">
        <v>20.955591951522759</v>
      </c>
      <c r="AE177">
        <v>23.731412878867541</v>
      </c>
      <c r="AF177">
        <v>23.75473193368072</v>
      </c>
      <c r="AG177">
        <v>23.749712027086829</v>
      </c>
      <c r="AH177">
        <v>19.483287047214379</v>
      </c>
      <c r="AI177">
        <v>14.0907755503933</v>
      </c>
      <c r="AJ177">
        <v>10.72322292391112</v>
      </c>
      <c r="AK177">
        <v>19.15036708971056</v>
      </c>
      <c r="AL177">
        <v>23.720609864273641</v>
      </c>
      <c r="AM177">
        <v>23.862867215829571</v>
      </c>
      <c r="AN177">
        <v>23.772525537956689</v>
      </c>
      <c r="AO177">
        <v>19.523185358807471</v>
      </c>
      <c r="AP177">
        <v>14.313013731992489</v>
      </c>
      <c r="AQ177">
        <v>11.015877340000319</v>
      </c>
      <c r="AR177">
        <v>21.58845970034854</v>
      </c>
      <c r="AS177">
        <v>23.4708172460209</v>
      </c>
      <c r="AT177">
        <v>23.80181872644717</v>
      </c>
      <c r="AU177">
        <v>23.71674320621592</v>
      </c>
      <c r="AV177">
        <v>19.560533127404689</v>
      </c>
      <c r="AW177">
        <v>15.262555588358079</v>
      </c>
      <c r="AX177">
        <v>12.332420647130119</v>
      </c>
      <c r="AY177" t="s">
        <v>13</v>
      </c>
      <c r="AZ177" t="s">
        <v>13</v>
      </c>
      <c r="BA177">
        <v>1.4798405728659001</v>
      </c>
      <c r="BB177">
        <v>1.8465371909527539</v>
      </c>
      <c r="BC177">
        <v>3.2598648166364042</v>
      </c>
      <c r="BD177">
        <v>3.8802081625678588</v>
      </c>
      <c r="BE177">
        <v>2.1847443806336462</v>
      </c>
      <c r="BF177">
        <v>0.47378794234204652</v>
      </c>
      <c r="BG177">
        <v>0</v>
      </c>
      <c r="BH177">
        <v>3.4689726879785758</v>
      </c>
      <c r="BI177">
        <v>3.701221238158185</v>
      </c>
      <c r="BJ177">
        <v>3.8944898863462032</v>
      </c>
      <c r="BK177">
        <v>3.863320587733551</v>
      </c>
      <c r="BL177">
        <v>2.2204902627235561</v>
      </c>
      <c r="BM177">
        <v>0.5637020589059496</v>
      </c>
      <c r="BN177">
        <v>0</v>
      </c>
      <c r="BO177">
        <v>2.818543234690349</v>
      </c>
      <c r="BP177">
        <v>4.0733673852915064</v>
      </c>
      <c r="BQ177">
        <v>4.0242097322942669</v>
      </c>
      <c r="BR177">
        <v>3.908792523278505</v>
      </c>
      <c r="BS177">
        <v>2.2564245042485038</v>
      </c>
      <c r="BT177">
        <v>0.50587080411511054</v>
      </c>
      <c r="BU177">
        <v>0</v>
      </c>
      <c r="BV177">
        <v>4.0305279892494257</v>
      </c>
      <c r="BW177">
        <v>4.1380867950156199</v>
      </c>
      <c r="BX177">
        <v>4.2986835829621626</v>
      </c>
      <c r="BY177">
        <v>4.3328863071888728</v>
      </c>
      <c r="BZ177">
        <v>2.3659277136704628</v>
      </c>
      <c r="CA177">
        <v>0.53906101040475563</v>
      </c>
      <c r="CB177">
        <v>0</v>
      </c>
      <c r="DH177">
        <v>24</v>
      </c>
      <c r="DI177" t="s">
        <v>32</v>
      </c>
      <c r="DJ177">
        <f t="shared" si="152"/>
        <v>10267</v>
      </c>
      <c r="DK177">
        <f t="shared" si="153"/>
        <v>9880</v>
      </c>
      <c r="DM177" t="s">
        <v>23</v>
      </c>
      <c r="DN177" t="str">
        <f t="shared" si="148"/>
        <v>0.25</v>
      </c>
      <c r="DO177" t="s">
        <v>24</v>
      </c>
      <c r="DP177">
        <f t="shared" si="149"/>
        <v>10267</v>
      </c>
      <c r="DQ177" t="s">
        <v>25</v>
      </c>
      <c r="DR177" t="str">
        <f t="shared" si="146"/>
        <v>( 0.25 , 10267 )</v>
      </c>
      <c r="DT177" t="s">
        <v>23</v>
      </c>
      <c r="DU177" t="str">
        <f t="shared" si="150"/>
        <v>0.25</v>
      </c>
      <c r="DV177" t="s">
        <v>24</v>
      </c>
      <c r="DW177">
        <f t="shared" si="151"/>
        <v>9880</v>
      </c>
      <c r="DX177" t="s">
        <v>25</v>
      </c>
      <c r="DY177" t="str">
        <f t="shared" si="147"/>
        <v>( 0.25 , 9880 )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0.4</v>
      </c>
      <c r="F178">
        <v>8875.6650000000009</v>
      </c>
      <c r="G178">
        <v>8362.7285493664058</v>
      </c>
      <c r="H178">
        <v>5.7791326129771128E-2</v>
      </c>
      <c r="I178">
        <v>1200.030899047852</v>
      </c>
      <c r="J178" t="s">
        <v>16</v>
      </c>
      <c r="K178" t="s">
        <v>13</v>
      </c>
      <c r="L178" t="s">
        <v>45</v>
      </c>
      <c r="M178">
        <v>8807.5950000000012</v>
      </c>
      <c r="N178">
        <v>8506.9297272615968</v>
      </c>
      <c r="O178">
        <v>3.4137045667790619E-2</v>
      </c>
      <c r="P178">
        <v>120.16680335998539</v>
      </c>
      <c r="Q178" t="s">
        <v>16</v>
      </c>
      <c r="R178" t="s">
        <v>13</v>
      </c>
      <c r="S178">
        <v>8807.5950000000012</v>
      </c>
      <c r="T178">
        <v>8362.7285493664058</v>
      </c>
      <c r="U178">
        <v>5.0509412686845313E-2</v>
      </c>
      <c r="V178" t="s">
        <v>13</v>
      </c>
      <c r="W178">
        <v>23.82135036830422</v>
      </c>
      <c r="X178">
        <v>23.798897868032871</v>
      </c>
      <c r="Y178">
        <v>23.7356249461148</v>
      </c>
      <c r="Z178">
        <v>23.755347512153019</v>
      </c>
      <c r="AA178">
        <v>19.491780946902932</v>
      </c>
      <c r="AB178">
        <v>14.20923067095722</v>
      </c>
      <c r="AC178">
        <v>10.894243999841271</v>
      </c>
      <c r="AD178">
        <v>21.35865377863108</v>
      </c>
      <c r="AE178">
        <v>23.722407036548649</v>
      </c>
      <c r="AF178">
        <v>23.83383989430197</v>
      </c>
      <c r="AG178">
        <v>23.830467390133759</v>
      </c>
      <c r="AH178">
        <v>19.484289968243051</v>
      </c>
      <c r="AI178">
        <v>14.211396883608961</v>
      </c>
      <c r="AJ178">
        <v>10.933191891119449</v>
      </c>
      <c r="AK178">
        <v>19.760628365838048</v>
      </c>
      <c r="AL178">
        <v>23.381642291080571</v>
      </c>
      <c r="AM178">
        <v>23.741229372172668</v>
      </c>
      <c r="AN178">
        <v>23.749426835605199</v>
      </c>
      <c r="AO178">
        <v>19.493487493138659</v>
      </c>
      <c r="AP178">
        <v>14.49234625402833</v>
      </c>
      <c r="AQ178">
        <v>11.255882108328249</v>
      </c>
      <c r="AR178">
        <v>21.816253145262561</v>
      </c>
      <c r="AS178">
        <v>23.664946563585101</v>
      </c>
      <c r="AT178">
        <v>23.886327547341889</v>
      </c>
      <c r="AU178">
        <v>23.831263816424361</v>
      </c>
      <c r="AV178">
        <v>19.418989933335439</v>
      </c>
      <c r="AW178">
        <v>15.196640470425789</v>
      </c>
      <c r="AX178">
        <v>12.328232385838801</v>
      </c>
      <c r="AY178" t="s">
        <v>13</v>
      </c>
      <c r="AZ178" t="s">
        <v>13</v>
      </c>
      <c r="BA178">
        <v>2.0722270368960549</v>
      </c>
      <c r="BB178">
        <v>2.3133355697302762</v>
      </c>
      <c r="BC178">
        <v>3.5144545334839199</v>
      </c>
      <c r="BD178">
        <v>3.7939138344840821</v>
      </c>
      <c r="BE178">
        <v>2.1142166219755061</v>
      </c>
      <c r="BF178">
        <v>0.50511491319626134</v>
      </c>
      <c r="BG178">
        <v>0</v>
      </c>
      <c r="BH178">
        <v>3.5684565711548402</v>
      </c>
      <c r="BI178">
        <v>3.610020491969431</v>
      </c>
      <c r="BJ178">
        <v>4.0000409089373026</v>
      </c>
      <c r="BK178">
        <v>3.8693220504103718</v>
      </c>
      <c r="BL178">
        <v>2.293048752115328</v>
      </c>
      <c r="BM178">
        <v>0.63734065642534721</v>
      </c>
      <c r="BN178">
        <v>0</v>
      </c>
      <c r="BO178">
        <v>3.467920790021453</v>
      </c>
      <c r="BP178">
        <v>3.7533874039124631</v>
      </c>
      <c r="BQ178">
        <v>3.9560761396318478</v>
      </c>
      <c r="BR178">
        <v>4.2202417217451256</v>
      </c>
      <c r="BS178">
        <v>2.3262368505497011</v>
      </c>
      <c r="BT178">
        <v>0.50235223815447028</v>
      </c>
      <c r="BU178">
        <v>0</v>
      </c>
      <c r="BV178">
        <v>4.1528785300132194</v>
      </c>
      <c r="BW178">
        <v>4.1254344102984968</v>
      </c>
      <c r="BX178">
        <v>4.2128747589164854</v>
      </c>
      <c r="BY178">
        <v>4.32499456659892</v>
      </c>
      <c r="BZ178">
        <v>2.367598652255424</v>
      </c>
      <c r="CA178">
        <v>0.53776293906838368</v>
      </c>
      <c r="CB178">
        <v>0</v>
      </c>
      <c r="DH178">
        <v>25</v>
      </c>
      <c r="DI178" t="s">
        <v>32</v>
      </c>
      <c r="DJ178">
        <f t="shared" si="152"/>
        <v>8808</v>
      </c>
      <c r="DK178">
        <f t="shared" si="153"/>
        <v>8363</v>
      </c>
      <c r="DM178" t="s">
        <v>23</v>
      </c>
      <c r="DN178" t="str">
        <f t="shared" si="148"/>
        <v>0.25</v>
      </c>
      <c r="DO178" t="s">
        <v>24</v>
      </c>
      <c r="DP178">
        <f t="shared" si="149"/>
        <v>8808</v>
      </c>
      <c r="DQ178" t="s">
        <v>25</v>
      </c>
      <c r="DR178" t="str">
        <f t="shared" si="146"/>
        <v>( 0.25 , 8808 )</v>
      </c>
      <c r="DT178" t="s">
        <v>23</v>
      </c>
      <c r="DU178" t="str">
        <f t="shared" si="150"/>
        <v>0.25</v>
      </c>
      <c r="DV178" t="s">
        <v>24</v>
      </c>
      <c r="DW178">
        <f t="shared" si="151"/>
        <v>8363</v>
      </c>
      <c r="DX178" t="s">
        <v>25</v>
      </c>
      <c r="DY178" t="str">
        <f t="shared" si="147"/>
        <v>( 0.25 , 8363 )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0.4</v>
      </c>
      <c r="F179">
        <v>9949.375</v>
      </c>
      <c r="G179">
        <v>9506.6447306788286</v>
      </c>
      <c r="H179">
        <v>4.4498299573709037E-2</v>
      </c>
      <c r="I179">
        <v>1200.0405578613279</v>
      </c>
      <c r="J179" t="s">
        <v>16</v>
      </c>
      <c r="K179" t="s">
        <v>13</v>
      </c>
      <c r="L179" t="s">
        <v>45</v>
      </c>
      <c r="M179">
        <v>9920.5700000000015</v>
      </c>
      <c r="N179">
        <v>9612.0381679243983</v>
      </c>
      <c r="O179">
        <v>3.1100212193009388E-2</v>
      </c>
      <c r="P179">
        <v>120.1733856201172</v>
      </c>
      <c r="Q179" t="s">
        <v>16</v>
      </c>
      <c r="R179" t="s">
        <v>13</v>
      </c>
      <c r="S179">
        <v>9920.5700000000015</v>
      </c>
      <c r="T179">
        <v>9506.6447306788286</v>
      </c>
      <c r="U179">
        <v>4.172394018903882E-2</v>
      </c>
      <c r="V179" t="s">
        <v>13</v>
      </c>
      <c r="W179">
        <v>23.919041295710059</v>
      </c>
      <c r="X179">
        <v>23.69288357464773</v>
      </c>
      <c r="Y179">
        <v>23.8197082180702</v>
      </c>
      <c r="Z179">
        <v>23.780357827665291</v>
      </c>
      <c r="AA179">
        <v>19.46879817583871</v>
      </c>
      <c r="AB179">
        <v>13.894291268083039</v>
      </c>
      <c r="AC179">
        <v>10.55722105811361</v>
      </c>
      <c r="AD179">
        <v>21.102043066805361</v>
      </c>
      <c r="AE179">
        <v>23.636523926873899</v>
      </c>
      <c r="AF179">
        <v>23.844784940337359</v>
      </c>
      <c r="AG179">
        <v>23.710849161533481</v>
      </c>
      <c r="AH179">
        <v>19.54250643204222</v>
      </c>
      <c r="AI179">
        <v>14.210572888724061</v>
      </c>
      <c r="AJ179">
        <v>10.917698028465081</v>
      </c>
      <c r="AK179">
        <v>19.843400576530801</v>
      </c>
      <c r="AL179">
        <v>23.60522696201912</v>
      </c>
      <c r="AM179">
        <v>23.59351288144568</v>
      </c>
      <c r="AN179">
        <v>23.817911980158389</v>
      </c>
      <c r="AO179">
        <v>19.50884386828308</v>
      </c>
      <c r="AP179">
        <v>14.573715168551569</v>
      </c>
      <c r="AQ179">
        <v>11.372875041420221</v>
      </c>
      <c r="AR179">
        <v>21.727740355136898</v>
      </c>
      <c r="AS179">
        <v>23.83861906271482</v>
      </c>
      <c r="AT179">
        <v>23.798647367697249</v>
      </c>
      <c r="AU179">
        <v>23.753655386388601</v>
      </c>
      <c r="AV179">
        <v>19.527852780579231</v>
      </c>
      <c r="AW179">
        <v>15.191660046031449</v>
      </c>
      <c r="AX179">
        <v>12.30954819599596</v>
      </c>
      <c r="AY179" t="s">
        <v>13</v>
      </c>
      <c r="AZ179" t="s">
        <v>13</v>
      </c>
      <c r="BA179">
        <v>1.338243442549208</v>
      </c>
      <c r="BB179">
        <v>1.7420589285081129</v>
      </c>
      <c r="BC179">
        <v>3.5965470420404868</v>
      </c>
      <c r="BD179">
        <v>3.8706672308728831</v>
      </c>
      <c r="BE179">
        <v>2.2354207794518102</v>
      </c>
      <c r="BF179">
        <v>0.57749921427134321</v>
      </c>
      <c r="BG179">
        <v>0</v>
      </c>
      <c r="BH179">
        <v>3.072589131557375</v>
      </c>
      <c r="BI179">
        <v>3.9522514896589822</v>
      </c>
      <c r="BJ179">
        <v>4.2017490428114828</v>
      </c>
      <c r="BK179">
        <v>3.914288687526327</v>
      </c>
      <c r="BL179">
        <v>2.2689722025930492</v>
      </c>
      <c r="BM179">
        <v>0.55433310451064677</v>
      </c>
      <c r="BN179">
        <v>0</v>
      </c>
      <c r="BO179">
        <v>3.0789950965222168</v>
      </c>
      <c r="BP179">
        <v>3.8154889705564501</v>
      </c>
      <c r="BQ179">
        <v>4.2060856173164316</v>
      </c>
      <c r="BR179">
        <v>4.1807037151719024</v>
      </c>
      <c r="BS179">
        <v>2.2979959416377582</v>
      </c>
      <c r="BT179">
        <v>0.5216753324923703</v>
      </c>
      <c r="BU179">
        <v>0</v>
      </c>
      <c r="BV179">
        <v>3.9024831178518862</v>
      </c>
      <c r="BW179">
        <v>4.2606325595205616</v>
      </c>
      <c r="BX179">
        <v>4.3057466641940474</v>
      </c>
      <c r="BY179">
        <v>4.295607008670931</v>
      </c>
      <c r="BZ179">
        <v>2.369351039106717</v>
      </c>
      <c r="CA179">
        <v>0.54478300530479762</v>
      </c>
      <c r="CB179">
        <v>0</v>
      </c>
      <c r="DH179">
        <v>26</v>
      </c>
      <c r="DI179" t="s">
        <v>32</v>
      </c>
      <c r="DJ179">
        <f t="shared" si="152"/>
        <v>9921</v>
      </c>
      <c r="DK179">
        <f t="shared" si="153"/>
        <v>9507</v>
      </c>
      <c r="DM179" t="s">
        <v>23</v>
      </c>
      <c r="DN179" t="str">
        <f t="shared" si="148"/>
        <v>0.25</v>
      </c>
      <c r="DO179" t="s">
        <v>24</v>
      </c>
      <c r="DP179">
        <f t="shared" si="149"/>
        <v>9921</v>
      </c>
      <c r="DQ179" t="s">
        <v>25</v>
      </c>
      <c r="DR179" t="str">
        <f t="shared" si="146"/>
        <v>( 0.25 , 9921 )</v>
      </c>
      <c r="DT179" t="s">
        <v>23</v>
      </c>
      <c r="DU179" t="str">
        <f t="shared" si="150"/>
        <v>0.25</v>
      </c>
      <c r="DV179" t="s">
        <v>24</v>
      </c>
      <c r="DW179">
        <f t="shared" si="151"/>
        <v>9507</v>
      </c>
      <c r="DX179" t="s">
        <v>25</v>
      </c>
      <c r="DY179" t="str">
        <f t="shared" si="147"/>
        <v>( 0.25 , 9507 )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0.4</v>
      </c>
      <c r="F180">
        <v>9732.8449925528184</v>
      </c>
      <c r="G180">
        <v>9230.3977340982365</v>
      </c>
      <c r="H180">
        <v>5.1623883750232781E-2</v>
      </c>
      <c r="I180">
        <v>1200.044666290283</v>
      </c>
      <c r="J180" t="s">
        <v>16</v>
      </c>
      <c r="K180" t="s">
        <v>13</v>
      </c>
      <c r="L180" t="s">
        <v>45</v>
      </c>
      <c r="M180">
        <v>9693.34</v>
      </c>
      <c r="N180">
        <v>9367.8636644711278</v>
      </c>
      <c r="O180">
        <v>3.3577315510326923E-2</v>
      </c>
      <c r="P180">
        <v>120.1896915435791</v>
      </c>
      <c r="Q180" t="s">
        <v>16</v>
      </c>
      <c r="R180" t="s">
        <v>13</v>
      </c>
      <c r="S180">
        <v>9693.34</v>
      </c>
      <c r="T180">
        <v>9230.3977340982365</v>
      </c>
      <c r="U180">
        <v>4.7758797886153143E-2</v>
      </c>
      <c r="V180" t="s">
        <v>13</v>
      </c>
      <c r="W180">
        <v>23.623739668539368</v>
      </c>
      <c r="X180">
        <v>23.863900522599138</v>
      </c>
      <c r="Y180">
        <v>23.777742745253121</v>
      </c>
      <c r="Z180">
        <v>23.629124731647231</v>
      </c>
      <c r="AA180">
        <v>19.498221946669531</v>
      </c>
      <c r="AB180">
        <v>14.089447865774851</v>
      </c>
      <c r="AC180">
        <v>10.77316540257627</v>
      </c>
      <c r="AD180">
        <v>21.247637759506759</v>
      </c>
      <c r="AE180">
        <v>23.649114135432679</v>
      </c>
      <c r="AF180">
        <v>23.908751263090089</v>
      </c>
      <c r="AG180">
        <v>23.593996958607431</v>
      </c>
      <c r="AH180">
        <v>19.541388317928469</v>
      </c>
      <c r="AI180">
        <v>14.172869427373019</v>
      </c>
      <c r="AJ180">
        <v>10.821281039358119</v>
      </c>
      <c r="AK180">
        <v>19.675134742857821</v>
      </c>
      <c r="AL180">
        <v>23.61229952481181</v>
      </c>
      <c r="AM180">
        <v>23.791909757036251</v>
      </c>
      <c r="AN180">
        <v>23.604039753348669</v>
      </c>
      <c r="AO180">
        <v>19.42545573986116</v>
      </c>
      <c r="AP180">
        <v>14.282461951741739</v>
      </c>
      <c r="AQ180">
        <v>11.104798292126601</v>
      </c>
      <c r="AR180">
        <v>21.66923463633599</v>
      </c>
      <c r="AS180">
        <v>23.383974765442911</v>
      </c>
      <c r="AT180">
        <v>23.82229079482229</v>
      </c>
      <c r="AU180">
        <v>23.76506505038768</v>
      </c>
      <c r="AV180">
        <v>19.44261937661226</v>
      </c>
      <c r="AW180">
        <v>15.167011402329379</v>
      </c>
      <c r="AX180">
        <v>12.286932500858899</v>
      </c>
      <c r="AY180" t="s">
        <v>13</v>
      </c>
      <c r="AZ180" t="s">
        <v>13</v>
      </c>
      <c r="BA180">
        <v>1.884560729987478</v>
      </c>
      <c r="BB180">
        <v>2.0239461765942042</v>
      </c>
      <c r="BC180">
        <v>3.3846546184260422</v>
      </c>
      <c r="BD180">
        <v>3.904894902650089</v>
      </c>
      <c r="BE180">
        <v>2.2222563312842141</v>
      </c>
      <c r="BF180">
        <v>0.51893215357836497</v>
      </c>
      <c r="BG180">
        <v>0</v>
      </c>
      <c r="BH180">
        <v>3.6411098444715528</v>
      </c>
      <c r="BI180">
        <v>3.484162912454551</v>
      </c>
      <c r="BJ180">
        <v>3.8049072192423359</v>
      </c>
      <c r="BK180">
        <v>3.8061271097956468</v>
      </c>
      <c r="BL180">
        <v>2.270522524477697</v>
      </c>
      <c r="BM180">
        <v>0.62052761103368392</v>
      </c>
      <c r="BN180">
        <v>0</v>
      </c>
      <c r="BO180">
        <v>3.3306787216907021</v>
      </c>
      <c r="BP180">
        <v>3.7339707154536721</v>
      </c>
      <c r="BQ180">
        <v>3.9283736248538559</v>
      </c>
      <c r="BR180">
        <v>4.0171733183700393</v>
      </c>
      <c r="BS180">
        <v>2.3167593048330559</v>
      </c>
      <c r="BT180">
        <v>0.55214924016979317</v>
      </c>
      <c r="BU180">
        <v>0</v>
      </c>
      <c r="BV180">
        <v>4.1528785300132194</v>
      </c>
      <c r="BW180">
        <v>4.1828273814995462</v>
      </c>
      <c r="BX180">
        <v>4.2719528269763067</v>
      </c>
      <c r="BY180">
        <v>4.2957012010651621</v>
      </c>
      <c r="BZ180">
        <v>2.373302011196714</v>
      </c>
      <c r="CA180">
        <v>0.54587853477155979</v>
      </c>
      <c r="CB180">
        <v>0</v>
      </c>
      <c r="DH180">
        <v>27</v>
      </c>
      <c r="DI180" t="s">
        <v>32</v>
      </c>
      <c r="DJ180">
        <f t="shared" si="152"/>
        <v>9693</v>
      </c>
      <c r="DK180">
        <f t="shared" si="153"/>
        <v>9230</v>
      </c>
      <c r="DM180" t="s">
        <v>23</v>
      </c>
      <c r="DN180" t="str">
        <f t="shared" si="148"/>
        <v>0.25</v>
      </c>
      <c r="DO180" t="s">
        <v>24</v>
      </c>
      <c r="DP180">
        <f t="shared" si="149"/>
        <v>9693</v>
      </c>
      <c r="DQ180" t="s">
        <v>25</v>
      </c>
      <c r="DR180" t="str">
        <f t="shared" si="146"/>
        <v>( 0.25 , 9693 )</v>
      </c>
      <c r="DT180" t="s">
        <v>23</v>
      </c>
      <c r="DU180" t="str">
        <f t="shared" si="150"/>
        <v>0.25</v>
      </c>
      <c r="DV180" t="s">
        <v>24</v>
      </c>
      <c r="DW180">
        <f t="shared" si="151"/>
        <v>9230</v>
      </c>
      <c r="DX180" t="s">
        <v>25</v>
      </c>
      <c r="DY180" t="str">
        <f t="shared" si="147"/>
        <v>( 0.25 , 9230 )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0.4</v>
      </c>
      <c r="F181">
        <v>9365.9899957938487</v>
      </c>
      <c r="G181">
        <v>8935.4706607165044</v>
      </c>
      <c r="H181">
        <v>4.5966239049015131E-2</v>
      </c>
      <c r="I181">
        <v>1200.0448913574221</v>
      </c>
      <c r="J181" t="s">
        <v>16</v>
      </c>
      <c r="K181" t="s">
        <v>13</v>
      </c>
      <c r="L181" t="s">
        <v>45</v>
      </c>
      <c r="M181">
        <v>9296.4999999999982</v>
      </c>
      <c r="N181">
        <v>9022.9541476036466</v>
      </c>
      <c r="O181">
        <v>2.9424606292298362E-2</v>
      </c>
      <c r="P181">
        <v>120.1631050109863</v>
      </c>
      <c r="Q181" t="s">
        <v>16</v>
      </c>
      <c r="R181" t="s">
        <v>13</v>
      </c>
      <c r="S181">
        <v>9296.4999999999982</v>
      </c>
      <c r="T181">
        <v>8935.4706607165044</v>
      </c>
      <c r="U181">
        <v>3.8834974375678358E-2</v>
      </c>
      <c r="V181" t="s">
        <v>13</v>
      </c>
      <c r="W181">
        <v>23.965095761213341</v>
      </c>
      <c r="X181">
        <v>23.737086952312239</v>
      </c>
      <c r="Y181">
        <v>23.715818225286441</v>
      </c>
      <c r="Z181">
        <v>23.71223383341707</v>
      </c>
      <c r="AA181">
        <v>19.560933708275211</v>
      </c>
      <c r="AB181">
        <v>13.74510691771906</v>
      </c>
      <c r="AC181">
        <v>10.290191147842179</v>
      </c>
      <c r="AD181">
        <v>20.869247782617141</v>
      </c>
      <c r="AE181">
        <v>23.803167025921159</v>
      </c>
      <c r="AF181">
        <v>23.863148597957849</v>
      </c>
      <c r="AG181">
        <v>23.75146590096977</v>
      </c>
      <c r="AH181">
        <v>19.497045696942919</v>
      </c>
      <c r="AI181">
        <v>13.788072852569631</v>
      </c>
      <c r="AJ181">
        <v>10.34432836437953</v>
      </c>
      <c r="AK181">
        <v>19.269130336526711</v>
      </c>
      <c r="AL181">
        <v>23.4628289945524</v>
      </c>
      <c r="AM181">
        <v>23.86670785792386</v>
      </c>
      <c r="AN181">
        <v>23.749361750022072</v>
      </c>
      <c r="AO181">
        <v>19.462093051211269</v>
      </c>
      <c r="AP181">
        <v>13.976942746200301</v>
      </c>
      <c r="AQ181">
        <v>10.64597768196732</v>
      </c>
      <c r="AR181">
        <v>21.18802311274856</v>
      </c>
      <c r="AS181">
        <v>23.73442809059965</v>
      </c>
      <c r="AT181">
        <v>23.842865372198968</v>
      </c>
      <c r="AU181">
        <v>23.625646957829399</v>
      </c>
      <c r="AV181">
        <v>19.555414403933121</v>
      </c>
      <c r="AW181">
        <v>15.065947554677219</v>
      </c>
      <c r="AX181">
        <v>12.11851143688437</v>
      </c>
      <c r="AY181" t="s">
        <v>13</v>
      </c>
      <c r="AZ181" t="s">
        <v>13</v>
      </c>
      <c r="BA181">
        <v>1.419987550137767</v>
      </c>
      <c r="BB181">
        <v>1.8209728101536271</v>
      </c>
      <c r="BC181">
        <v>3.2472421316134392</v>
      </c>
      <c r="BD181">
        <v>3.9717544582218411</v>
      </c>
      <c r="BE181">
        <v>2.075337146706461</v>
      </c>
      <c r="BF181">
        <v>0.3763630791321444</v>
      </c>
      <c r="BG181">
        <v>0</v>
      </c>
      <c r="BH181">
        <v>2.8781262848077569</v>
      </c>
      <c r="BI181">
        <v>3.8658239807793469</v>
      </c>
      <c r="BJ181">
        <v>3.896184289424232</v>
      </c>
      <c r="BK181">
        <v>3.8493478310572722</v>
      </c>
      <c r="BL181">
        <v>2.1276800414894042</v>
      </c>
      <c r="BM181">
        <v>0.48351144476939162</v>
      </c>
      <c r="BN181">
        <v>0</v>
      </c>
      <c r="BO181">
        <v>3.136215874941084</v>
      </c>
      <c r="BP181">
        <v>3.9935734571749739</v>
      </c>
      <c r="BQ181">
        <v>3.6000513549279352</v>
      </c>
      <c r="BR181">
        <v>3.8591321118222002</v>
      </c>
      <c r="BS181">
        <v>2.1428203907049861</v>
      </c>
      <c r="BT181">
        <v>0.42182944331270877</v>
      </c>
      <c r="BU181">
        <v>0</v>
      </c>
      <c r="BV181">
        <v>4.0970529429258704</v>
      </c>
      <c r="BW181">
        <v>4.157236873254778</v>
      </c>
      <c r="BX181">
        <v>4.257377554150036</v>
      </c>
      <c r="BY181">
        <v>4.3119271636904148</v>
      </c>
      <c r="BZ181">
        <v>2.3506668889474591</v>
      </c>
      <c r="CA181">
        <v>0.54083349867880004</v>
      </c>
      <c r="CB181">
        <v>0</v>
      </c>
      <c r="DH181">
        <v>28</v>
      </c>
      <c r="DI181" t="s">
        <v>32</v>
      </c>
      <c r="DJ181">
        <f t="shared" si="152"/>
        <v>9297</v>
      </c>
      <c r="DK181">
        <f t="shared" si="153"/>
        <v>8935</v>
      </c>
      <c r="DM181" t="s">
        <v>23</v>
      </c>
      <c r="DN181" t="str">
        <f t="shared" si="148"/>
        <v>0.25</v>
      </c>
      <c r="DO181" t="s">
        <v>24</v>
      </c>
      <c r="DP181">
        <f t="shared" si="149"/>
        <v>9297</v>
      </c>
      <c r="DQ181" t="s">
        <v>25</v>
      </c>
      <c r="DR181" t="str">
        <f t="shared" si="146"/>
        <v>( 0.25 , 9297 )</v>
      </c>
      <c r="DT181" t="s">
        <v>23</v>
      </c>
      <c r="DU181" t="str">
        <f t="shared" si="150"/>
        <v>0.25</v>
      </c>
      <c r="DV181" t="s">
        <v>24</v>
      </c>
      <c r="DW181">
        <f t="shared" si="151"/>
        <v>8935</v>
      </c>
      <c r="DX181" t="s">
        <v>25</v>
      </c>
      <c r="DY181" t="str">
        <f t="shared" si="147"/>
        <v>( 0.25 , 8935 )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0.4</v>
      </c>
      <c r="F182">
        <v>9201.5049666882187</v>
      </c>
      <c r="G182">
        <v>8738.7456977694819</v>
      </c>
      <c r="H182">
        <v>5.0291693651640983E-2</v>
      </c>
      <c r="I182">
        <v>1200.037210464478</v>
      </c>
      <c r="J182" t="s">
        <v>16</v>
      </c>
      <c r="K182" t="s">
        <v>13</v>
      </c>
      <c r="L182" t="s">
        <v>45</v>
      </c>
      <c r="M182">
        <v>9177.31</v>
      </c>
      <c r="N182">
        <v>8850.8661164666955</v>
      </c>
      <c r="O182">
        <v>3.5570759136751832E-2</v>
      </c>
      <c r="P182">
        <v>120.1576519012451</v>
      </c>
      <c r="Q182" t="s">
        <v>16</v>
      </c>
      <c r="R182" t="s">
        <v>13</v>
      </c>
      <c r="S182">
        <v>9177.31</v>
      </c>
      <c r="T182">
        <v>8738.7456977694819</v>
      </c>
      <c r="U182">
        <v>4.7787892337789351E-2</v>
      </c>
      <c r="V182" t="s">
        <v>13</v>
      </c>
      <c r="W182">
        <v>23.908062973154209</v>
      </c>
      <c r="X182">
        <v>23.82978877514125</v>
      </c>
      <c r="Y182">
        <v>23.853136271288459</v>
      </c>
      <c r="Z182">
        <v>23.664937937716601</v>
      </c>
      <c r="AA182">
        <v>19.486889206659491</v>
      </c>
      <c r="AB182">
        <v>13.98761929359144</v>
      </c>
      <c r="AC182">
        <v>10.603875812296421</v>
      </c>
      <c r="AD182">
        <v>21.086992674952992</v>
      </c>
      <c r="AE182">
        <v>23.800544531288359</v>
      </c>
      <c r="AF182">
        <v>23.75746460491548</v>
      </c>
      <c r="AG182">
        <v>23.547319536807372</v>
      </c>
      <c r="AH182">
        <v>19.482126386672071</v>
      </c>
      <c r="AI182">
        <v>14.119368325159691</v>
      </c>
      <c r="AJ182">
        <v>10.763620434387789</v>
      </c>
      <c r="AK182">
        <v>19.180161843184059</v>
      </c>
      <c r="AL182">
        <v>23.452812897282591</v>
      </c>
      <c r="AM182">
        <v>23.737349662948031</v>
      </c>
      <c r="AN182">
        <v>23.731765726489709</v>
      </c>
      <c r="AO182">
        <v>19.433400623318789</v>
      </c>
      <c r="AP182">
        <v>14.02276770003254</v>
      </c>
      <c r="AQ182">
        <v>10.749075962140621</v>
      </c>
      <c r="AR182">
        <v>21.09158909323396</v>
      </c>
      <c r="AS182">
        <v>23.721972290384361</v>
      </c>
      <c r="AT182">
        <v>23.839520747900249</v>
      </c>
      <c r="AU182">
        <v>23.76421580565993</v>
      </c>
      <c r="AV182">
        <v>19.474285868779209</v>
      </c>
      <c r="AW182">
        <v>15.03974473157125</v>
      </c>
      <c r="AX182">
        <v>12.105862882071101</v>
      </c>
      <c r="AY182" t="s">
        <v>13</v>
      </c>
      <c r="AZ182" t="s">
        <v>13</v>
      </c>
      <c r="BA182">
        <v>1.5774624569992779</v>
      </c>
      <c r="BB182">
        <v>1.9528806483386369</v>
      </c>
      <c r="BC182">
        <v>3.6305095492518622</v>
      </c>
      <c r="BD182">
        <v>3.942043885057144</v>
      </c>
      <c r="BE182">
        <v>2.1178061964162831</v>
      </c>
      <c r="BF182">
        <v>0.46170030926303601</v>
      </c>
      <c r="BG182">
        <v>0</v>
      </c>
      <c r="BH182">
        <v>3.6480923881124512</v>
      </c>
      <c r="BI182">
        <v>3.8061909387077519</v>
      </c>
      <c r="BJ182">
        <v>3.8438859980382452</v>
      </c>
      <c r="BK182">
        <v>4.024452134981245</v>
      </c>
      <c r="BL182">
        <v>2.0339867981007669</v>
      </c>
      <c r="BM182">
        <v>0.36956232277167561</v>
      </c>
      <c r="BN182">
        <v>0</v>
      </c>
      <c r="BO182">
        <v>2.936556021947256</v>
      </c>
      <c r="BP182">
        <v>3.8330423456555058</v>
      </c>
      <c r="BQ182">
        <v>3.7790267321911082</v>
      </c>
      <c r="BR182">
        <v>3.782893335400956</v>
      </c>
      <c r="BS182">
        <v>2.2727875701401179</v>
      </c>
      <c r="BT182">
        <v>0.53205023128397799</v>
      </c>
      <c r="BU182">
        <v>0</v>
      </c>
      <c r="BV182">
        <v>4.0841238794479926</v>
      </c>
      <c r="BW182">
        <v>4.2418068572994532</v>
      </c>
      <c r="BX182">
        <v>4.2902283496290021</v>
      </c>
      <c r="BY182">
        <v>4.3087267245081726</v>
      </c>
      <c r="BZ182">
        <v>2.3790442808247492</v>
      </c>
      <c r="CA182">
        <v>0.5431033369815611</v>
      </c>
      <c r="CB182">
        <v>0</v>
      </c>
      <c r="DH182">
        <v>29</v>
      </c>
      <c r="DI182" t="s">
        <v>32</v>
      </c>
      <c r="DJ182">
        <f t="shared" si="152"/>
        <v>9177</v>
      </c>
      <c r="DK182">
        <f t="shared" si="153"/>
        <v>8739</v>
      </c>
      <c r="DM182" t="s">
        <v>23</v>
      </c>
      <c r="DN182" t="str">
        <f t="shared" si="148"/>
        <v>0.25</v>
      </c>
      <c r="DO182" t="s">
        <v>24</v>
      </c>
      <c r="DP182">
        <f t="shared" si="149"/>
        <v>9177</v>
      </c>
      <c r="DQ182" t="s">
        <v>25</v>
      </c>
      <c r="DR182" t="str">
        <f t="shared" si="146"/>
        <v>( 0.25 , 9177 )</v>
      </c>
      <c r="DT182" t="s">
        <v>23</v>
      </c>
      <c r="DU182" t="str">
        <f t="shared" si="150"/>
        <v>0.25</v>
      </c>
      <c r="DV182" t="s">
        <v>24</v>
      </c>
      <c r="DW182">
        <f t="shared" si="151"/>
        <v>8739</v>
      </c>
      <c r="DX182" t="s">
        <v>25</v>
      </c>
      <c r="DY182" t="str">
        <f t="shared" si="147"/>
        <v>( 0.25 , 8739 )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0.4</v>
      </c>
      <c r="F183">
        <v>8668.0999841319153</v>
      </c>
      <c r="G183">
        <v>8203.2978077230418</v>
      </c>
      <c r="H183">
        <v>5.3622152174035181E-2</v>
      </c>
      <c r="I183">
        <v>1200.037424087524</v>
      </c>
      <c r="J183" t="s">
        <v>16</v>
      </c>
      <c r="K183" t="s">
        <v>13</v>
      </c>
      <c r="L183" t="s">
        <v>45</v>
      </c>
      <c r="M183">
        <v>8591.7950000000001</v>
      </c>
      <c r="N183">
        <v>8270.6312332171619</v>
      </c>
      <c r="O183">
        <v>3.7380287446667222E-2</v>
      </c>
      <c r="P183">
        <v>120.1899280548096</v>
      </c>
      <c r="Q183" t="s">
        <v>16</v>
      </c>
      <c r="R183" t="s">
        <v>13</v>
      </c>
      <c r="S183">
        <v>8591.7950000000001</v>
      </c>
      <c r="T183">
        <v>8203.2978077230418</v>
      </c>
      <c r="U183">
        <v>4.5217232519742183E-2</v>
      </c>
      <c r="V183" t="s">
        <v>13</v>
      </c>
      <c r="W183">
        <v>23.935068824243611</v>
      </c>
      <c r="X183">
        <v>23.77283909038405</v>
      </c>
      <c r="Y183">
        <v>23.884634837871811</v>
      </c>
      <c r="Z183">
        <v>23.85200690259073</v>
      </c>
      <c r="AA183">
        <v>19.538438186752739</v>
      </c>
      <c r="AB183">
        <v>14.146821052638749</v>
      </c>
      <c r="AC183">
        <v>10.78123822252255</v>
      </c>
      <c r="AD183">
        <v>21.192601014956139</v>
      </c>
      <c r="AE183">
        <v>23.747126817056099</v>
      </c>
      <c r="AF183">
        <v>23.65189219311117</v>
      </c>
      <c r="AG183">
        <v>23.773014871123522</v>
      </c>
      <c r="AH183">
        <v>19.546423114703401</v>
      </c>
      <c r="AI183">
        <v>14.49459669198345</v>
      </c>
      <c r="AJ183">
        <v>11.207244973963951</v>
      </c>
      <c r="AK183">
        <v>20.172551002483921</v>
      </c>
      <c r="AL183">
        <v>23.733642637514251</v>
      </c>
      <c r="AM183">
        <v>23.87359265934117</v>
      </c>
      <c r="AN183">
        <v>23.814346479433599</v>
      </c>
      <c r="AO183">
        <v>19.46420288242626</v>
      </c>
      <c r="AP183">
        <v>14.69286122283555</v>
      </c>
      <c r="AQ183">
        <v>11.585301490906449</v>
      </c>
      <c r="AR183">
        <v>22.068126512040621</v>
      </c>
      <c r="AS183">
        <v>23.27240861795995</v>
      </c>
      <c r="AT183">
        <v>23.853032724565232</v>
      </c>
      <c r="AU183">
        <v>23.786237625720432</v>
      </c>
      <c r="AV183">
        <v>19.498284083199341</v>
      </c>
      <c r="AW183">
        <v>15.436583156335701</v>
      </c>
      <c r="AX183">
        <v>12.647870317044349</v>
      </c>
      <c r="AY183" t="s">
        <v>13</v>
      </c>
      <c r="AZ183" t="s">
        <v>13</v>
      </c>
      <c r="BA183">
        <v>1.344799425845925</v>
      </c>
      <c r="BB183">
        <v>1.9064323061305259</v>
      </c>
      <c r="BC183">
        <v>3.889230176368609</v>
      </c>
      <c r="BD183">
        <v>3.8561982530380119</v>
      </c>
      <c r="BE183">
        <v>2.1705682873882979</v>
      </c>
      <c r="BF183">
        <v>0.54557135932657275</v>
      </c>
      <c r="BG183">
        <v>0</v>
      </c>
      <c r="BH183">
        <v>3.6405688771406641</v>
      </c>
      <c r="BI183">
        <v>3.8709252875164961</v>
      </c>
      <c r="BJ183">
        <v>4.2762232894141903</v>
      </c>
      <c r="BK183">
        <v>3.9845022707485178</v>
      </c>
      <c r="BL183">
        <v>2.182649180265142</v>
      </c>
      <c r="BM183">
        <v>0.53552959893743979</v>
      </c>
      <c r="BN183">
        <v>0</v>
      </c>
      <c r="BO183">
        <v>3.0859776401631152</v>
      </c>
      <c r="BP183">
        <v>3.8445356555357182</v>
      </c>
      <c r="BQ183">
        <v>4.2874515511063871</v>
      </c>
      <c r="BR183">
        <v>4.1287531216642552</v>
      </c>
      <c r="BS183">
        <v>2.3312687512404811</v>
      </c>
      <c r="BT183">
        <v>0.57441981888666416</v>
      </c>
      <c r="BU183">
        <v>0</v>
      </c>
      <c r="BV183">
        <v>4.2901205983439699</v>
      </c>
      <c r="BW183">
        <v>4.2359263471608148</v>
      </c>
      <c r="BX183">
        <v>4.2851116197753791</v>
      </c>
      <c r="BY183">
        <v>4.3262336967243984</v>
      </c>
      <c r="BZ183">
        <v>2.372118691931457</v>
      </c>
      <c r="CA183">
        <v>0.54139620948125167</v>
      </c>
      <c r="CB183">
        <v>0</v>
      </c>
      <c r="DH183">
        <v>30</v>
      </c>
      <c r="DI183" t="s">
        <v>32</v>
      </c>
      <c r="DJ183">
        <f t="shared" si="152"/>
        <v>8592</v>
      </c>
      <c r="DK183">
        <f t="shared" si="153"/>
        <v>8203</v>
      </c>
      <c r="DM183" t="s">
        <v>23</v>
      </c>
      <c r="DN183" t="str">
        <f t="shared" si="148"/>
        <v>0.25</v>
      </c>
      <c r="DO183" t="s">
        <v>24</v>
      </c>
      <c r="DP183">
        <f t="shared" si="149"/>
        <v>8592</v>
      </c>
      <c r="DQ183" t="s">
        <v>25</v>
      </c>
      <c r="DR183" t="str">
        <f t="shared" si="146"/>
        <v>( 0.25 , 8592 )</v>
      </c>
      <c r="DT183" t="s">
        <v>23</v>
      </c>
      <c r="DU183" t="str">
        <f t="shared" si="150"/>
        <v>0.25</v>
      </c>
      <c r="DV183" t="s">
        <v>24</v>
      </c>
      <c r="DW183">
        <f t="shared" si="151"/>
        <v>8203</v>
      </c>
      <c r="DX183" t="s">
        <v>25</v>
      </c>
      <c r="DY183" t="str">
        <f t="shared" si="147"/>
        <v>( 0.25 , 8203 )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0.4</v>
      </c>
      <c r="F184">
        <v>7638.9849923604943</v>
      </c>
      <c r="G184">
        <v>7163.0726429967708</v>
      </c>
      <c r="H184">
        <v>6.2300469216743877E-2</v>
      </c>
      <c r="I184">
        <v>1200.030565261841</v>
      </c>
      <c r="J184" t="s">
        <v>16</v>
      </c>
      <c r="K184" t="s">
        <v>13</v>
      </c>
      <c r="L184" t="s">
        <v>45</v>
      </c>
      <c r="M184">
        <v>7577.5949999999984</v>
      </c>
      <c r="N184">
        <v>7291.8702199411873</v>
      </c>
      <c r="O184">
        <v>3.7706525627037503E-2</v>
      </c>
      <c r="P184">
        <v>120.168155670166</v>
      </c>
      <c r="Q184" t="s">
        <v>16</v>
      </c>
      <c r="R184" t="s">
        <v>13</v>
      </c>
      <c r="S184">
        <v>7577.5949999999984</v>
      </c>
      <c r="T184">
        <v>7163.0726429967708</v>
      </c>
      <c r="U184">
        <v>5.4703683293080153E-2</v>
      </c>
      <c r="V184" t="s">
        <v>13</v>
      </c>
      <c r="W184">
        <v>23.84322343873966</v>
      </c>
      <c r="X184">
        <v>23.87737551761855</v>
      </c>
      <c r="Y184">
        <v>23.8062748410449</v>
      </c>
      <c r="Z184">
        <v>23.717989364817591</v>
      </c>
      <c r="AA184">
        <v>19.527009195157401</v>
      </c>
      <c r="AB184">
        <v>13.98030449731607</v>
      </c>
      <c r="AC184">
        <v>10.6119180281292</v>
      </c>
      <c r="AD184">
        <v>20.956640636852232</v>
      </c>
      <c r="AE184">
        <v>23.630139141134421</v>
      </c>
      <c r="AF184">
        <v>23.829099767314059</v>
      </c>
      <c r="AG184">
        <v>23.722949787750839</v>
      </c>
      <c r="AH184">
        <v>19.53335318904837</v>
      </c>
      <c r="AI184">
        <v>14.322324390169911</v>
      </c>
      <c r="AJ184">
        <v>11.09968030255733</v>
      </c>
      <c r="AK184">
        <v>19.943231590105881</v>
      </c>
      <c r="AL184">
        <v>23.55745208210984</v>
      </c>
      <c r="AM184">
        <v>23.682585957231961</v>
      </c>
      <c r="AN184">
        <v>23.565720330763579</v>
      </c>
      <c r="AO184">
        <v>19.521484649548409</v>
      </c>
      <c r="AP184">
        <v>14.069232273025911</v>
      </c>
      <c r="AQ184">
        <v>10.740027360740291</v>
      </c>
      <c r="AR184">
        <v>21.209608656637531</v>
      </c>
      <c r="AS184">
        <v>23.467961392407489</v>
      </c>
      <c r="AT184">
        <v>23.898787179692949</v>
      </c>
      <c r="AU184">
        <v>23.753967088021358</v>
      </c>
      <c r="AV184">
        <v>19.504205529980439</v>
      </c>
      <c r="AW184">
        <v>15.16981661102815</v>
      </c>
      <c r="AX184">
        <v>12.247390118863409</v>
      </c>
      <c r="AY184" t="s">
        <v>13</v>
      </c>
      <c r="AZ184" t="s">
        <v>13</v>
      </c>
      <c r="BA184">
        <v>1.7317116841227129</v>
      </c>
      <c r="BB184">
        <v>2.3121630005728599</v>
      </c>
      <c r="BC184">
        <v>3.3912132861893358</v>
      </c>
      <c r="BD184">
        <v>3.8968078106294</v>
      </c>
      <c r="BE184">
        <v>2.165872131155421</v>
      </c>
      <c r="BF184">
        <v>0.4448720681690132</v>
      </c>
      <c r="BG184">
        <v>0</v>
      </c>
      <c r="BH184">
        <v>3.6427886721818532</v>
      </c>
      <c r="BI184">
        <v>3.7807510252152912</v>
      </c>
      <c r="BJ184">
        <v>4.0683868426567251</v>
      </c>
      <c r="BK184">
        <v>3.9239764834236599</v>
      </c>
      <c r="BL184">
        <v>2.2312699887925138</v>
      </c>
      <c r="BM184">
        <v>0.57042132237135523</v>
      </c>
      <c r="BN184">
        <v>0</v>
      </c>
      <c r="BO184">
        <v>3.1878493010505711</v>
      </c>
      <c r="BP184">
        <v>3.5476599059102729</v>
      </c>
      <c r="BQ184">
        <v>3.494296024819858</v>
      </c>
      <c r="BR184">
        <v>3.841805665317005</v>
      </c>
      <c r="BS184">
        <v>2.2805787725078539</v>
      </c>
      <c r="BT184">
        <v>0.49913120304648978</v>
      </c>
      <c r="BU184">
        <v>0</v>
      </c>
      <c r="BV184">
        <v>4.2971031419848673</v>
      </c>
      <c r="BW184">
        <v>4.2605592128034786</v>
      </c>
      <c r="BX184">
        <v>4.335334489585831</v>
      </c>
      <c r="BY184">
        <v>4.311143170139494</v>
      </c>
      <c r="BZ184">
        <v>2.3496714215137078</v>
      </c>
      <c r="CA184">
        <v>0.54275647954533102</v>
      </c>
      <c r="CB184">
        <v>0</v>
      </c>
      <c r="DH184">
        <v>1</v>
      </c>
      <c r="DI184" t="s">
        <v>38</v>
      </c>
      <c r="DJ184">
        <f>ROUND(CK57,0)</f>
        <v>7578</v>
      </c>
      <c r="DK184">
        <f>ROUND(CU57,0)</f>
        <v>7163</v>
      </c>
      <c r="DM184" t="s">
        <v>23</v>
      </c>
      <c r="DN184" t="str">
        <f t="shared" si="148"/>
        <v>0.3</v>
      </c>
      <c r="DO184" t="s">
        <v>24</v>
      </c>
      <c r="DP184">
        <f t="shared" si="149"/>
        <v>7578</v>
      </c>
      <c r="DQ184" t="s">
        <v>25</v>
      </c>
      <c r="DR184" t="str">
        <f t="shared" si="146"/>
        <v>( 0.3 , 7578 )</v>
      </c>
      <c r="DT184" t="s">
        <v>23</v>
      </c>
      <c r="DU184" t="str">
        <f t="shared" si="150"/>
        <v>0.3</v>
      </c>
      <c r="DV184" t="s">
        <v>24</v>
      </c>
      <c r="DW184">
        <f t="shared" si="151"/>
        <v>7163</v>
      </c>
      <c r="DX184" t="s">
        <v>25</v>
      </c>
      <c r="DY184" t="str">
        <f t="shared" si="147"/>
        <v>( 0.3 , 7163 )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0.4</v>
      </c>
      <c r="F185">
        <v>7604.3099999999986</v>
      </c>
      <c r="G185">
        <v>7149.4685485745986</v>
      </c>
      <c r="H185">
        <v>5.9813638768724468E-2</v>
      </c>
      <c r="I185">
        <v>1200.0949153900151</v>
      </c>
      <c r="J185" t="s">
        <v>16</v>
      </c>
      <c r="K185" t="s">
        <v>13</v>
      </c>
      <c r="L185" t="s">
        <v>45</v>
      </c>
      <c r="M185">
        <v>7567.9449999999997</v>
      </c>
      <c r="N185">
        <v>7216.2553906979592</v>
      </c>
      <c r="O185">
        <v>4.6470952061892702E-2</v>
      </c>
      <c r="P185">
        <v>120.1513919830322</v>
      </c>
      <c r="Q185" t="s">
        <v>16</v>
      </c>
      <c r="R185" t="s">
        <v>13</v>
      </c>
      <c r="S185">
        <v>7567.9449999999997</v>
      </c>
      <c r="T185">
        <v>7149.4685485745986</v>
      </c>
      <c r="U185">
        <v>5.5295916054543238E-2</v>
      </c>
      <c r="V185" t="s">
        <v>13</v>
      </c>
      <c r="W185">
        <v>23.936327907878869</v>
      </c>
      <c r="X185">
        <v>23.844723173786431</v>
      </c>
      <c r="Y185">
        <v>23.7534866555478</v>
      </c>
      <c r="Z185">
        <v>23.75109888187847</v>
      </c>
      <c r="AA185">
        <v>19.486626904049071</v>
      </c>
      <c r="AB185">
        <v>14.42860086653601</v>
      </c>
      <c r="AC185">
        <v>11.281771172364801</v>
      </c>
      <c r="AD185">
        <v>21.77553770044878</v>
      </c>
      <c r="AE185">
        <v>23.733451498298479</v>
      </c>
      <c r="AF185">
        <v>23.802792639151271</v>
      </c>
      <c r="AG185">
        <v>23.606994953175789</v>
      </c>
      <c r="AH185">
        <v>19.501610621167199</v>
      </c>
      <c r="AI185">
        <v>14.000104953356139</v>
      </c>
      <c r="AJ185">
        <v>10.607856121978861</v>
      </c>
      <c r="AK185">
        <v>19.456032861768222</v>
      </c>
      <c r="AL185">
        <v>23.51864874301895</v>
      </c>
      <c r="AM185">
        <v>23.74131653008331</v>
      </c>
      <c r="AN185">
        <v>23.660156694516719</v>
      </c>
      <c r="AO185">
        <v>19.470982796233042</v>
      </c>
      <c r="AP185">
        <v>14.40208149709799</v>
      </c>
      <c r="AQ185">
        <v>11.161947364516561</v>
      </c>
      <c r="AR185">
        <v>21.63630398538654</v>
      </c>
      <c r="AS185">
        <v>23.60135759854828</v>
      </c>
      <c r="AT185">
        <v>23.859945927632001</v>
      </c>
      <c r="AU185">
        <v>23.829910647215591</v>
      </c>
      <c r="AV185">
        <v>19.518105786273349</v>
      </c>
      <c r="AW185">
        <v>15.247525223546431</v>
      </c>
      <c r="AX185">
        <v>12.386340878482271</v>
      </c>
      <c r="AY185" t="s">
        <v>13</v>
      </c>
      <c r="AZ185" t="s">
        <v>13</v>
      </c>
      <c r="BA185">
        <v>1.5956210192568741</v>
      </c>
      <c r="BB185">
        <v>2.5316795694785701</v>
      </c>
      <c r="BC185">
        <v>3.986259661264334</v>
      </c>
      <c r="BD185">
        <v>4.1579012192522073</v>
      </c>
      <c r="BE185">
        <v>2.1619537171010901</v>
      </c>
      <c r="BF185">
        <v>0.45155886616025059</v>
      </c>
      <c r="BG185">
        <v>0</v>
      </c>
      <c r="BH185">
        <v>2.8670453805111209</v>
      </c>
      <c r="BI185">
        <v>3.5166537732814591</v>
      </c>
      <c r="BJ185">
        <v>3.9691480879825942</v>
      </c>
      <c r="BK185">
        <v>3.987524507556826</v>
      </c>
      <c r="BL185">
        <v>2.089775779500314</v>
      </c>
      <c r="BM185">
        <v>0.41883511625695519</v>
      </c>
      <c r="BN185">
        <v>0</v>
      </c>
      <c r="BO185">
        <v>3.2083281809269089</v>
      </c>
      <c r="BP185">
        <v>3.8822917638865042</v>
      </c>
      <c r="BQ185">
        <v>4.0986278421834639</v>
      </c>
      <c r="BR185">
        <v>4.1707372632861874</v>
      </c>
      <c r="BS185">
        <v>2.2320952227356399</v>
      </c>
      <c r="BT185">
        <v>0.4732371132716704</v>
      </c>
      <c r="BU185">
        <v>0</v>
      </c>
      <c r="BV185">
        <v>4.162182705270796</v>
      </c>
      <c r="BW185">
        <v>4.0947312610581097</v>
      </c>
      <c r="BX185">
        <v>4.3017597394939644</v>
      </c>
      <c r="BY185">
        <v>4.3606102232399948</v>
      </c>
      <c r="BZ185">
        <v>2.3673668412647069</v>
      </c>
      <c r="CA185">
        <v>0.53488306468029445</v>
      </c>
      <c r="CB185">
        <v>0</v>
      </c>
      <c r="DH185">
        <v>2</v>
      </c>
      <c r="DI185" t="s">
        <v>38</v>
      </c>
      <c r="DJ185">
        <f>ROUND(CK5,0)</f>
        <v>7604</v>
      </c>
      <c r="DK185">
        <f>ROUND(CU5,0)</f>
        <v>7149</v>
      </c>
      <c r="DM185" t="s">
        <v>23</v>
      </c>
      <c r="DN185" t="str">
        <f t="shared" si="148"/>
        <v>0.3</v>
      </c>
      <c r="DO185" t="s">
        <v>24</v>
      </c>
      <c r="DP185">
        <f t="shared" si="149"/>
        <v>7604</v>
      </c>
      <c r="DQ185" t="s">
        <v>25</v>
      </c>
      <c r="DR185" t="str">
        <f t="shared" si="146"/>
        <v>( 0.3 , 7604 )</v>
      </c>
      <c r="DT185" t="s">
        <v>23</v>
      </c>
      <c r="DU185" t="str">
        <f t="shared" si="150"/>
        <v>0.3</v>
      </c>
      <c r="DV185" t="s">
        <v>24</v>
      </c>
      <c r="DW185">
        <f t="shared" si="151"/>
        <v>7149</v>
      </c>
      <c r="DX185" t="s">
        <v>25</v>
      </c>
      <c r="DY185" t="str">
        <f t="shared" si="147"/>
        <v>( 0.3 , 7149 )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0.4</v>
      </c>
      <c r="F186">
        <v>8459.7050000000017</v>
      </c>
      <c r="G186">
        <v>8008.4754715520567</v>
      </c>
      <c r="H186">
        <v>5.3338683612247119E-2</v>
      </c>
      <c r="I186">
        <v>1200.0338020324709</v>
      </c>
      <c r="J186" t="s">
        <v>16</v>
      </c>
      <c r="K186" t="s">
        <v>13</v>
      </c>
      <c r="L186" t="s">
        <v>45</v>
      </c>
      <c r="M186">
        <v>8415.3650000000016</v>
      </c>
      <c r="N186">
        <v>8093.4551039504258</v>
      </c>
      <c r="O186">
        <v>3.8252636225472772E-2</v>
      </c>
      <c r="P186">
        <v>120.1762943267822</v>
      </c>
      <c r="Q186" t="s">
        <v>16</v>
      </c>
      <c r="R186" t="s">
        <v>13</v>
      </c>
      <c r="S186">
        <v>8415.3650000000016</v>
      </c>
      <c r="T186">
        <v>8008.4754715520567</v>
      </c>
      <c r="U186">
        <v>4.8350787927552152E-2</v>
      </c>
      <c r="V186" t="s">
        <v>13</v>
      </c>
      <c r="W186">
        <v>23.93571631603858</v>
      </c>
      <c r="X186">
        <v>23.726479901676921</v>
      </c>
      <c r="Y186">
        <v>23.77560628226793</v>
      </c>
      <c r="Z186">
        <v>23.681045852504401</v>
      </c>
      <c r="AA186">
        <v>19.509739617423701</v>
      </c>
      <c r="AB186">
        <v>14.04344106458403</v>
      </c>
      <c r="AC186">
        <v>10.689679046107329</v>
      </c>
      <c r="AD186">
        <v>21.204527609785639</v>
      </c>
      <c r="AE186">
        <v>23.75327600771768</v>
      </c>
      <c r="AF186">
        <v>23.80841741365262</v>
      </c>
      <c r="AG186">
        <v>23.77414572529576</v>
      </c>
      <c r="AH186">
        <v>19.504258484514569</v>
      </c>
      <c r="AI186">
        <v>14.286472807074389</v>
      </c>
      <c r="AJ186">
        <v>10.96407165676001</v>
      </c>
      <c r="AK186">
        <v>19.86290612684547</v>
      </c>
      <c r="AL186">
        <v>23.732439200062991</v>
      </c>
      <c r="AM186">
        <v>23.821038175076769</v>
      </c>
      <c r="AN186">
        <v>23.81824770960996</v>
      </c>
      <c r="AO186">
        <v>19.419023102277961</v>
      </c>
      <c r="AP186">
        <v>14.28548020135638</v>
      </c>
      <c r="AQ186">
        <v>11.08888859530561</v>
      </c>
      <c r="AR186">
        <v>21.60124807955178</v>
      </c>
      <c r="AS186">
        <v>23.742900729467351</v>
      </c>
      <c r="AT186">
        <v>23.870594461123471</v>
      </c>
      <c r="AU186">
        <v>23.557532224258789</v>
      </c>
      <c r="AV186">
        <v>19.465891767090412</v>
      </c>
      <c r="AW186">
        <v>15.279674200726459</v>
      </c>
      <c r="AX186">
        <v>12.409682549581349</v>
      </c>
      <c r="AY186" t="s">
        <v>13</v>
      </c>
      <c r="AZ186" t="s">
        <v>13</v>
      </c>
      <c r="BA186">
        <v>1.4753740064697181</v>
      </c>
      <c r="BB186">
        <v>1.962614229436257</v>
      </c>
      <c r="BC186">
        <v>3.756179853603876</v>
      </c>
      <c r="BD186">
        <v>3.890999359025106</v>
      </c>
      <c r="BE186">
        <v>2.145334726769677</v>
      </c>
      <c r="BF186">
        <v>0.50535419028319628</v>
      </c>
      <c r="BG186">
        <v>0</v>
      </c>
      <c r="BH186">
        <v>3.5759800821266272</v>
      </c>
      <c r="BI186">
        <v>3.7076251506572171</v>
      </c>
      <c r="BJ186">
        <v>3.999534026362773</v>
      </c>
      <c r="BK186">
        <v>4.0113024352436648</v>
      </c>
      <c r="BL186">
        <v>2.155184310546316</v>
      </c>
      <c r="BM186">
        <v>0.4942596980370958</v>
      </c>
      <c r="BN186">
        <v>0</v>
      </c>
      <c r="BO186">
        <v>3.136215874941084</v>
      </c>
      <c r="BP186">
        <v>3.93886553643142</v>
      </c>
      <c r="BQ186">
        <v>3.851010048934278</v>
      </c>
      <c r="BR186">
        <v>3.986743805838767</v>
      </c>
      <c r="BS186">
        <v>2.2153260782544821</v>
      </c>
      <c r="BT186">
        <v>0.44605396848596091</v>
      </c>
      <c r="BU186">
        <v>0</v>
      </c>
      <c r="BV186">
        <v>4.2249908359990433</v>
      </c>
      <c r="BW186">
        <v>4.1870696252267621</v>
      </c>
      <c r="BX186">
        <v>4.294821885767881</v>
      </c>
      <c r="BY186">
        <v>4.342853296745167</v>
      </c>
      <c r="BZ186">
        <v>2.3794744734042208</v>
      </c>
      <c r="CA186">
        <v>0.54324922335766046</v>
      </c>
      <c r="CB186">
        <v>0</v>
      </c>
      <c r="DH186">
        <v>3</v>
      </c>
      <c r="DI186" t="s">
        <v>38</v>
      </c>
      <c r="DJ186">
        <f t="shared" ref="DJ186:DJ213" si="154">ROUND(CK6,0)</f>
        <v>8460</v>
      </c>
      <c r="DK186">
        <f t="shared" ref="DK186:DK213" si="155">ROUND(CU6,0)</f>
        <v>8008</v>
      </c>
      <c r="DM186" t="s">
        <v>23</v>
      </c>
      <c r="DN186" t="str">
        <f t="shared" si="148"/>
        <v>0.3</v>
      </c>
      <c r="DO186" t="s">
        <v>24</v>
      </c>
      <c r="DP186">
        <f t="shared" si="149"/>
        <v>8460</v>
      </c>
      <c r="DQ186" t="s">
        <v>25</v>
      </c>
      <c r="DR186" t="str">
        <f t="shared" si="146"/>
        <v>( 0.3 , 8460 )</v>
      </c>
      <c r="DT186" t="s">
        <v>23</v>
      </c>
      <c r="DU186" t="str">
        <f t="shared" si="150"/>
        <v>0.3</v>
      </c>
      <c r="DV186" t="s">
        <v>24</v>
      </c>
      <c r="DW186">
        <f t="shared" si="151"/>
        <v>8008</v>
      </c>
      <c r="DX186" t="s">
        <v>25</v>
      </c>
      <c r="DY186" t="str">
        <f t="shared" si="147"/>
        <v>( 0.3 , 8008 )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0.4</v>
      </c>
      <c r="F187">
        <v>8720.3849927210267</v>
      </c>
      <c r="G187">
        <v>8235.6320398969583</v>
      </c>
      <c r="H187">
        <v>5.5588480695370153E-2</v>
      </c>
      <c r="I187">
        <v>1200.047327041626</v>
      </c>
      <c r="J187" t="s">
        <v>16</v>
      </c>
      <c r="K187" t="s">
        <v>13</v>
      </c>
      <c r="L187" t="s">
        <v>45</v>
      </c>
      <c r="M187">
        <v>8618.82</v>
      </c>
      <c r="N187">
        <v>8309.4845213106855</v>
      </c>
      <c r="O187">
        <v>3.5890699502868627E-2</v>
      </c>
      <c r="P187">
        <v>120.1492977142334</v>
      </c>
      <c r="Q187" t="s">
        <v>16</v>
      </c>
      <c r="R187" t="s">
        <v>13</v>
      </c>
      <c r="S187">
        <v>8618.82</v>
      </c>
      <c r="T187">
        <v>8235.6320398969583</v>
      </c>
      <c r="U187">
        <v>4.4459445736544152E-2</v>
      </c>
      <c r="V187" t="s">
        <v>13</v>
      </c>
      <c r="W187">
        <v>23.866445622167969</v>
      </c>
      <c r="X187">
        <v>23.89034055392203</v>
      </c>
      <c r="Y187">
        <v>23.850402437421909</v>
      </c>
      <c r="Z187">
        <v>23.746816032349539</v>
      </c>
      <c r="AA187">
        <v>19.532838636607959</v>
      </c>
      <c r="AB187">
        <v>14.33011106576015</v>
      </c>
      <c r="AC187">
        <v>11.0453419803526</v>
      </c>
      <c r="AD187">
        <v>21.538761323865021</v>
      </c>
      <c r="AE187">
        <v>23.73690595132825</v>
      </c>
      <c r="AF187">
        <v>23.729272418320878</v>
      </c>
      <c r="AG187">
        <v>23.805089119461229</v>
      </c>
      <c r="AH187">
        <v>19.549536988624009</v>
      </c>
      <c r="AI187">
        <v>14.01265725089195</v>
      </c>
      <c r="AJ187">
        <v>10.67108320330945</v>
      </c>
      <c r="AK187">
        <v>19.677900770330311</v>
      </c>
      <c r="AL187">
        <v>23.77352702029313</v>
      </c>
      <c r="AM187">
        <v>23.703631189793391</v>
      </c>
      <c r="AN187">
        <v>23.828622539004389</v>
      </c>
      <c r="AO187">
        <v>19.477183419154059</v>
      </c>
      <c r="AP187">
        <v>14.502315377034391</v>
      </c>
      <c r="AQ187">
        <v>11.274911097549429</v>
      </c>
      <c r="AR187">
        <v>21.508539576194799</v>
      </c>
      <c r="AS187">
        <v>23.795550545482019</v>
      </c>
      <c r="AT187">
        <v>23.73435208750335</v>
      </c>
      <c r="AU187">
        <v>23.848596450531101</v>
      </c>
      <c r="AV187">
        <v>19.491822914032809</v>
      </c>
      <c r="AW187">
        <v>15.3162370417721</v>
      </c>
      <c r="AX187">
        <v>12.467240572767199</v>
      </c>
      <c r="AY187" t="s">
        <v>13</v>
      </c>
      <c r="AZ187" t="s">
        <v>13</v>
      </c>
      <c r="BA187">
        <v>1.514884393907072</v>
      </c>
      <c r="BB187">
        <v>2.2684592895462918</v>
      </c>
      <c r="BC187">
        <v>3.8967805864728202</v>
      </c>
      <c r="BD187">
        <v>3.833287995678436</v>
      </c>
      <c r="BE187">
        <v>2.1991939056133778</v>
      </c>
      <c r="BF187">
        <v>0.58211159971372994</v>
      </c>
      <c r="BG187">
        <v>0</v>
      </c>
      <c r="BH187">
        <v>3.0004768255715502</v>
      </c>
      <c r="BI187">
        <v>3.4071572144676412</v>
      </c>
      <c r="BJ187">
        <v>4.2879700760873316</v>
      </c>
      <c r="BK187">
        <v>3.864688744405532</v>
      </c>
      <c r="BL187">
        <v>2.2996557173696548</v>
      </c>
      <c r="BM187">
        <v>0.64755557457552504</v>
      </c>
      <c r="BN187">
        <v>0</v>
      </c>
      <c r="BO187">
        <v>3.080635457565267</v>
      </c>
      <c r="BP187">
        <v>4.0080637748096528</v>
      </c>
      <c r="BQ187">
        <v>4.1134452262169008</v>
      </c>
      <c r="BR187">
        <v>3.9803597189781441</v>
      </c>
      <c r="BS187">
        <v>2.273005304631067</v>
      </c>
      <c r="BT187">
        <v>0.53209138653130472</v>
      </c>
      <c r="BU187">
        <v>0</v>
      </c>
      <c r="BV187">
        <v>4.1775082218442749</v>
      </c>
      <c r="BW187">
        <v>4.1868234076797766</v>
      </c>
      <c r="BX187">
        <v>4.3255817578009346</v>
      </c>
      <c r="BY187">
        <v>4.3461788529155152</v>
      </c>
      <c r="BZ187">
        <v>2.3754023178644692</v>
      </c>
      <c r="CA187">
        <v>0.53287060133263153</v>
      </c>
      <c r="CB187">
        <v>0</v>
      </c>
      <c r="DH187">
        <v>4</v>
      </c>
      <c r="DI187" t="s">
        <v>38</v>
      </c>
      <c r="DJ187">
        <f t="shared" si="154"/>
        <v>8720</v>
      </c>
      <c r="DK187">
        <f t="shared" si="155"/>
        <v>8236</v>
      </c>
      <c r="DM187" t="s">
        <v>23</v>
      </c>
      <c r="DN187" t="str">
        <f t="shared" si="148"/>
        <v>0.3</v>
      </c>
      <c r="DO187" t="s">
        <v>24</v>
      </c>
      <c r="DP187">
        <f t="shared" si="149"/>
        <v>8720</v>
      </c>
      <c r="DQ187" t="s">
        <v>25</v>
      </c>
      <c r="DR187" t="str">
        <f t="shared" si="146"/>
        <v>( 0.3 , 8720 )</v>
      </c>
      <c r="DT187" t="s">
        <v>23</v>
      </c>
      <c r="DU187" t="str">
        <f t="shared" si="150"/>
        <v>0.3</v>
      </c>
      <c r="DV187" t="s">
        <v>24</v>
      </c>
      <c r="DW187">
        <f t="shared" si="151"/>
        <v>8236</v>
      </c>
      <c r="DX187" t="s">
        <v>25</v>
      </c>
      <c r="DY187" t="str">
        <f t="shared" si="147"/>
        <v>( 0.3 , 8236 )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0.4</v>
      </c>
      <c r="F188">
        <v>7485.9799814297394</v>
      </c>
      <c r="G188">
        <v>6991.9317957061012</v>
      </c>
      <c r="H188">
        <v>6.599646097761544E-2</v>
      </c>
      <c r="I188">
        <v>1200.0401744842529</v>
      </c>
      <c r="J188" t="s">
        <v>16</v>
      </c>
      <c r="K188" t="s">
        <v>13</v>
      </c>
      <c r="L188" t="s">
        <v>45</v>
      </c>
      <c r="M188">
        <v>7418.68</v>
      </c>
      <c r="N188">
        <v>7083.5492896918313</v>
      </c>
      <c r="O188">
        <v>4.5173900250202063E-2</v>
      </c>
      <c r="P188">
        <v>120.1549854278564</v>
      </c>
      <c r="Q188" t="s">
        <v>16</v>
      </c>
      <c r="R188" t="s">
        <v>13</v>
      </c>
      <c r="S188">
        <v>7418.68</v>
      </c>
      <c r="T188">
        <v>6991.9317957061012</v>
      </c>
      <c r="U188">
        <v>5.7523468365517742E-2</v>
      </c>
      <c r="V188" t="s">
        <v>13</v>
      </c>
      <c r="W188">
        <v>23.956824763872959</v>
      </c>
      <c r="X188">
        <v>23.863665023970189</v>
      </c>
      <c r="Y188">
        <v>23.775739936864799</v>
      </c>
      <c r="Z188">
        <v>23.68451813764403</v>
      </c>
      <c r="AA188">
        <v>19.53521915030603</v>
      </c>
      <c r="AB188">
        <v>14.105732765748771</v>
      </c>
      <c r="AC188">
        <v>10.74431903569805</v>
      </c>
      <c r="AD188">
        <v>21.216546641546561</v>
      </c>
      <c r="AE188">
        <v>23.61390313650401</v>
      </c>
      <c r="AF188">
        <v>23.73433011706684</v>
      </c>
      <c r="AG188">
        <v>23.779942534195762</v>
      </c>
      <c r="AH188">
        <v>19.510535718501021</v>
      </c>
      <c r="AI188">
        <v>14.039655872343371</v>
      </c>
      <c r="AJ188">
        <v>10.64276704521961</v>
      </c>
      <c r="AK188">
        <v>19.553663485155869</v>
      </c>
      <c r="AL188">
        <v>23.631474122164569</v>
      </c>
      <c r="AM188">
        <v>23.738630693706391</v>
      </c>
      <c r="AN188">
        <v>23.763858762140849</v>
      </c>
      <c r="AO188">
        <v>19.496522116232079</v>
      </c>
      <c r="AP188">
        <v>14.376123576185041</v>
      </c>
      <c r="AQ188">
        <v>11.14818262419584</v>
      </c>
      <c r="AR188">
        <v>21.394275125223189</v>
      </c>
      <c r="AS188">
        <v>23.75120480954779</v>
      </c>
      <c r="AT188">
        <v>23.811297342305629</v>
      </c>
      <c r="AU188">
        <v>23.872488103786321</v>
      </c>
      <c r="AV188">
        <v>19.4897106723737</v>
      </c>
      <c r="AW188">
        <v>15.20659384786588</v>
      </c>
      <c r="AX188">
        <v>12.332851736051831</v>
      </c>
      <c r="AY188" t="s">
        <v>13</v>
      </c>
      <c r="AZ188" t="s">
        <v>13</v>
      </c>
      <c r="BA188">
        <v>1.407922673321754</v>
      </c>
      <c r="BB188">
        <v>2.0997751477477991</v>
      </c>
      <c r="BC188">
        <v>3.735804090009573</v>
      </c>
      <c r="BD188">
        <v>3.8439222110389579</v>
      </c>
      <c r="BE188">
        <v>2.1473090654165561</v>
      </c>
      <c r="BF188">
        <v>0.5083431383459065</v>
      </c>
      <c r="BG188">
        <v>0</v>
      </c>
      <c r="BH188">
        <v>3.0656065879164758</v>
      </c>
      <c r="BI188">
        <v>3.6201728555002748</v>
      </c>
      <c r="BJ188">
        <v>4.1367198380462531</v>
      </c>
      <c r="BK188">
        <v>3.956963243702281</v>
      </c>
      <c r="BL188">
        <v>2.1321578322159729</v>
      </c>
      <c r="BM188">
        <v>0.48793263552489979</v>
      </c>
      <c r="BN188">
        <v>0</v>
      </c>
      <c r="BO188">
        <v>3.230202252134764</v>
      </c>
      <c r="BP188">
        <v>4.0028338755978714</v>
      </c>
      <c r="BQ188">
        <v>3.985874708110285</v>
      </c>
      <c r="BR188">
        <v>3.9502652309922168</v>
      </c>
      <c r="BS188">
        <v>2.2356836195545848</v>
      </c>
      <c r="BT188">
        <v>0.51031285951747452</v>
      </c>
      <c r="BU188">
        <v>0</v>
      </c>
      <c r="BV188">
        <v>4.1017980039519566</v>
      </c>
      <c r="BW188">
        <v>4.204802403300012</v>
      </c>
      <c r="BX188">
        <v>4.2780800455933061</v>
      </c>
      <c r="BY188">
        <v>4.337689589944735</v>
      </c>
      <c r="BZ188">
        <v>2.3670954564347371</v>
      </c>
      <c r="CA188">
        <v>0.53824241107486737</v>
      </c>
      <c r="CB188">
        <v>0</v>
      </c>
      <c r="DH188">
        <v>5</v>
      </c>
      <c r="DI188" t="s">
        <v>38</v>
      </c>
      <c r="DJ188">
        <f t="shared" si="154"/>
        <v>7486</v>
      </c>
      <c r="DK188">
        <f t="shared" si="155"/>
        <v>6992</v>
      </c>
      <c r="DM188" t="s">
        <v>23</v>
      </c>
      <c r="DN188" t="str">
        <f t="shared" si="148"/>
        <v>0.3</v>
      </c>
      <c r="DO188" t="s">
        <v>24</v>
      </c>
      <c r="DP188">
        <f t="shared" si="149"/>
        <v>7486</v>
      </c>
      <c r="DQ188" t="s">
        <v>25</v>
      </c>
      <c r="DR188" t="str">
        <f t="shared" si="146"/>
        <v>( 0.3 , 7486 )</v>
      </c>
      <c r="DT188" t="s">
        <v>23</v>
      </c>
      <c r="DU188" t="str">
        <f t="shared" si="150"/>
        <v>0.3</v>
      </c>
      <c r="DV188" t="s">
        <v>24</v>
      </c>
      <c r="DW188">
        <f t="shared" si="151"/>
        <v>6992</v>
      </c>
      <c r="DX188" t="s">
        <v>25</v>
      </c>
      <c r="DY188" t="str">
        <f t="shared" si="147"/>
        <v>( 0.3 , 6992 )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0.4</v>
      </c>
      <c r="F189">
        <v>8990.1999751382245</v>
      </c>
      <c r="G189">
        <v>8591.4998101634992</v>
      </c>
      <c r="H189">
        <v>4.4348308833763769E-2</v>
      </c>
      <c r="I189">
        <v>1200.0327548980711</v>
      </c>
      <c r="J189" t="s">
        <v>16</v>
      </c>
      <c r="K189" t="s">
        <v>13</v>
      </c>
      <c r="L189" t="s">
        <v>45</v>
      </c>
      <c r="M189">
        <v>8974.1899999999987</v>
      </c>
      <c r="N189">
        <v>8664.2633870286681</v>
      </c>
      <c r="O189">
        <v>3.4535329982018498E-2</v>
      </c>
      <c r="P189">
        <v>120.15446662902831</v>
      </c>
      <c r="Q189" t="s">
        <v>16</v>
      </c>
      <c r="R189" t="s">
        <v>13</v>
      </c>
      <c r="S189">
        <v>8974.1899999999987</v>
      </c>
      <c r="T189">
        <v>8591.4998101634992</v>
      </c>
      <c r="U189">
        <v>4.2643424067965972E-2</v>
      </c>
      <c r="V189" t="s">
        <v>13</v>
      </c>
      <c r="W189">
        <v>23.923402971244698</v>
      </c>
      <c r="X189">
        <v>23.832928252826608</v>
      </c>
      <c r="Y189">
        <v>23.76195290506298</v>
      </c>
      <c r="Z189">
        <v>23.75695762724833</v>
      </c>
      <c r="AA189">
        <v>19.47991801148714</v>
      </c>
      <c r="AB189">
        <v>13.932557242392649</v>
      </c>
      <c r="AC189">
        <v>10.533987154936259</v>
      </c>
      <c r="AD189">
        <v>21.135817956967252</v>
      </c>
      <c r="AE189">
        <v>23.530123220586141</v>
      </c>
      <c r="AF189">
        <v>23.718753261963499</v>
      </c>
      <c r="AG189">
        <v>23.601124337445349</v>
      </c>
      <c r="AH189">
        <v>19.5423101776423</v>
      </c>
      <c r="AI189">
        <v>13.924275344157101</v>
      </c>
      <c r="AJ189">
        <v>10.41373775600516</v>
      </c>
      <c r="AK189">
        <v>19.30251650486359</v>
      </c>
      <c r="AL189">
        <v>23.61786250078751</v>
      </c>
      <c r="AM189">
        <v>23.845193664165571</v>
      </c>
      <c r="AN189">
        <v>23.672594784417999</v>
      </c>
      <c r="AO189">
        <v>19.539366815175569</v>
      </c>
      <c r="AP189">
        <v>14.282634117642971</v>
      </c>
      <c r="AQ189">
        <v>10.97900647480833</v>
      </c>
      <c r="AR189">
        <v>21.497284598752469</v>
      </c>
      <c r="AS189">
        <v>23.68380255145048</v>
      </c>
      <c r="AT189">
        <v>23.821144415144332</v>
      </c>
      <c r="AU189">
        <v>23.77051633767001</v>
      </c>
      <c r="AV189">
        <v>19.525303641948181</v>
      </c>
      <c r="AW189">
        <v>15.218069453349051</v>
      </c>
      <c r="AX189">
        <v>12.309218475956881</v>
      </c>
      <c r="AY189" t="s">
        <v>13</v>
      </c>
      <c r="AZ189" t="s">
        <v>13</v>
      </c>
      <c r="BA189">
        <v>1.41246403916598</v>
      </c>
      <c r="BB189">
        <v>1.791804783745649</v>
      </c>
      <c r="BC189">
        <v>3.7131047358571201</v>
      </c>
      <c r="BD189">
        <v>3.898681498109315</v>
      </c>
      <c r="BE189">
        <v>2.1091768698047582</v>
      </c>
      <c r="BF189">
        <v>0.5119111392449629</v>
      </c>
      <c r="BG189">
        <v>0</v>
      </c>
      <c r="BH189">
        <v>2.8781262848077569</v>
      </c>
      <c r="BI189">
        <v>3.4225482172529671</v>
      </c>
      <c r="BJ189">
        <v>4.0847073032495533</v>
      </c>
      <c r="BK189">
        <v>4.0057643085569516</v>
      </c>
      <c r="BL189">
        <v>2.1295115855122289</v>
      </c>
      <c r="BM189">
        <v>0.50087773331674357</v>
      </c>
      <c r="BN189">
        <v>0</v>
      </c>
      <c r="BO189">
        <v>3.2083281809269089</v>
      </c>
      <c r="BP189">
        <v>4.0639318341000141</v>
      </c>
      <c r="BQ189">
        <v>3.8864647329809281</v>
      </c>
      <c r="BR189">
        <v>3.869293601949173</v>
      </c>
      <c r="BS189">
        <v>2.2529704685962479</v>
      </c>
      <c r="BT189">
        <v>0.50093851494562414</v>
      </c>
      <c r="BU189">
        <v>0</v>
      </c>
      <c r="BV189">
        <v>4.2412775548975166</v>
      </c>
      <c r="BW189">
        <v>4.1129947419101089</v>
      </c>
      <c r="BX189">
        <v>4.2119975801081901</v>
      </c>
      <c r="BY189">
        <v>4.3086143441620726</v>
      </c>
      <c r="BZ189">
        <v>2.3718554661786908</v>
      </c>
      <c r="CA189">
        <v>0.54447119923006992</v>
      </c>
      <c r="CB189">
        <v>0</v>
      </c>
      <c r="DH189">
        <v>6</v>
      </c>
      <c r="DI189" t="s">
        <v>38</v>
      </c>
      <c r="DJ189">
        <f t="shared" si="154"/>
        <v>8990</v>
      </c>
      <c r="DK189">
        <f t="shared" si="155"/>
        <v>8591</v>
      </c>
      <c r="DM189" t="s">
        <v>23</v>
      </c>
      <c r="DN189" t="str">
        <f t="shared" si="148"/>
        <v>0.3</v>
      </c>
      <c r="DO189" t="s">
        <v>24</v>
      </c>
      <c r="DP189">
        <f t="shared" si="149"/>
        <v>8990</v>
      </c>
      <c r="DQ189" t="s">
        <v>25</v>
      </c>
      <c r="DR189" t="str">
        <f t="shared" si="146"/>
        <v>( 0.3 , 8990 )</v>
      </c>
      <c r="DT189" t="s">
        <v>23</v>
      </c>
      <c r="DU189" t="str">
        <f t="shared" si="150"/>
        <v>0.3</v>
      </c>
      <c r="DV189" t="s">
        <v>24</v>
      </c>
      <c r="DW189">
        <f t="shared" si="151"/>
        <v>8591</v>
      </c>
      <c r="DX189" t="s">
        <v>25</v>
      </c>
      <c r="DY189" t="str">
        <f t="shared" si="147"/>
        <v>( 0.3 , 8591 )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0.4</v>
      </c>
      <c r="F190">
        <v>8551.4650000000001</v>
      </c>
      <c r="G190">
        <v>8073.8271048379966</v>
      </c>
      <c r="H190">
        <v>5.5854510912691883E-2</v>
      </c>
      <c r="I190">
        <v>1200.0351047515869</v>
      </c>
      <c r="J190" t="s">
        <v>16</v>
      </c>
      <c r="K190" t="s">
        <v>13</v>
      </c>
      <c r="L190" t="s">
        <v>45</v>
      </c>
      <c r="M190">
        <v>8499.9249999999993</v>
      </c>
      <c r="N190">
        <v>8154.6347260808116</v>
      </c>
      <c r="O190">
        <v>4.0622743602936232E-2</v>
      </c>
      <c r="P190">
        <v>120.151237487793</v>
      </c>
      <c r="Q190" t="s">
        <v>16</v>
      </c>
      <c r="R190" t="s">
        <v>13</v>
      </c>
      <c r="S190">
        <v>8499.9249999999993</v>
      </c>
      <c r="T190">
        <v>8073.8271048379966</v>
      </c>
      <c r="U190">
        <v>5.0129606456763072E-2</v>
      </c>
      <c r="V190" t="s">
        <v>13</v>
      </c>
      <c r="W190">
        <v>23.864686645043701</v>
      </c>
      <c r="X190">
        <v>23.834517446483311</v>
      </c>
      <c r="Y190">
        <v>23.796709554792091</v>
      </c>
      <c r="Z190">
        <v>23.806917015955129</v>
      </c>
      <c r="AA190">
        <v>19.492278016566509</v>
      </c>
      <c r="AB190">
        <v>13.9579174481284</v>
      </c>
      <c r="AC190">
        <v>10.636664077354659</v>
      </c>
      <c r="AD190">
        <v>21.078360793601551</v>
      </c>
      <c r="AE190">
        <v>23.776585562469599</v>
      </c>
      <c r="AF190">
        <v>23.839067199256679</v>
      </c>
      <c r="AG190">
        <v>23.618110726276981</v>
      </c>
      <c r="AH190">
        <v>19.458346776395739</v>
      </c>
      <c r="AI190">
        <v>14.420406343625761</v>
      </c>
      <c r="AJ190">
        <v>11.22778041026482</v>
      </c>
      <c r="AK190">
        <v>20.208551313063559</v>
      </c>
      <c r="AL190">
        <v>23.582265285649399</v>
      </c>
      <c r="AM190">
        <v>23.752905568626339</v>
      </c>
      <c r="AN190">
        <v>23.71857484798895</v>
      </c>
      <c r="AO190">
        <v>19.512744767355191</v>
      </c>
      <c r="AP190">
        <v>14.368248525726109</v>
      </c>
      <c r="AQ190">
        <v>11.08525239373772</v>
      </c>
      <c r="AR190">
        <v>21.52830879787572</v>
      </c>
      <c r="AS190">
        <v>23.51336201474636</v>
      </c>
      <c r="AT190">
        <v>23.857957963059999</v>
      </c>
      <c r="AU190">
        <v>23.836649087311631</v>
      </c>
      <c r="AV190">
        <v>19.51749665642944</v>
      </c>
      <c r="AW190">
        <v>15.29212486457199</v>
      </c>
      <c r="AX190">
        <v>12.416002222651681</v>
      </c>
      <c r="AY190" t="s">
        <v>13</v>
      </c>
      <c r="AZ190" t="s">
        <v>13</v>
      </c>
      <c r="BA190">
        <v>1.428612886468668</v>
      </c>
      <c r="BB190">
        <v>2.1695294160051311</v>
      </c>
      <c r="BC190">
        <v>3.5551338097134968</v>
      </c>
      <c r="BD190">
        <v>3.8243765726896659</v>
      </c>
      <c r="BE190">
        <v>2.2385861192941818</v>
      </c>
      <c r="BF190">
        <v>0.53629865015830158</v>
      </c>
      <c r="BG190">
        <v>0</v>
      </c>
      <c r="BH190">
        <v>3.5055466038511018</v>
      </c>
      <c r="BI190">
        <v>4.028566877126158</v>
      </c>
      <c r="BJ190">
        <v>4.1238053226803428</v>
      </c>
      <c r="BK190">
        <v>4.0106629247954144</v>
      </c>
      <c r="BL190">
        <v>2.2515544309804461</v>
      </c>
      <c r="BM190">
        <v>0.53330807302856764</v>
      </c>
      <c r="BN190">
        <v>0</v>
      </c>
      <c r="BO190">
        <v>2.8710359135371588</v>
      </c>
      <c r="BP190">
        <v>3.7274969260663822</v>
      </c>
      <c r="BQ190">
        <v>3.991050389243135</v>
      </c>
      <c r="BR190">
        <v>3.8954866930870442</v>
      </c>
      <c r="BS190">
        <v>2.280727863920553</v>
      </c>
      <c r="BT190">
        <v>0.53987275278779467</v>
      </c>
      <c r="BU190">
        <v>0</v>
      </c>
      <c r="BV190">
        <v>4.2174673250272567</v>
      </c>
      <c r="BW190">
        <v>4.2102979938801308</v>
      </c>
      <c r="BX190">
        <v>4.33648421943274</v>
      </c>
      <c r="BY190">
        <v>4.3087996319920814</v>
      </c>
      <c r="BZ190">
        <v>2.3783112696778859</v>
      </c>
      <c r="CA190">
        <v>0.54921514532896953</v>
      </c>
      <c r="CB190">
        <v>0</v>
      </c>
      <c r="DH190">
        <v>7</v>
      </c>
      <c r="DI190" t="s">
        <v>38</v>
      </c>
      <c r="DJ190">
        <f t="shared" si="154"/>
        <v>8551</v>
      </c>
      <c r="DK190">
        <f t="shared" si="155"/>
        <v>8074</v>
      </c>
      <c r="DM190" t="s">
        <v>23</v>
      </c>
      <c r="DN190" t="str">
        <f t="shared" si="148"/>
        <v>0.3</v>
      </c>
      <c r="DO190" t="s">
        <v>24</v>
      </c>
      <c r="DP190">
        <f t="shared" si="149"/>
        <v>8551</v>
      </c>
      <c r="DQ190" t="s">
        <v>25</v>
      </c>
      <c r="DR190" t="str">
        <f t="shared" si="146"/>
        <v>( 0.3 , 8551 )</v>
      </c>
      <c r="DT190" t="s">
        <v>23</v>
      </c>
      <c r="DU190" t="str">
        <f t="shared" si="150"/>
        <v>0.3</v>
      </c>
      <c r="DV190" t="s">
        <v>24</v>
      </c>
      <c r="DW190">
        <f t="shared" si="151"/>
        <v>8074</v>
      </c>
      <c r="DX190" t="s">
        <v>25</v>
      </c>
      <c r="DY190" t="str">
        <f t="shared" si="147"/>
        <v>( 0.3 , 8074 )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0.4</v>
      </c>
      <c r="F191">
        <v>8590.7099822681994</v>
      </c>
      <c r="G191">
        <v>8126.2667114945334</v>
      </c>
      <c r="H191">
        <v>5.4063432676962439E-2</v>
      </c>
      <c r="I191">
        <v>1200.0396537780759</v>
      </c>
      <c r="J191" t="s">
        <v>16</v>
      </c>
      <c r="K191" t="s">
        <v>13</v>
      </c>
      <c r="L191" t="s">
        <v>45</v>
      </c>
      <c r="M191">
        <v>8576.4149999999991</v>
      </c>
      <c r="N191">
        <v>8205.4057138649023</v>
      </c>
      <c r="O191">
        <v>4.3259250646697583E-2</v>
      </c>
      <c r="P191">
        <v>120.143497467041</v>
      </c>
      <c r="Q191" t="s">
        <v>16</v>
      </c>
      <c r="R191" t="s">
        <v>13</v>
      </c>
      <c r="S191">
        <v>8576.4149999999991</v>
      </c>
      <c r="T191">
        <v>8126.2667114945334</v>
      </c>
      <c r="U191">
        <v>5.2486766149430243E-2</v>
      </c>
      <c r="V191" t="s">
        <v>13</v>
      </c>
      <c r="W191">
        <v>23.893125980602701</v>
      </c>
      <c r="X191">
        <v>23.818708919289548</v>
      </c>
      <c r="Y191">
        <v>23.780184623272788</v>
      </c>
      <c r="Z191">
        <v>23.61074348580367</v>
      </c>
      <c r="AA191">
        <v>19.502600507385502</v>
      </c>
      <c r="AB191">
        <v>14.32097176570622</v>
      </c>
      <c r="AC191">
        <v>11.119633431085241</v>
      </c>
      <c r="AD191">
        <v>21.599997466830541</v>
      </c>
      <c r="AE191">
        <v>23.673639825953231</v>
      </c>
      <c r="AF191">
        <v>23.752285721074362</v>
      </c>
      <c r="AG191">
        <v>23.552148631094092</v>
      </c>
      <c r="AH191">
        <v>19.512354243938439</v>
      </c>
      <c r="AI191">
        <v>14.11214527295914</v>
      </c>
      <c r="AJ191">
        <v>10.77151772840597</v>
      </c>
      <c r="AK191">
        <v>19.68764022877146</v>
      </c>
      <c r="AL191">
        <v>23.756049492453609</v>
      </c>
      <c r="AM191">
        <v>23.659152989601491</v>
      </c>
      <c r="AN191">
        <v>23.770104535991031</v>
      </c>
      <c r="AO191">
        <v>19.433517756541448</v>
      </c>
      <c r="AP191">
        <v>14.503060265360039</v>
      </c>
      <c r="AQ191">
        <v>11.32577515352167</v>
      </c>
      <c r="AR191">
        <v>21.593323888433499</v>
      </c>
      <c r="AS191">
        <v>23.646591692605021</v>
      </c>
      <c r="AT191">
        <v>23.782479712658549</v>
      </c>
      <c r="AU191">
        <v>23.773048288303279</v>
      </c>
      <c r="AV191">
        <v>19.511715572234369</v>
      </c>
      <c r="AW191">
        <v>15.30460481498689</v>
      </c>
      <c r="AX191">
        <v>12.465560504961701</v>
      </c>
      <c r="AY191" t="s">
        <v>13</v>
      </c>
      <c r="AZ191" t="s">
        <v>13</v>
      </c>
      <c r="BA191">
        <v>1.470159430285803</v>
      </c>
      <c r="BB191">
        <v>2.358947563867607</v>
      </c>
      <c r="BC191">
        <v>3.9478625994914189</v>
      </c>
      <c r="BD191">
        <v>4.076107148916841</v>
      </c>
      <c r="BE191">
        <v>2.1582481380826559</v>
      </c>
      <c r="BF191">
        <v>0.47705638844416492</v>
      </c>
      <c r="BG191">
        <v>0</v>
      </c>
      <c r="BH191">
        <v>3.0021556532818492</v>
      </c>
      <c r="BI191">
        <v>3.4936870461960332</v>
      </c>
      <c r="BJ191">
        <v>4.1183344888594942</v>
      </c>
      <c r="BK191">
        <v>3.963785357545683</v>
      </c>
      <c r="BL191">
        <v>2.227420661067927</v>
      </c>
      <c r="BM191">
        <v>0.54109282249624069</v>
      </c>
      <c r="BN191">
        <v>0</v>
      </c>
      <c r="BO191">
        <v>3.224860069536915</v>
      </c>
      <c r="BP191">
        <v>4.0531904606482101</v>
      </c>
      <c r="BQ191">
        <v>3.9883965063227791</v>
      </c>
      <c r="BR191">
        <v>4.0922611025154501</v>
      </c>
      <c r="BS191">
        <v>2.323729930251722</v>
      </c>
      <c r="BT191">
        <v>0.51095441104654604</v>
      </c>
      <c r="BU191">
        <v>0</v>
      </c>
      <c r="BV191">
        <v>4.1775082218442749</v>
      </c>
      <c r="BW191">
        <v>4.2922593612550042</v>
      </c>
      <c r="BX191">
        <v>4.2768257366268143</v>
      </c>
      <c r="BY191">
        <v>4.2827012671893936</v>
      </c>
      <c r="BZ191">
        <v>2.3595813575071691</v>
      </c>
      <c r="CA191">
        <v>0.54135751793296849</v>
      </c>
      <c r="CB191">
        <v>0</v>
      </c>
      <c r="DH191">
        <v>8</v>
      </c>
      <c r="DI191" t="s">
        <v>38</v>
      </c>
      <c r="DJ191">
        <f t="shared" si="154"/>
        <v>8591</v>
      </c>
      <c r="DK191">
        <f t="shared" si="155"/>
        <v>8126</v>
      </c>
      <c r="DM191" t="s">
        <v>23</v>
      </c>
      <c r="DN191" t="str">
        <f t="shared" si="148"/>
        <v>0.3</v>
      </c>
      <c r="DO191" t="s">
        <v>24</v>
      </c>
      <c r="DP191">
        <f t="shared" si="149"/>
        <v>8591</v>
      </c>
      <c r="DQ191" t="s">
        <v>25</v>
      </c>
      <c r="DR191" t="str">
        <f t="shared" si="146"/>
        <v>( 0.3 , 8591 )</v>
      </c>
      <c r="DT191" t="s">
        <v>23</v>
      </c>
      <c r="DU191" t="str">
        <f t="shared" si="150"/>
        <v>0.3</v>
      </c>
      <c r="DV191" t="s">
        <v>24</v>
      </c>
      <c r="DW191">
        <f t="shared" si="151"/>
        <v>8126</v>
      </c>
      <c r="DX191" t="s">
        <v>25</v>
      </c>
      <c r="DY191" t="str">
        <f t="shared" si="147"/>
        <v>( 0.3 , 8126 )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0.4</v>
      </c>
      <c r="F192">
        <v>7314.125</v>
      </c>
      <c r="G192">
        <v>6877.6742204011935</v>
      </c>
      <c r="H192">
        <v>5.9672316182565577E-2</v>
      </c>
      <c r="I192">
        <v>1200.031881332397</v>
      </c>
      <c r="J192" t="s">
        <v>16</v>
      </c>
      <c r="K192" t="s">
        <v>13</v>
      </c>
      <c r="L192" t="s">
        <v>45</v>
      </c>
      <c r="M192">
        <v>7308.6250000000009</v>
      </c>
      <c r="N192">
        <v>6972.2040511994219</v>
      </c>
      <c r="O192">
        <v>4.6030675920652513E-2</v>
      </c>
      <c r="P192">
        <v>120.1462936401367</v>
      </c>
      <c r="Q192" t="s">
        <v>16</v>
      </c>
      <c r="R192" t="s">
        <v>13</v>
      </c>
      <c r="S192">
        <v>7308.6250000000009</v>
      </c>
      <c r="T192">
        <v>6877.6742204011935</v>
      </c>
      <c r="U192">
        <v>5.8964686189099627E-2</v>
      </c>
      <c r="V192" t="s">
        <v>13</v>
      </c>
      <c r="W192">
        <v>23.901721003047179</v>
      </c>
      <c r="X192">
        <v>23.790764842039291</v>
      </c>
      <c r="Y192">
        <v>23.8533785525422</v>
      </c>
      <c r="Z192">
        <v>23.71214012120565</v>
      </c>
      <c r="AA192">
        <v>19.512569779240849</v>
      </c>
      <c r="AB192">
        <v>14.18257129074868</v>
      </c>
      <c r="AC192">
        <v>10.8753769023666</v>
      </c>
      <c r="AD192">
        <v>21.364856302506851</v>
      </c>
      <c r="AE192">
        <v>23.697426515578421</v>
      </c>
      <c r="AF192">
        <v>23.78534799366955</v>
      </c>
      <c r="AG192">
        <v>23.805173160723371</v>
      </c>
      <c r="AH192">
        <v>19.525509349366079</v>
      </c>
      <c r="AI192">
        <v>14.146599164057321</v>
      </c>
      <c r="AJ192">
        <v>10.770142314356031</v>
      </c>
      <c r="AK192">
        <v>19.685877232603449</v>
      </c>
      <c r="AL192">
        <v>23.600668641879899</v>
      </c>
      <c r="AM192">
        <v>23.467837765181539</v>
      </c>
      <c r="AN192">
        <v>23.710703253309951</v>
      </c>
      <c r="AO192">
        <v>19.502255773421599</v>
      </c>
      <c r="AP192">
        <v>14.339087326951899</v>
      </c>
      <c r="AQ192">
        <v>11.05703495439705</v>
      </c>
      <c r="AR192">
        <v>21.272672217541729</v>
      </c>
      <c r="AS192">
        <v>23.835323852216789</v>
      </c>
      <c r="AT192">
        <v>23.746498240106821</v>
      </c>
      <c r="AU192">
        <v>23.826237071059339</v>
      </c>
      <c r="AV192">
        <v>19.53986278841731</v>
      </c>
      <c r="AW192">
        <v>15.220038067471609</v>
      </c>
      <c r="AX192">
        <v>12.31121330119481</v>
      </c>
      <c r="AY192" t="s">
        <v>13</v>
      </c>
      <c r="AZ192" t="s">
        <v>13</v>
      </c>
      <c r="BA192">
        <v>1.471970501004902</v>
      </c>
      <c r="BB192">
        <v>2.2224700059200728</v>
      </c>
      <c r="BC192">
        <v>3.7640374514393078</v>
      </c>
      <c r="BD192">
        <v>3.8514416032144871</v>
      </c>
      <c r="BE192">
        <v>2.160573882683225</v>
      </c>
      <c r="BF192">
        <v>0.51623073997431856</v>
      </c>
      <c r="BG192">
        <v>0</v>
      </c>
      <c r="BH192">
        <v>3.072589131557375</v>
      </c>
      <c r="BI192">
        <v>3.5060107045607039</v>
      </c>
      <c r="BJ192">
        <v>4.2698252069120652</v>
      </c>
      <c r="BK192">
        <v>3.942639721159106</v>
      </c>
      <c r="BL192">
        <v>2.266189104778825</v>
      </c>
      <c r="BM192">
        <v>0.61597517192613649</v>
      </c>
      <c r="BN192">
        <v>0</v>
      </c>
      <c r="BO192">
        <v>2.9376546675357291</v>
      </c>
      <c r="BP192">
        <v>3.8956365089794041</v>
      </c>
      <c r="BQ192">
        <v>4.0815259700421418</v>
      </c>
      <c r="BR192">
        <v>3.8416201451403338</v>
      </c>
      <c r="BS192">
        <v>2.2459009863408621</v>
      </c>
      <c r="BT192">
        <v>0.54828453020567536</v>
      </c>
      <c r="BU192">
        <v>0</v>
      </c>
      <c r="BV192">
        <v>4.0647482015070624</v>
      </c>
      <c r="BW192">
        <v>4.2347382275105128</v>
      </c>
      <c r="BX192">
        <v>4.2907601411701908</v>
      </c>
      <c r="BY192">
        <v>4.3143645495613274</v>
      </c>
      <c r="BZ192">
        <v>2.3429034169451399</v>
      </c>
      <c r="CA192">
        <v>0.5327114431506863</v>
      </c>
      <c r="CB192">
        <v>0</v>
      </c>
      <c r="DH192">
        <v>9</v>
      </c>
      <c r="DI192" t="s">
        <v>38</v>
      </c>
      <c r="DJ192">
        <f t="shared" si="154"/>
        <v>7314</v>
      </c>
      <c r="DK192">
        <f t="shared" si="155"/>
        <v>6878</v>
      </c>
      <c r="DM192" t="s">
        <v>23</v>
      </c>
      <c r="DN192" t="str">
        <f t="shared" si="148"/>
        <v>0.3</v>
      </c>
      <c r="DO192" t="s">
        <v>24</v>
      </c>
      <c r="DP192">
        <f t="shared" si="149"/>
        <v>7314</v>
      </c>
      <c r="DQ192" t="s">
        <v>25</v>
      </c>
      <c r="DR192" t="str">
        <f t="shared" si="146"/>
        <v>( 0.3 , 7314 )</v>
      </c>
      <c r="DT192" t="s">
        <v>23</v>
      </c>
      <c r="DU192" t="str">
        <f t="shared" si="150"/>
        <v>0.3</v>
      </c>
      <c r="DV192" t="s">
        <v>24</v>
      </c>
      <c r="DW192">
        <f t="shared" si="151"/>
        <v>6878</v>
      </c>
      <c r="DX192" t="s">
        <v>25</v>
      </c>
      <c r="DY192" t="str">
        <f t="shared" si="147"/>
        <v>( 0.3 , 6878 )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0.4</v>
      </c>
      <c r="F193">
        <v>8293.869999999999</v>
      </c>
      <c r="G193">
        <v>7822.5304517724353</v>
      </c>
      <c r="H193">
        <v>5.6829869316442592E-2</v>
      </c>
      <c r="I193">
        <v>1200.0401554107671</v>
      </c>
      <c r="J193" t="s">
        <v>16</v>
      </c>
      <c r="K193" t="s">
        <v>13</v>
      </c>
      <c r="L193" t="s">
        <v>45</v>
      </c>
      <c r="M193">
        <v>8249.9649999999983</v>
      </c>
      <c r="N193">
        <v>7895.4852816126286</v>
      </c>
      <c r="O193">
        <v>4.2967420878436323E-2</v>
      </c>
      <c r="P193">
        <v>120.1562690734863</v>
      </c>
      <c r="Q193" t="s">
        <v>16</v>
      </c>
      <c r="R193" t="s">
        <v>13</v>
      </c>
      <c r="S193">
        <v>8249.9649999999983</v>
      </c>
      <c r="T193">
        <v>7822.5304517724353</v>
      </c>
      <c r="U193">
        <v>5.181046807199341E-2</v>
      </c>
      <c r="V193" t="s">
        <v>13</v>
      </c>
      <c r="W193">
        <v>23.96024943695949</v>
      </c>
      <c r="X193">
        <v>23.82892226109189</v>
      </c>
      <c r="Y193">
        <v>23.84519897339371</v>
      </c>
      <c r="Z193">
        <v>23.668738601356811</v>
      </c>
      <c r="AA193">
        <v>19.479516012228451</v>
      </c>
      <c r="AB193">
        <v>14.0792212194612</v>
      </c>
      <c r="AC193">
        <v>10.755753322751531</v>
      </c>
      <c r="AD193">
        <v>21.33986234463514</v>
      </c>
      <c r="AE193">
        <v>23.59175122706403</v>
      </c>
      <c r="AF193">
        <v>23.846383384143799</v>
      </c>
      <c r="AG193">
        <v>23.722581900411392</v>
      </c>
      <c r="AH193">
        <v>19.431845296528699</v>
      </c>
      <c r="AI193">
        <v>13.982654481093279</v>
      </c>
      <c r="AJ193">
        <v>10.622302363513899</v>
      </c>
      <c r="AK193">
        <v>19.53690001315076</v>
      </c>
      <c r="AL193">
        <v>23.7265011992341</v>
      </c>
      <c r="AM193">
        <v>23.560794678499288</v>
      </c>
      <c r="AN193">
        <v>23.684522723193549</v>
      </c>
      <c r="AO193">
        <v>19.471141431648249</v>
      </c>
      <c r="AP193">
        <v>14.54552651207557</v>
      </c>
      <c r="AQ193">
        <v>11.37712747786038</v>
      </c>
      <c r="AR193">
        <v>21.934426904666321</v>
      </c>
      <c r="AS193">
        <v>23.838917102583139</v>
      </c>
      <c r="AT193">
        <v>23.80052376247383</v>
      </c>
      <c r="AU193">
        <v>23.861421248919498</v>
      </c>
      <c r="AV193">
        <v>19.446360939427191</v>
      </c>
      <c r="AW193">
        <v>15.260627902407821</v>
      </c>
      <c r="AX193">
        <v>12.42440703541115</v>
      </c>
      <c r="AY193" t="s">
        <v>13</v>
      </c>
      <c r="AZ193" t="s">
        <v>13</v>
      </c>
      <c r="BA193">
        <v>1.4863226677575541</v>
      </c>
      <c r="BB193">
        <v>2.042461431381847</v>
      </c>
      <c r="BC193">
        <v>3.8265900686273491</v>
      </c>
      <c r="BD193">
        <v>3.9131394141841409</v>
      </c>
      <c r="BE193">
        <v>2.114988117378239</v>
      </c>
      <c r="BF193">
        <v>0.50437431902109364</v>
      </c>
      <c r="BG193">
        <v>0</v>
      </c>
      <c r="BH193">
        <v>2.9502385907935809</v>
      </c>
      <c r="BI193">
        <v>3.5555744401277019</v>
      </c>
      <c r="BJ193">
        <v>4.2121644860929743</v>
      </c>
      <c r="BK193">
        <v>3.8110468593172002</v>
      </c>
      <c r="BL193">
        <v>2.2770859680257129</v>
      </c>
      <c r="BM193">
        <v>0.61804800909657831</v>
      </c>
      <c r="BN193">
        <v>0</v>
      </c>
      <c r="BO193">
        <v>3.2804404869127328</v>
      </c>
      <c r="BP193">
        <v>3.9498574524251029</v>
      </c>
      <c r="BQ193">
        <v>4.1109369843384886</v>
      </c>
      <c r="BR193">
        <v>4.2461169412911772</v>
      </c>
      <c r="BS193">
        <v>2.3531280033150521</v>
      </c>
      <c r="BT193">
        <v>0.51748711102927891</v>
      </c>
      <c r="BU193">
        <v>0</v>
      </c>
      <c r="BV193">
        <v>4.1761477925525918</v>
      </c>
      <c r="BW193">
        <v>4.175838082487509</v>
      </c>
      <c r="BX193">
        <v>4.242094775287935</v>
      </c>
      <c r="BY193">
        <v>4.3143425471627799</v>
      </c>
      <c r="BZ193">
        <v>2.3792436419703691</v>
      </c>
      <c r="CA193">
        <v>0.54139573134049845</v>
      </c>
      <c r="CB193">
        <v>0</v>
      </c>
      <c r="DH193">
        <v>10</v>
      </c>
      <c r="DI193" t="s">
        <v>38</v>
      </c>
      <c r="DJ193">
        <f t="shared" si="154"/>
        <v>8294</v>
      </c>
      <c r="DK193">
        <f t="shared" si="155"/>
        <v>7823</v>
      </c>
      <c r="DM193" t="s">
        <v>23</v>
      </c>
      <c r="DN193" t="str">
        <f t="shared" si="148"/>
        <v>0.3</v>
      </c>
      <c r="DO193" t="s">
        <v>24</v>
      </c>
      <c r="DP193">
        <f t="shared" si="149"/>
        <v>8294</v>
      </c>
      <c r="DQ193" t="s">
        <v>25</v>
      </c>
      <c r="DR193" t="str">
        <f t="shared" si="146"/>
        <v>( 0.3 , 8294 )</v>
      </c>
      <c r="DT193" t="s">
        <v>23</v>
      </c>
      <c r="DU193" t="str">
        <f t="shared" si="150"/>
        <v>0.3</v>
      </c>
      <c r="DV193" t="s">
        <v>24</v>
      </c>
      <c r="DW193">
        <f t="shared" si="151"/>
        <v>7823</v>
      </c>
      <c r="DX193" t="s">
        <v>25</v>
      </c>
      <c r="DY193" t="str">
        <f t="shared" si="147"/>
        <v>( 0.3 , 7823 )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0.4</v>
      </c>
      <c r="F194">
        <v>8660.2849919976852</v>
      </c>
      <c r="G194">
        <v>8153.9969345566988</v>
      </c>
      <c r="H194">
        <v>5.8460900294714201E-2</v>
      </c>
      <c r="I194">
        <v>1200.035959243774</v>
      </c>
      <c r="J194" t="s">
        <v>16</v>
      </c>
      <c r="K194" t="s">
        <v>13</v>
      </c>
      <c r="L194" t="s">
        <v>45</v>
      </c>
      <c r="M194">
        <v>8591.244999999999</v>
      </c>
      <c r="N194">
        <v>8256.4998898446211</v>
      </c>
      <c r="O194">
        <v>3.8963515783262841E-2</v>
      </c>
      <c r="P194">
        <v>120.1558055877686</v>
      </c>
      <c r="Q194" t="s">
        <v>16</v>
      </c>
      <c r="R194" t="s">
        <v>13</v>
      </c>
      <c r="S194">
        <v>8591.244999999999</v>
      </c>
      <c r="T194">
        <v>8153.9969345566988</v>
      </c>
      <c r="U194">
        <v>5.0894610204143903E-2</v>
      </c>
      <c r="V194" t="s">
        <v>13</v>
      </c>
      <c r="W194">
        <v>23.842719371359578</v>
      </c>
      <c r="X194">
        <v>23.74884846491544</v>
      </c>
      <c r="Y194">
        <v>23.648232262331359</v>
      </c>
      <c r="Z194">
        <v>23.703749243540599</v>
      </c>
      <c r="AA194">
        <v>19.5153467902411</v>
      </c>
      <c r="AB194">
        <v>14.12616655932224</v>
      </c>
      <c r="AC194">
        <v>10.84419308687281</v>
      </c>
      <c r="AD194">
        <v>21.364499288760982</v>
      </c>
      <c r="AE194">
        <v>23.683416044913631</v>
      </c>
      <c r="AF194">
        <v>23.756690338485061</v>
      </c>
      <c r="AG194">
        <v>23.79989650939789</v>
      </c>
      <c r="AH194">
        <v>19.523835970855831</v>
      </c>
      <c r="AI194">
        <v>14.176263144029759</v>
      </c>
      <c r="AJ194">
        <v>10.84310803790328</v>
      </c>
      <c r="AK194">
        <v>19.78917411327398</v>
      </c>
      <c r="AL194">
        <v>23.347116306578599</v>
      </c>
      <c r="AM194">
        <v>23.719942388099131</v>
      </c>
      <c r="AN194">
        <v>23.69859329128386</v>
      </c>
      <c r="AO194">
        <v>19.522927473153679</v>
      </c>
      <c r="AP194">
        <v>14.672864626869931</v>
      </c>
      <c r="AQ194">
        <v>11.507288874117091</v>
      </c>
      <c r="AR194">
        <v>21.740201371467229</v>
      </c>
      <c r="AS194">
        <v>23.771978199263529</v>
      </c>
      <c r="AT194">
        <v>23.91560939458552</v>
      </c>
      <c r="AU194">
        <v>23.78740518361537</v>
      </c>
      <c r="AV194">
        <v>19.538050447856779</v>
      </c>
      <c r="AW194">
        <v>15.32900930530344</v>
      </c>
      <c r="AX194">
        <v>12.478923236415801</v>
      </c>
      <c r="AY194" t="s">
        <v>13</v>
      </c>
      <c r="AZ194" t="s">
        <v>13</v>
      </c>
      <c r="BA194">
        <v>1.395218867032451</v>
      </c>
      <c r="BB194">
        <v>2.073257061270612</v>
      </c>
      <c r="BC194">
        <v>3.682343871509012</v>
      </c>
      <c r="BD194">
        <v>4.0842257904190067</v>
      </c>
      <c r="BE194">
        <v>2.1819129017253718</v>
      </c>
      <c r="BF194">
        <v>0.45419425257186252</v>
      </c>
      <c r="BG194">
        <v>0</v>
      </c>
      <c r="BH194">
        <v>3.0725891315573741</v>
      </c>
      <c r="BI194">
        <v>3.7459796985217779</v>
      </c>
      <c r="BJ194">
        <v>4.1869314240580353</v>
      </c>
      <c r="BK194">
        <v>3.919776980369496</v>
      </c>
      <c r="BL194">
        <v>2.1951842243530741</v>
      </c>
      <c r="BM194">
        <v>0.54420804112814003</v>
      </c>
      <c r="BN194">
        <v>0</v>
      </c>
      <c r="BO194">
        <v>3.1580899461489391</v>
      </c>
      <c r="BP194">
        <v>3.934165475201155</v>
      </c>
      <c r="BQ194">
        <v>4.2213573414860086</v>
      </c>
      <c r="BR194">
        <v>4.1134147440705133</v>
      </c>
      <c r="BS194">
        <v>2.296375226892903</v>
      </c>
      <c r="BT194">
        <v>0.53353724759445542</v>
      </c>
      <c r="BU194">
        <v>0</v>
      </c>
      <c r="BV194">
        <v>4.105395915858451</v>
      </c>
      <c r="BW194">
        <v>4.2647876264104143</v>
      </c>
      <c r="BX194">
        <v>4.2943057347714948</v>
      </c>
      <c r="BY194">
        <v>4.3268449659766661</v>
      </c>
      <c r="BZ194">
        <v>2.371004504576629</v>
      </c>
      <c r="CA194">
        <v>0.54142067294218243</v>
      </c>
      <c r="CB194">
        <v>0</v>
      </c>
      <c r="DH194">
        <v>11</v>
      </c>
      <c r="DI194" t="s">
        <v>38</v>
      </c>
      <c r="DJ194">
        <f t="shared" si="154"/>
        <v>8660</v>
      </c>
      <c r="DK194">
        <f t="shared" si="155"/>
        <v>8154</v>
      </c>
      <c r="DM194" t="s">
        <v>23</v>
      </c>
      <c r="DN194" t="str">
        <f t="shared" si="148"/>
        <v>0.3</v>
      </c>
      <c r="DO194" t="s">
        <v>24</v>
      </c>
      <c r="DP194">
        <f t="shared" si="149"/>
        <v>8660</v>
      </c>
      <c r="DQ194" t="s">
        <v>25</v>
      </c>
      <c r="DR194" t="str">
        <f t="shared" si="146"/>
        <v>( 0.3 , 8660 )</v>
      </c>
      <c r="DT194" t="s">
        <v>23</v>
      </c>
      <c r="DU194" t="str">
        <f t="shared" si="150"/>
        <v>0.3</v>
      </c>
      <c r="DV194" t="s">
        <v>24</v>
      </c>
      <c r="DW194">
        <f t="shared" si="151"/>
        <v>8154</v>
      </c>
      <c r="DX194" t="s">
        <v>25</v>
      </c>
      <c r="DY194" t="str">
        <f t="shared" si="147"/>
        <v>( 0.3 , 8154 )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0.4</v>
      </c>
      <c r="F195">
        <v>7713.0849743271283</v>
      </c>
      <c r="G195">
        <v>7336.1122115315402</v>
      </c>
      <c r="H195">
        <v>4.8874447001470298E-2</v>
      </c>
      <c r="I195">
        <v>1200.063640594482</v>
      </c>
      <c r="J195" t="s">
        <v>16</v>
      </c>
      <c r="K195" t="s">
        <v>13</v>
      </c>
      <c r="L195" t="s">
        <v>45</v>
      </c>
      <c r="M195">
        <v>7677.6299999999983</v>
      </c>
      <c r="N195">
        <v>7378.7242323740911</v>
      </c>
      <c r="O195">
        <v>3.8932036009277242E-2</v>
      </c>
      <c r="P195">
        <v>120.16281890869141</v>
      </c>
      <c r="Q195" t="s">
        <v>16</v>
      </c>
      <c r="R195" t="s">
        <v>13</v>
      </c>
      <c r="S195">
        <v>7677.6299999999983</v>
      </c>
      <c r="T195">
        <v>7336.1122115315402</v>
      </c>
      <c r="U195">
        <v>4.448218896566495E-2</v>
      </c>
      <c r="V195" t="s">
        <v>13</v>
      </c>
      <c r="W195">
        <v>23.866040052300789</v>
      </c>
      <c r="X195">
        <v>23.841760640428721</v>
      </c>
      <c r="Y195">
        <v>23.832891831731889</v>
      </c>
      <c r="Z195">
        <v>23.7186202988701</v>
      </c>
      <c r="AA195">
        <v>19.52918732019717</v>
      </c>
      <c r="AB195">
        <v>14.0786660906112</v>
      </c>
      <c r="AC195">
        <v>10.752085356564869</v>
      </c>
      <c r="AD195">
        <v>21.252984026220521</v>
      </c>
      <c r="AE195">
        <v>23.829726959224821</v>
      </c>
      <c r="AF195">
        <v>23.84490254055348</v>
      </c>
      <c r="AG195">
        <v>23.59074791876326</v>
      </c>
      <c r="AH195">
        <v>19.474774735487301</v>
      </c>
      <c r="AI195">
        <v>14.20679493672468</v>
      </c>
      <c r="AJ195">
        <v>10.927809502731071</v>
      </c>
      <c r="AK195">
        <v>19.788129131528279</v>
      </c>
      <c r="AL195">
        <v>23.61703717488346</v>
      </c>
      <c r="AM195">
        <v>23.858511740851799</v>
      </c>
      <c r="AN195">
        <v>23.697638436930241</v>
      </c>
      <c r="AO195">
        <v>19.526210080167701</v>
      </c>
      <c r="AP195">
        <v>14.43602349220806</v>
      </c>
      <c r="AQ195">
        <v>11.18018622633813</v>
      </c>
      <c r="AR195">
        <v>21.73604817836075</v>
      </c>
      <c r="AS195">
        <v>23.6413424646517</v>
      </c>
      <c r="AT195">
        <v>23.854187438516849</v>
      </c>
      <c r="AU195">
        <v>23.77258298318176</v>
      </c>
      <c r="AV195">
        <v>19.52843836786451</v>
      </c>
      <c r="AW195">
        <v>15.30345014217143</v>
      </c>
      <c r="AX195">
        <v>12.44174340809592</v>
      </c>
      <c r="AY195" t="s">
        <v>13</v>
      </c>
      <c r="AZ195" t="s">
        <v>13</v>
      </c>
      <c r="BA195">
        <v>1.534062192504636</v>
      </c>
      <c r="BB195">
        <v>2.303981571811125</v>
      </c>
      <c r="BC195">
        <v>3.6441280566526251</v>
      </c>
      <c r="BD195">
        <v>3.6908545217712661</v>
      </c>
      <c r="BE195">
        <v>2.123216703736944</v>
      </c>
      <c r="BF195">
        <v>0.52058371543927229</v>
      </c>
      <c r="BG195">
        <v>0</v>
      </c>
      <c r="BH195">
        <v>3.4536295413628331</v>
      </c>
      <c r="BI195">
        <v>3.8696941676356911</v>
      </c>
      <c r="BJ195">
        <v>4.0625295259171006</v>
      </c>
      <c r="BK195">
        <v>3.9318954708344989</v>
      </c>
      <c r="BL195">
        <v>2.1209311981054721</v>
      </c>
      <c r="BM195">
        <v>0.47763261865796719</v>
      </c>
      <c r="BN195">
        <v>0</v>
      </c>
      <c r="BO195">
        <v>3.2750983043148838</v>
      </c>
      <c r="BP195">
        <v>3.793989164736765</v>
      </c>
      <c r="BQ195">
        <v>4.014044553794915</v>
      </c>
      <c r="BR195">
        <v>4.0061296866673857</v>
      </c>
      <c r="BS195">
        <v>2.284994374875116</v>
      </c>
      <c r="BT195">
        <v>0.53111608369630048</v>
      </c>
      <c r="BU195">
        <v>0</v>
      </c>
      <c r="BV195">
        <v>4.1026402952352514</v>
      </c>
      <c r="BW195">
        <v>4.2288651152329706</v>
      </c>
      <c r="BX195">
        <v>4.3315093983659247</v>
      </c>
      <c r="BY195">
        <v>4.336366898827543</v>
      </c>
      <c r="BZ195">
        <v>2.3693220685315199</v>
      </c>
      <c r="CA195">
        <v>0.5386524235203114</v>
      </c>
      <c r="CB195">
        <v>0</v>
      </c>
      <c r="DH195">
        <v>12</v>
      </c>
      <c r="DI195" t="s">
        <v>38</v>
      </c>
      <c r="DJ195">
        <f t="shared" si="154"/>
        <v>7713</v>
      </c>
      <c r="DK195">
        <f t="shared" si="155"/>
        <v>7336</v>
      </c>
      <c r="DM195" t="s">
        <v>23</v>
      </c>
      <c r="DN195" t="str">
        <f t="shared" si="148"/>
        <v>0.3</v>
      </c>
      <c r="DO195" t="s">
        <v>24</v>
      </c>
      <c r="DP195">
        <f t="shared" si="149"/>
        <v>7713</v>
      </c>
      <c r="DQ195" t="s">
        <v>25</v>
      </c>
      <c r="DR195" t="str">
        <f t="shared" si="146"/>
        <v>( 0.3 , 7713 )</v>
      </c>
      <c r="DT195" t="s">
        <v>23</v>
      </c>
      <c r="DU195" t="str">
        <f t="shared" si="150"/>
        <v>0.3</v>
      </c>
      <c r="DV195" t="s">
        <v>24</v>
      </c>
      <c r="DW195">
        <f t="shared" si="151"/>
        <v>7336</v>
      </c>
      <c r="DX195" t="s">
        <v>25</v>
      </c>
      <c r="DY195" t="str">
        <f t="shared" si="147"/>
        <v>( 0.3 , 7336 )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0.4</v>
      </c>
      <c r="F196">
        <v>8031.2449914540821</v>
      </c>
      <c r="G196">
        <v>7568.7600010270789</v>
      </c>
      <c r="H196">
        <v>5.7585715654188852E-2</v>
      </c>
      <c r="I196">
        <v>1200.0532054901121</v>
      </c>
      <c r="J196" t="s">
        <v>16</v>
      </c>
      <c r="K196" t="s">
        <v>13</v>
      </c>
      <c r="L196" t="s">
        <v>45</v>
      </c>
      <c r="M196">
        <v>7993.7849999999989</v>
      </c>
      <c r="N196">
        <v>7692.0058190727323</v>
      </c>
      <c r="O196">
        <v>3.7751725988035292E-2</v>
      </c>
      <c r="P196">
        <v>120.1576385498047</v>
      </c>
      <c r="Q196" t="s">
        <v>16</v>
      </c>
      <c r="R196" t="s">
        <v>13</v>
      </c>
      <c r="S196">
        <v>7993.7849999999989</v>
      </c>
      <c r="T196">
        <v>7568.7600010270789</v>
      </c>
      <c r="U196">
        <v>5.3169430873224642E-2</v>
      </c>
      <c r="V196" t="s">
        <v>13</v>
      </c>
      <c r="W196">
        <v>23.726290929283081</v>
      </c>
      <c r="X196">
        <v>23.797887250755888</v>
      </c>
      <c r="Y196">
        <v>23.807850064248541</v>
      </c>
      <c r="Z196">
        <v>23.774491364563659</v>
      </c>
      <c r="AA196">
        <v>19.525770012896881</v>
      </c>
      <c r="AB196">
        <v>14.00421335946112</v>
      </c>
      <c r="AC196">
        <v>10.61935056651339</v>
      </c>
      <c r="AD196">
        <v>21.002885311497391</v>
      </c>
      <c r="AE196">
        <v>23.636333733038239</v>
      </c>
      <c r="AF196">
        <v>23.889106114583019</v>
      </c>
      <c r="AG196">
        <v>23.58802267599151</v>
      </c>
      <c r="AH196">
        <v>19.505074720709931</v>
      </c>
      <c r="AI196">
        <v>14.023350527731621</v>
      </c>
      <c r="AJ196">
        <v>10.687860160054029</v>
      </c>
      <c r="AK196">
        <v>19.456199182500491</v>
      </c>
      <c r="AL196">
        <v>23.610202246309971</v>
      </c>
      <c r="AM196">
        <v>23.769974783528191</v>
      </c>
      <c r="AN196">
        <v>23.818845360693079</v>
      </c>
      <c r="AO196">
        <v>19.502667939468768</v>
      </c>
      <c r="AP196">
        <v>14.443607023071319</v>
      </c>
      <c r="AQ196">
        <v>11.317689101134651</v>
      </c>
      <c r="AR196">
        <v>21.83591467828391</v>
      </c>
      <c r="AS196">
        <v>23.680615268851</v>
      </c>
      <c r="AT196">
        <v>23.752616908138918</v>
      </c>
      <c r="AU196">
        <v>23.716331598298559</v>
      </c>
      <c r="AV196">
        <v>19.49226413971186</v>
      </c>
      <c r="AW196">
        <v>15.332364426797801</v>
      </c>
      <c r="AX196">
        <v>12.5314547824206</v>
      </c>
      <c r="AY196" t="s">
        <v>13</v>
      </c>
      <c r="AZ196" t="s">
        <v>13</v>
      </c>
      <c r="BA196">
        <v>1.7064857402310849</v>
      </c>
      <c r="BB196">
        <v>1.961882151426189</v>
      </c>
      <c r="BC196">
        <v>3.4439812452907792</v>
      </c>
      <c r="BD196">
        <v>3.8097768712034479</v>
      </c>
      <c r="BE196">
        <v>2.159637486696997</v>
      </c>
      <c r="BF196">
        <v>0.50219486822276116</v>
      </c>
      <c r="BG196">
        <v>0</v>
      </c>
      <c r="BH196">
        <v>3.5759800821266272</v>
      </c>
      <c r="BI196">
        <v>3.354718836453003</v>
      </c>
      <c r="BJ196">
        <v>4.1427824095346253</v>
      </c>
      <c r="BK196">
        <v>3.7773855215971701</v>
      </c>
      <c r="BL196">
        <v>2.202288684508372</v>
      </c>
      <c r="BM196">
        <v>0.64024957743050182</v>
      </c>
      <c r="BN196">
        <v>0</v>
      </c>
      <c r="BO196">
        <v>3.420831499360053</v>
      </c>
      <c r="BP196">
        <v>3.7911782550845241</v>
      </c>
      <c r="BQ196">
        <v>4.0792748642240024</v>
      </c>
      <c r="BR196">
        <v>4.0698549283721057</v>
      </c>
      <c r="BS196">
        <v>2.2165789948119619</v>
      </c>
      <c r="BT196">
        <v>0.49617326897299768</v>
      </c>
      <c r="BU196">
        <v>0</v>
      </c>
      <c r="BV196">
        <v>4.2971031419848673</v>
      </c>
      <c r="BW196">
        <v>4.2255354358720698</v>
      </c>
      <c r="BX196">
        <v>4.2985100266405656</v>
      </c>
      <c r="BY196">
        <v>4.2968234934155634</v>
      </c>
      <c r="BZ196">
        <v>2.3519766906750732</v>
      </c>
      <c r="CA196">
        <v>0.52899245796942662</v>
      </c>
      <c r="CB196">
        <v>0</v>
      </c>
      <c r="DH196">
        <v>13</v>
      </c>
      <c r="DI196" t="s">
        <v>38</v>
      </c>
      <c r="DJ196">
        <f t="shared" si="154"/>
        <v>8031</v>
      </c>
      <c r="DK196">
        <f t="shared" si="155"/>
        <v>7569</v>
      </c>
      <c r="DM196" t="s">
        <v>23</v>
      </c>
      <c r="DN196" t="str">
        <f t="shared" si="148"/>
        <v>0.3</v>
      </c>
      <c r="DO196" t="s">
        <v>24</v>
      </c>
      <c r="DP196">
        <f t="shared" si="149"/>
        <v>8031</v>
      </c>
      <c r="DQ196" t="s">
        <v>25</v>
      </c>
      <c r="DR196" t="str">
        <f t="shared" ref="DR196:DR213" si="156">DM196&amp;" "&amp;DN196&amp;" "&amp;DO196&amp;" "&amp;DP196&amp;" "&amp;DQ196</f>
        <v>( 0.3 , 8031 )</v>
      </c>
      <c r="DT196" t="s">
        <v>23</v>
      </c>
      <c r="DU196" t="str">
        <f t="shared" si="150"/>
        <v>0.3</v>
      </c>
      <c r="DV196" t="s">
        <v>24</v>
      </c>
      <c r="DW196">
        <f t="shared" si="151"/>
        <v>7569</v>
      </c>
      <c r="DX196" t="s">
        <v>25</v>
      </c>
      <c r="DY196" t="str">
        <f t="shared" ref="DY196:DY213" si="157">DT196&amp;" "&amp;DU196&amp;" "&amp;DV196&amp;" "&amp;DW196&amp;" "&amp;DX196</f>
        <v>( 0.3 , 7569 )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0.4</v>
      </c>
      <c r="F197">
        <v>8334.8149999999987</v>
      </c>
      <c r="G197">
        <v>7814.2572606987414</v>
      </c>
      <c r="H197">
        <v>6.2455824070631119E-2</v>
      </c>
      <c r="I197">
        <v>1200.0256042480471</v>
      </c>
      <c r="J197" t="s">
        <v>16</v>
      </c>
      <c r="K197" t="s">
        <v>13</v>
      </c>
      <c r="L197" t="s">
        <v>45</v>
      </c>
      <c r="M197">
        <v>8261.119999999999</v>
      </c>
      <c r="N197">
        <v>7920.6962692439856</v>
      </c>
      <c r="O197">
        <v>4.1207939208728769E-2</v>
      </c>
      <c r="P197">
        <v>120.16351890563961</v>
      </c>
      <c r="Q197" t="s">
        <v>16</v>
      </c>
      <c r="R197" t="s">
        <v>13</v>
      </c>
      <c r="S197">
        <v>8261.119999999999</v>
      </c>
      <c r="T197">
        <v>7814.2572606987414</v>
      </c>
      <c r="U197">
        <v>5.4092270697103727E-2</v>
      </c>
      <c r="V197" t="s">
        <v>13</v>
      </c>
      <c r="W197">
        <v>23.864595092119441</v>
      </c>
      <c r="X197">
        <v>23.824550063992341</v>
      </c>
      <c r="Y197">
        <v>23.90461614622625</v>
      </c>
      <c r="Z197">
        <v>23.810880930641972</v>
      </c>
      <c r="AA197">
        <v>19.430328306701401</v>
      </c>
      <c r="AB197">
        <v>14.26601388631048</v>
      </c>
      <c r="AC197">
        <v>11.04677322829094</v>
      </c>
      <c r="AD197">
        <v>21.53161550187221</v>
      </c>
      <c r="AE197">
        <v>23.72202899891596</v>
      </c>
      <c r="AF197">
        <v>23.86241251546943</v>
      </c>
      <c r="AG197">
        <v>23.724146042500539</v>
      </c>
      <c r="AH197">
        <v>19.504018737486451</v>
      </c>
      <c r="AI197">
        <v>13.91767247865376</v>
      </c>
      <c r="AJ197">
        <v>10.558554417995531</v>
      </c>
      <c r="AK197">
        <v>19.18671514660069</v>
      </c>
      <c r="AL197">
        <v>23.545216041151761</v>
      </c>
      <c r="AM197">
        <v>23.655251198486461</v>
      </c>
      <c r="AN197">
        <v>23.809848320325379</v>
      </c>
      <c r="AO197">
        <v>19.51462615160457</v>
      </c>
      <c r="AP197">
        <v>14.499785160914691</v>
      </c>
      <c r="AQ197">
        <v>11.183219696256989</v>
      </c>
      <c r="AR197">
        <v>21.42771141887366</v>
      </c>
      <c r="AS197">
        <v>23.788110086764139</v>
      </c>
      <c r="AT197">
        <v>23.744102533704901</v>
      </c>
      <c r="AU197">
        <v>23.845945995933391</v>
      </c>
      <c r="AV197">
        <v>19.467572890995189</v>
      </c>
      <c r="AW197">
        <v>15.17510343042504</v>
      </c>
      <c r="AX197">
        <v>12.326501557869211</v>
      </c>
      <c r="AY197" t="s">
        <v>13</v>
      </c>
      <c r="AZ197" t="s">
        <v>13</v>
      </c>
      <c r="BA197">
        <v>1.4440832739090601</v>
      </c>
      <c r="BB197">
        <v>2.439016324879125</v>
      </c>
      <c r="BC197">
        <v>3.8286109545859581</v>
      </c>
      <c r="BD197">
        <v>4.0262306178476948</v>
      </c>
      <c r="BE197">
        <v>2.1930907367856092</v>
      </c>
      <c r="BF197">
        <v>0.47872804473988878</v>
      </c>
      <c r="BG197">
        <v>0</v>
      </c>
      <c r="BH197">
        <v>3.0004768255715502</v>
      </c>
      <c r="BI197">
        <v>3.6300200261458881</v>
      </c>
      <c r="BJ197">
        <v>4.0734686670890339</v>
      </c>
      <c r="BK197">
        <v>3.6958492215638992</v>
      </c>
      <c r="BL197">
        <v>2.2373044070843831</v>
      </c>
      <c r="BM197">
        <v>0.60417723336076323</v>
      </c>
      <c r="BN197">
        <v>0</v>
      </c>
      <c r="BO197">
        <v>3.088264509739961</v>
      </c>
      <c r="BP197">
        <v>3.895895024733989</v>
      </c>
      <c r="BQ197">
        <v>4.0378369108309897</v>
      </c>
      <c r="BR197">
        <v>4.1668521729692438</v>
      </c>
      <c r="BS197">
        <v>2.2801096274813668</v>
      </c>
      <c r="BT197">
        <v>0.46520751436624802</v>
      </c>
      <c r="BU197">
        <v>0</v>
      </c>
      <c r="BV197">
        <v>4.1118374921684602</v>
      </c>
      <c r="BW197">
        <v>4.2216949446911602</v>
      </c>
      <c r="BX197">
        <v>4.3199798792462483</v>
      </c>
      <c r="BY197">
        <v>4.3254954347502022</v>
      </c>
      <c r="BZ197">
        <v>2.371197928034777</v>
      </c>
      <c r="CA197">
        <v>0.5359474947832028</v>
      </c>
      <c r="CB197">
        <v>0</v>
      </c>
      <c r="DH197">
        <v>14</v>
      </c>
      <c r="DI197" t="s">
        <v>38</v>
      </c>
      <c r="DJ197">
        <f t="shared" si="154"/>
        <v>8335</v>
      </c>
      <c r="DK197">
        <f t="shared" si="155"/>
        <v>7814</v>
      </c>
      <c r="DM197" t="s">
        <v>23</v>
      </c>
      <c r="DN197" t="str">
        <f t="shared" ref="DN197:DN213" si="158">DI197</f>
        <v>0.3</v>
      </c>
      <c r="DO197" t="s">
        <v>24</v>
      </c>
      <c r="DP197">
        <f t="shared" ref="DP197:DP213" si="159">DJ197</f>
        <v>8335</v>
      </c>
      <c r="DQ197" t="s">
        <v>25</v>
      </c>
      <c r="DR197" t="str">
        <f t="shared" si="156"/>
        <v>( 0.3 , 8335 )</v>
      </c>
      <c r="DT197" t="s">
        <v>23</v>
      </c>
      <c r="DU197" t="str">
        <f t="shared" ref="DU197:DU213" si="160">DI197</f>
        <v>0.3</v>
      </c>
      <c r="DV197" t="s">
        <v>24</v>
      </c>
      <c r="DW197">
        <f t="shared" ref="DW197:DW213" si="161">DK197</f>
        <v>7814</v>
      </c>
      <c r="DX197" t="s">
        <v>25</v>
      </c>
      <c r="DY197" t="str">
        <f t="shared" si="157"/>
        <v>( 0.3 , 7814 )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0.4</v>
      </c>
      <c r="F198">
        <v>7558.58</v>
      </c>
      <c r="G198">
        <v>7050.4554729832962</v>
      </c>
      <c r="H198">
        <v>6.7224865916177864E-2</v>
      </c>
      <c r="I198">
        <v>1200.03172492981</v>
      </c>
      <c r="J198" t="s">
        <v>16</v>
      </c>
      <c r="K198" t="s">
        <v>13</v>
      </c>
      <c r="L198" t="s">
        <v>45</v>
      </c>
      <c r="M198">
        <v>7481.2849999999999</v>
      </c>
      <c r="N198">
        <v>7195.9754233755684</v>
      </c>
      <c r="O198">
        <v>3.8136440013237217E-2</v>
      </c>
      <c r="P198">
        <v>120.167896270752</v>
      </c>
      <c r="Q198" t="s">
        <v>16</v>
      </c>
      <c r="R198" t="s">
        <v>13</v>
      </c>
      <c r="S198">
        <v>7481.2849999999999</v>
      </c>
      <c r="T198">
        <v>7050.4554729832962</v>
      </c>
      <c r="U198">
        <v>5.7587637286469318E-2</v>
      </c>
      <c r="V198" t="s">
        <v>13</v>
      </c>
      <c r="W198">
        <v>23.839470713956661</v>
      </c>
      <c r="X198">
        <v>23.845167203429931</v>
      </c>
      <c r="Y198">
        <v>23.80187618077969</v>
      </c>
      <c r="Z198">
        <v>23.625952344092202</v>
      </c>
      <c r="AA198">
        <v>19.51435371822258</v>
      </c>
      <c r="AB198">
        <v>13.931244332311399</v>
      </c>
      <c r="AC198">
        <v>10.581529149682259</v>
      </c>
      <c r="AD198">
        <v>21.100654522438369</v>
      </c>
      <c r="AE198">
        <v>23.559843129686339</v>
      </c>
      <c r="AF198">
        <v>23.730569996489539</v>
      </c>
      <c r="AG198">
        <v>23.62392274941881</v>
      </c>
      <c r="AH198">
        <v>19.503337064619231</v>
      </c>
      <c r="AI198">
        <v>14.393406470217499</v>
      </c>
      <c r="AJ198">
        <v>11.204991467198051</v>
      </c>
      <c r="AK198">
        <v>20.251065259173799</v>
      </c>
      <c r="AL198">
        <v>23.496571983602191</v>
      </c>
      <c r="AM198">
        <v>23.84701865632146</v>
      </c>
      <c r="AN198">
        <v>23.750873189227011</v>
      </c>
      <c r="AO198">
        <v>19.47838649247289</v>
      </c>
      <c r="AP198">
        <v>14.20780593907199</v>
      </c>
      <c r="AQ198">
        <v>10.93608140459685</v>
      </c>
      <c r="AR198">
        <v>21.315285819483499</v>
      </c>
      <c r="AS198">
        <v>23.520979584592439</v>
      </c>
      <c r="AT198">
        <v>23.84672586888593</v>
      </c>
      <c r="AU198">
        <v>23.8299520667269</v>
      </c>
      <c r="AV198">
        <v>19.5429683098011</v>
      </c>
      <c r="AW198">
        <v>15.135891164026839</v>
      </c>
      <c r="AX198">
        <v>12.175807734574709</v>
      </c>
      <c r="AY198" t="s">
        <v>13</v>
      </c>
      <c r="AZ198" t="s">
        <v>13</v>
      </c>
      <c r="BA198">
        <v>1.4064129881798559</v>
      </c>
      <c r="BB198">
        <v>2.0760290624288</v>
      </c>
      <c r="BC198">
        <v>3.6160815023842519</v>
      </c>
      <c r="BD198">
        <v>3.6940820631946001</v>
      </c>
      <c r="BE198">
        <v>2.2490621890359588</v>
      </c>
      <c r="BF198">
        <v>0.58745935702183927</v>
      </c>
      <c r="BG198">
        <v>0</v>
      </c>
      <c r="BH198">
        <v>3.5759800821266272</v>
      </c>
      <c r="BI198">
        <v>3.5547833035145029</v>
      </c>
      <c r="BJ198">
        <v>4.1228590923656094</v>
      </c>
      <c r="BK198">
        <v>4.240320861733915</v>
      </c>
      <c r="BL198">
        <v>2.335705215668098</v>
      </c>
      <c r="BM198">
        <v>0.56310012483182481</v>
      </c>
      <c r="BN198">
        <v>0</v>
      </c>
      <c r="BO198">
        <v>2.5825866895938629</v>
      </c>
      <c r="BP198">
        <v>3.846782757503187</v>
      </c>
      <c r="BQ198">
        <v>3.9111805545019229</v>
      </c>
      <c r="BR198">
        <v>3.8833424330122162</v>
      </c>
      <c r="BS198">
        <v>2.2601030895142218</v>
      </c>
      <c r="BT198">
        <v>0.4859647753899991</v>
      </c>
      <c r="BU198">
        <v>0</v>
      </c>
      <c r="BV198">
        <v>4.2099438140554701</v>
      </c>
      <c r="BW198">
        <v>4.2095327679935188</v>
      </c>
      <c r="BX198">
        <v>4.2348329533330871</v>
      </c>
      <c r="BY198">
        <v>4.1898800864388592</v>
      </c>
      <c r="BZ198">
        <v>2.355387074950567</v>
      </c>
      <c r="CA198">
        <v>0.54396757622786018</v>
      </c>
      <c r="CB198">
        <v>0</v>
      </c>
      <c r="DH198">
        <v>15</v>
      </c>
      <c r="DI198" t="s">
        <v>38</v>
      </c>
      <c r="DJ198">
        <f t="shared" si="154"/>
        <v>7559</v>
      </c>
      <c r="DK198">
        <f t="shared" si="155"/>
        <v>7050</v>
      </c>
      <c r="DM198" t="s">
        <v>23</v>
      </c>
      <c r="DN198" t="str">
        <f t="shared" si="158"/>
        <v>0.3</v>
      </c>
      <c r="DO198" t="s">
        <v>24</v>
      </c>
      <c r="DP198">
        <f t="shared" si="159"/>
        <v>7559</v>
      </c>
      <c r="DQ198" t="s">
        <v>25</v>
      </c>
      <c r="DR198" t="str">
        <f t="shared" si="156"/>
        <v>( 0.3 , 7559 )</v>
      </c>
      <c r="DT198" t="s">
        <v>23</v>
      </c>
      <c r="DU198" t="str">
        <f t="shared" si="160"/>
        <v>0.3</v>
      </c>
      <c r="DV198" t="s">
        <v>24</v>
      </c>
      <c r="DW198">
        <f t="shared" si="161"/>
        <v>7050</v>
      </c>
      <c r="DX198" t="s">
        <v>25</v>
      </c>
      <c r="DY198" t="str">
        <f t="shared" si="157"/>
        <v>( 0.3 , 7050 )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0.4</v>
      </c>
      <c r="F199">
        <v>8280.334995653533</v>
      </c>
      <c r="G199">
        <v>7825.5089057443811</v>
      </c>
      <c r="H199">
        <v>5.4928464868619048E-2</v>
      </c>
      <c r="I199">
        <v>1200.04114151001</v>
      </c>
      <c r="J199" t="s">
        <v>16</v>
      </c>
      <c r="K199" t="s">
        <v>13</v>
      </c>
      <c r="L199" t="s">
        <v>45</v>
      </c>
      <c r="M199">
        <v>8258.375</v>
      </c>
      <c r="N199">
        <v>7876.8863264136689</v>
      </c>
      <c r="O199">
        <v>4.6194157275048789E-2</v>
      </c>
      <c r="P199">
        <v>120.15043830871581</v>
      </c>
      <c r="Q199" t="s">
        <v>16</v>
      </c>
      <c r="R199" t="s">
        <v>13</v>
      </c>
      <c r="S199">
        <v>8258.375</v>
      </c>
      <c r="T199">
        <v>7825.5089057443811</v>
      </c>
      <c r="U199">
        <v>5.2415407904777743E-2</v>
      </c>
      <c r="V199" t="s">
        <v>13</v>
      </c>
      <c r="W199">
        <v>23.898299542429161</v>
      </c>
      <c r="X199">
        <v>23.785731516848021</v>
      </c>
      <c r="Y199">
        <v>23.81549126734344</v>
      </c>
      <c r="Z199">
        <v>23.778083516920258</v>
      </c>
      <c r="AA199">
        <v>19.483354552098611</v>
      </c>
      <c r="AB199">
        <v>14.071284336067331</v>
      </c>
      <c r="AC199">
        <v>10.75185089629155</v>
      </c>
      <c r="AD199">
        <v>21.306109405442999</v>
      </c>
      <c r="AE199">
        <v>23.648092551491011</v>
      </c>
      <c r="AF199">
        <v>23.609779159849431</v>
      </c>
      <c r="AG199">
        <v>23.5842654709455</v>
      </c>
      <c r="AH199">
        <v>19.53518412645651</v>
      </c>
      <c r="AI199">
        <v>14.45718611029778</v>
      </c>
      <c r="AJ199">
        <v>11.175744653823671</v>
      </c>
      <c r="AK199">
        <v>20.073214029779951</v>
      </c>
      <c r="AL199">
        <v>23.762879051971311</v>
      </c>
      <c r="AM199">
        <v>23.839010423782941</v>
      </c>
      <c r="AN199">
        <v>23.81269817703043</v>
      </c>
      <c r="AO199">
        <v>19.548042885503872</v>
      </c>
      <c r="AP199">
        <v>14.473093708776011</v>
      </c>
      <c r="AQ199">
        <v>11.252492021259631</v>
      </c>
      <c r="AR199">
        <v>21.77091100817611</v>
      </c>
      <c r="AS199">
        <v>23.779771500289922</v>
      </c>
      <c r="AT199">
        <v>23.642465235473619</v>
      </c>
      <c r="AU199">
        <v>23.664743817198211</v>
      </c>
      <c r="AV199">
        <v>19.418114630735079</v>
      </c>
      <c r="AW199">
        <v>15.22888774740985</v>
      </c>
      <c r="AX199">
        <v>12.37559513559726</v>
      </c>
      <c r="AY199" t="s">
        <v>13</v>
      </c>
      <c r="AZ199" t="s">
        <v>13</v>
      </c>
      <c r="BA199">
        <v>1.4312377236681451</v>
      </c>
      <c r="BB199">
        <v>2.3109644921753079</v>
      </c>
      <c r="BC199">
        <v>3.8727564731362958</v>
      </c>
      <c r="BD199">
        <v>3.8866683160330591</v>
      </c>
      <c r="BE199">
        <v>2.0567532725010871</v>
      </c>
      <c r="BF199">
        <v>0.43803887317360929</v>
      </c>
      <c r="BG199">
        <v>0</v>
      </c>
      <c r="BH199">
        <v>3.3815172353770082</v>
      </c>
      <c r="BI199">
        <v>3.7973062995875462</v>
      </c>
      <c r="BJ199">
        <v>4.1808120373422417</v>
      </c>
      <c r="BK199">
        <v>3.826887508155572</v>
      </c>
      <c r="BL199">
        <v>2.2873333091639911</v>
      </c>
      <c r="BM199">
        <v>0.63318482758458883</v>
      </c>
      <c r="BN199">
        <v>0</v>
      </c>
      <c r="BO199">
        <v>2.8421792986884058</v>
      </c>
      <c r="BP199">
        <v>4.1052847455772961</v>
      </c>
      <c r="BQ199">
        <v>4.0576659920583484</v>
      </c>
      <c r="BR199">
        <v>4.0448626795008584</v>
      </c>
      <c r="BS199">
        <v>2.1827820737692152</v>
      </c>
      <c r="BT199">
        <v>0.4147955021702725</v>
      </c>
      <c r="BU199">
        <v>0</v>
      </c>
      <c r="BV199">
        <v>4.0305279892494257</v>
      </c>
      <c r="BW199">
        <v>4.1843346735154681</v>
      </c>
      <c r="BX199">
        <v>4.3258202243061774</v>
      </c>
      <c r="BY199">
        <v>4.3308175244457967</v>
      </c>
      <c r="BZ199">
        <v>2.3833533792018859</v>
      </c>
      <c r="CA199">
        <v>0.54608661987536666</v>
      </c>
      <c r="CB199">
        <v>0</v>
      </c>
      <c r="DH199">
        <v>16</v>
      </c>
      <c r="DI199" t="s">
        <v>38</v>
      </c>
      <c r="DJ199">
        <f t="shared" si="154"/>
        <v>8280</v>
      </c>
      <c r="DK199">
        <f t="shared" si="155"/>
        <v>7826</v>
      </c>
      <c r="DM199" t="s">
        <v>23</v>
      </c>
      <c r="DN199" t="str">
        <f t="shared" si="158"/>
        <v>0.3</v>
      </c>
      <c r="DO199" t="s">
        <v>24</v>
      </c>
      <c r="DP199">
        <f t="shared" si="159"/>
        <v>8280</v>
      </c>
      <c r="DQ199" t="s">
        <v>25</v>
      </c>
      <c r="DR199" t="str">
        <f t="shared" si="156"/>
        <v>( 0.3 , 8280 )</v>
      </c>
      <c r="DT199" t="s">
        <v>23</v>
      </c>
      <c r="DU199" t="str">
        <f t="shared" si="160"/>
        <v>0.3</v>
      </c>
      <c r="DV199" t="s">
        <v>24</v>
      </c>
      <c r="DW199">
        <f t="shared" si="161"/>
        <v>7826</v>
      </c>
      <c r="DX199" t="s">
        <v>25</v>
      </c>
      <c r="DY199" t="str">
        <f t="shared" si="157"/>
        <v>( 0.3 , 7826 )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0.4</v>
      </c>
      <c r="F200">
        <v>7166.7449961461361</v>
      </c>
      <c r="G200">
        <v>6667.8057682764029</v>
      </c>
      <c r="H200">
        <v>6.9618666233838944E-2</v>
      </c>
      <c r="I200">
        <v>1200.0395889282231</v>
      </c>
      <c r="J200" t="s">
        <v>16</v>
      </c>
      <c r="K200" t="s">
        <v>13</v>
      </c>
      <c r="L200" t="s">
        <v>45</v>
      </c>
      <c r="M200">
        <v>7116.829999999999</v>
      </c>
      <c r="N200">
        <v>6812.1755740733306</v>
      </c>
      <c r="O200">
        <v>4.2807601969791109E-2</v>
      </c>
      <c r="P200">
        <v>120.1694927215576</v>
      </c>
      <c r="Q200" t="s">
        <v>16</v>
      </c>
      <c r="R200" t="s">
        <v>13</v>
      </c>
      <c r="S200">
        <v>7116.829999999999</v>
      </c>
      <c r="T200">
        <v>6667.8057682764029</v>
      </c>
      <c r="U200">
        <v>6.3093291777883725E-2</v>
      </c>
      <c r="V200" t="s">
        <v>13</v>
      </c>
      <c r="W200">
        <v>23.596101003238051</v>
      </c>
      <c r="X200">
        <v>23.764527833787859</v>
      </c>
      <c r="Y200">
        <v>23.82947278396891</v>
      </c>
      <c r="Z200">
        <v>23.83243686605844</v>
      </c>
      <c r="AA200">
        <v>19.466467538858929</v>
      </c>
      <c r="AB200">
        <v>14.10360474984399</v>
      </c>
      <c r="AC200">
        <v>10.76230368527829</v>
      </c>
      <c r="AD200">
        <v>21.286375381801768</v>
      </c>
      <c r="AE200">
        <v>23.796538836447741</v>
      </c>
      <c r="AF200">
        <v>23.80926012960829</v>
      </c>
      <c r="AG200">
        <v>23.842300169305702</v>
      </c>
      <c r="AH200">
        <v>19.50284246903124</v>
      </c>
      <c r="AI200">
        <v>14.00369715794162</v>
      </c>
      <c r="AJ200">
        <v>10.572944778400011</v>
      </c>
      <c r="AK200">
        <v>19.41699087017135</v>
      </c>
      <c r="AL200">
        <v>23.534996230089231</v>
      </c>
      <c r="AM200">
        <v>23.6960988716163</v>
      </c>
      <c r="AN200">
        <v>23.868223374148101</v>
      </c>
      <c r="AO200">
        <v>19.473028225602029</v>
      </c>
      <c r="AP200">
        <v>14.155375301212979</v>
      </c>
      <c r="AQ200">
        <v>10.85025823421382</v>
      </c>
      <c r="AR200">
        <v>21.40279703111301</v>
      </c>
      <c r="AS200">
        <v>23.605183057709858</v>
      </c>
      <c r="AT200">
        <v>23.858620388659212</v>
      </c>
      <c r="AU200">
        <v>23.805311918623101</v>
      </c>
      <c r="AV200">
        <v>19.437613293315302</v>
      </c>
      <c r="AW200">
        <v>15.127176455367589</v>
      </c>
      <c r="AX200">
        <v>12.289623403496311</v>
      </c>
      <c r="AY200" t="s">
        <v>13</v>
      </c>
      <c r="AZ200" t="s">
        <v>13</v>
      </c>
      <c r="BA200">
        <v>1.5620208717735411</v>
      </c>
      <c r="BB200">
        <v>1.912898011078261</v>
      </c>
      <c r="BC200">
        <v>3.7919900981825139</v>
      </c>
      <c r="BD200">
        <v>3.9027893774250302</v>
      </c>
      <c r="BE200">
        <v>2.1956713089854212</v>
      </c>
      <c r="BF200">
        <v>0.5456600473609664</v>
      </c>
      <c r="BG200">
        <v>0</v>
      </c>
      <c r="BH200">
        <v>3.5759800821266272</v>
      </c>
      <c r="BI200">
        <v>3.3664433068014179</v>
      </c>
      <c r="BJ200">
        <v>3.879728061139776</v>
      </c>
      <c r="BK200">
        <v>3.6618210590273761</v>
      </c>
      <c r="BL200">
        <v>2.1775775688103369</v>
      </c>
      <c r="BM200">
        <v>0.62741596445066883</v>
      </c>
      <c r="BN200">
        <v>0</v>
      </c>
      <c r="BO200">
        <v>3.2515838720639798</v>
      </c>
      <c r="BP200">
        <v>3.5943868781082369</v>
      </c>
      <c r="BQ200">
        <v>3.9718816271155108</v>
      </c>
      <c r="BR200">
        <v>3.8295705654694401</v>
      </c>
      <c r="BS200">
        <v>2.261014031784188</v>
      </c>
      <c r="BT200">
        <v>0.56363666227732701</v>
      </c>
      <c r="BU200">
        <v>0</v>
      </c>
      <c r="BV200">
        <v>4.2971031419848673</v>
      </c>
      <c r="BW200">
        <v>4.1717248611092161</v>
      </c>
      <c r="BX200">
        <v>4.2083973441673628</v>
      </c>
      <c r="BY200">
        <v>4.3432690784921322</v>
      </c>
      <c r="BZ200">
        <v>2.3410267397804501</v>
      </c>
      <c r="CA200">
        <v>0.52658827747264436</v>
      </c>
      <c r="CB200">
        <v>0</v>
      </c>
      <c r="DH200">
        <v>17</v>
      </c>
      <c r="DI200" t="s">
        <v>38</v>
      </c>
      <c r="DJ200">
        <f t="shared" si="154"/>
        <v>7167</v>
      </c>
      <c r="DK200">
        <f t="shared" si="155"/>
        <v>6668</v>
      </c>
      <c r="DM200" t="s">
        <v>23</v>
      </c>
      <c r="DN200" t="str">
        <f t="shared" si="158"/>
        <v>0.3</v>
      </c>
      <c r="DO200" t="s">
        <v>24</v>
      </c>
      <c r="DP200">
        <f t="shared" si="159"/>
        <v>7167</v>
      </c>
      <c r="DQ200" t="s">
        <v>25</v>
      </c>
      <c r="DR200" t="str">
        <f t="shared" si="156"/>
        <v>( 0.3 , 7167 )</v>
      </c>
      <c r="DT200" t="s">
        <v>23</v>
      </c>
      <c r="DU200" t="str">
        <f t="shared" si="160"/>
        <v>0.3</v>
      </c>
      <c r="DV200" t="s">
        <v>24</v>
      </c>
      <c r="DW200">
        <f t="shared" si="161"/>
        <v>6668</v>
      </c>
      <c r="DX200" t="s">
        <v>25</v>
      </c>
      <c r="DY200" t="str">
        <f t="shared" si="157"/>
        <v>( 0.3 , 6668 )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0.4</v>
      </c>
      <c r="F201">
        <v>9439.2799413593002</v>
      </c>
      <c r="G201">
        <v>8942.4874432425186</v>
      </c>
      <c r="H201">
        <v>5.2630338458342321E-2</v>
      </c>
      <c r="I201">
        <v>1200.066434860229</v>
      </c>
      <c r="J201" t="s">
        <v>16</v>
      </c>
      <c r="K201" t="s">
        <v>13</v>
      </c>
      <c r="L201" t="s">
        <v>45</v>
      </c>
      <c r="M201">
        <v>9359.2900000000009</v>
      </c>
      <c r="N201">
        <v>9079.2263374997001</v>
      </c>
      <c r="O201">
        <v>2.9923601309533171E-2</v>
      </c>
      <c r="P201">
        <v>120.16471481323239</v>
      </c>
      <c r="Q201" t="s">
        <v>16</v>
      </c>
      <c r="R201" t="s">
        <v>13</v>
      </c>
      <c r="S201">
        <v>9359.2900000000009</v>
      </c>
      <c r="T201">
        <v>8942.4874432425186</v>
      </c>
      <c r="U201">
        <v>4.4533565768074532E-2</v>
      </c>
      <c r="V201" t="s">
        <v>13</v>
      </c>
      <c r="W201">
        <v>23.64790275528247</v>
      </c>
      <c r="X201">
        <v>23.83061509144985</v>
      </c>
      <c r="Y201">
        <v>23.735006491246011</v>
      </c>
      <c r="Z201">
        <v>23.826660144402179</v>
      </c>
      <c r="AA201">
        <v>19.47695138289447</v>
      </c>
      <c r="AB201">
        <v>13.85823234206255</v>
      </c>
      <c r="AC201">
        <v>10.467604583263491</v>
      </c>
      <c r="AD201">
        <v>20.98561488552626</v>
      </c>
      <c r="AE201">
        <v>23.857363587084158</v>
      </c>
      <c r="AF201">
        <v>23.812346201628809</v>
      </c>
      <c r="AG201">
        <v>23.661108117433891</v>
      </c>
      <c r="AH201">
        <v>19.524597995052851</v>
      </c>
      <c r="AI201">
        <v>14.10027748133162</v>
      </c>
      <c r="AJ201">
        <v>10.8073491194244</v>
      </c>
      <c r="AK201">
        <v>19.660253288358138</v>
      </c>
      <c r="AL201">
        <v>23.336115881697751</v>
      </c>
      <c r="AM201">
        <v>23.74068602760083</v>
      </c>
      <c r="AN201">
        <v>23.702510929274339</v>
      </c>
      <c r="AO201">
        <v>19.439243524303119</v>
      </c>
      <c r="AP201">
        <v>14.164460705754379</v>
      </c>
      <c r="AQ201">
        <v>10.894328844732589</v>
      </c>
      <c r="AR201">
        <v>21.43357641956732</v>
      </c>
      <c r="AS201">
        <v>23.53572788262624</v>
      </c>
      <c r="AT201">
        <v>23.8060024144594</v>
      </c>
      <c r="AU201">
        <v>23.766754012298019</v>
      </c>
      <c r="AV201">
        <v>19.495290050360559</v>
      </c>
      <c r="AW201">
        <v>15.265080562260589</v>
      </c>
      <c r="AX201">
        <v>12.45154429074384</v>
      </c>
      <c r="AY201" t="s">
        <v>13</v>
      </c>
      <c r="AZ201" t="s">
        <v>13</v>
      </c>
      <c r="BA201">
        <v>1.7860850386668501</v>
      </c>
      <c r="BB201">
        <v>1.899210196478444</v>
      </c>
      <c r="BC201">
        <v>3.3007722253927909</v>
      </c>
      <c r="BD201">
        <v>3.7437966570327892</v>
      </c>
      <c r="BE201">
        <v>2.2031163285505122</v>
      </c>
      <c r="BF201">
        <v>0.55033602812939952</v>
      </c>
      <c r="BG201">
        <v>0</v>
      </c>
      <c r="BH201">
        <v>3.5759800821266272</v>
      </c>
      <c r="BI201">
        <v>3.6652770968540729</v>
      </c>
      <c r="BJ201">
        <v>3.9855336857279129</v>
      </c>
      <c r="BK201">
        <v>3.8106363454869441</v>
      </c>
      <c r="BL201">
        <v>2.1626996521124049</v>
      </c>
      <c r="BM201">
        <v>0.54377150748235781</v>
      </c>
      <c r="BN201">
        <v>0</v>
      </c>
      <c r="BO201">
        <v>3.2350217703741779</v>
      </c>
      <c r="BP201">
        <v>3.5772848576016911</v>
      </c>
      <c r="BQ201">
        <v>3.686123080678767</v>
      </c>
      <c r="BR201">
        <v>4.1651371103407548</v>
      </c>
      <c r="BS201">
        <v>2.2492664582103838</v>
      </c>
      <c r="BT201">
        <v>0.43275283673383419</v>
      </c>
      <c r="BU201">
        <v>0</v>
      </c>
      <c r="BV201">
        <v>4.2971031419848673</v>
      </c>
      <c r="BW201">
        <v>4.3132600838824056</v>
      </c>
      <c r="BX201">
        <v>4.3369602666273837</v>
      </c>
      <c r="BY201">
        <v>4.3064046146808348</v>
      </c>
      <c r="BZ201">
        <v>2.372529023605618</v>
      </c>
      <c r="CA201">
        <v>0.54693805659531292</v>
      </c>
      <c r="CB201">
        <v>0</v>
      </c>
      <c r="DH201">
        <v>18</v>
      </c>
      <c r="DI201" t="s">
        <v>38</v>
      </c>
      <c r="DJ201">
        <f t="shared" si="154"/>
        <v>9439</v>
      </c>
      <c r="DK201">
        <f t="shared" si="155"/>
        <v>8942</v>
      </c>
      <c r="DM201" t="s">
        <v>23</v>
      </c>
      <c r="DN201" t="str">
        <f t="shared" si="158"/>
        <v>0.3</v>
      </c>
      <c r="DO201" t="s">
        <v>24</v>
      </c>
      <c r="DP201">
        <f t="shared" si="159"/>
        <v>9439</v>
      </c>
      <c r="DQ201" t="s">
        <v>25</v>
      </c>
      <c r="DR201" t="str">
        <f t="shared" si="156"/>
        <v>( 0.3 , 9439 )</v>
      </c>
      <c r="DT201" t="s">
        <v>23</v>
      </c>
      <c r="DU201" t="str">
        <f t="shared" si="160"/>
        <v>0.3</v>
      </c>
      <c r="DV201" t="s">
        <v>24</v>
      </c>
      <c r="DW201">
        <f t="shared" si="161"/>
        <v>8942</v>
      </c>
      <c r="DX201" t="s">
        <v>25</v>
      </c>
      <c r="DY201" t="str">
        <f t="shared" si="157"/>
        <v>( 0.3 , 8942 )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0.4</v>
      </c>
      <c r="F202">
        <v>9188.3950000000004</v>
      </c>
      <c r="G202">
        <v>8668.1296020662303</v>
      </c>
      <c r="H202">
        <v>5.6622010474492022E-2</v>
      </c>
      <c r="I202">
        <v>1200.081075668335</v>
      </c>
      <c r="J202" t="s">
        <v>16</v>
      </c>
      <c r="K202" t="s">
        <v>13</v>
      </c>
      <c r="L202" t="s">
        <v>45</v>
      </c>
      <c r="M202">
        <v>9097.9349999999995</v>
      </c>
      <c r="N202">
        <v>8772.7070310509243</v>
      </c>
      <c r="O202">
        <v>3.5747449168308541E-2</v>
      </c>
      <c r="P202">
        <v>120.1539306640625</v>
      </c>
      <c r="Q202" t="s">
        <v>16</v>
      </c>
      <c r="R202" t="s">
        <v>13</v>
      </c>
      <c r="S202">
        <v>9097.9349999999995</v>
      </c>
      <c r="T202">
        <v>8668.1296020662303</v>
      </c>
      <c r="U202">
        <v>4.7242082729077449E-2</v>
      </c>
      <c r="V202" t="s">
        <v>13</v>
      </c>
      <c r="W202">
        <v>23.8463300664672</v>
      </c>
      <c r="X202">
        <v>23.792956174640381</v>
      </c>
      <c r="Y202">
        <v>23.81489509824867</v>
      </c>
      <c r="Z202">
        <v>23.844172210278462</v>
      </c>
      <c r="AA202">
        <v>19.486773240868509</v>
      </c>
      <c r="AB202">
        <v>14.28285287580605</v>
      </c>
      <c r="AC202">
        <v>11.01444654318087</v>
      </c>
      <c r="AD202">
        <v>21.607580822230801</v>
      </c>
      <c r="AE202">
        <v>23.779365238086001</v>
      </c>
      <c r="AF202">
        <v>23.79052550553217</v>
      </c>
      <c r="AG202">
        <v>23.692595845916092</v>
      </c>
      <c r="AH202">
        <v>19.498998919226128</v>
      </c>
      <c r="AI202">
        <v>14.42288475533358</v>
      </c>
      <c r="AJ202">
        <v>11.276483684475281</v>
      </c>
      <c r="AK202">
        <v>20.12437000385329</v>
      </c>
      <c r="AL202">
        <v>23.277396434044078</v>
      </c>
      <c r="AM202">
        <v>23.727387578174842</v>
      </c>
      <c r="AN202">
        <v>23.616130275764839</v>
      </c>
      <c r="AO202">
        <v>19.53535592934643</v>
      </c>
      <c r="AP202">
        <v>14.55392733007092</v>
      </c>
      <c r="AQ202">
        <v>11.372580064503071</v>
      </c>
      <c r="AR202">
        <v>21.961715859486059</v>
      </c>
      <c r="AS202">
        <v>23.681210396271609</v>
      </c>
      <c r="AT202">
        <v>23.89063556508232</v>
      </c>
      <c r="AU202">
        <v>23.843575152689048</v>
      </c>
      <c r="AV202">
        <v>19.51246552186517</v>
      </c>
      <c r="AW202">
        <v>15.26392194955325</v>
      </c>
      <c r="AX202">
        <v>12.44673320788359</v>
      </c>
      <c r="AY202" t="s">
        <v>13</v>
      </c>
      <c r="AZ202" t="s">
        <v>13</v>
      </c>
      <c r="BA202">
        <v>1.8303178424692179</v>
      </c>
      <c r="BB202">
        <v>1.9282390758614469</v>
      </c>
      <c r="BC202">
        <v>3.884780272896045</v>
      </c>
      <c r="BD202">
        <v>4.082420249383687</v>
      </c>
      <c r="BE202">
        <v>2.2248323472537459</v>
      </c>
      <c r="BF202">
        <v>0.57196987632946861</v>
      </c>
      <c r="BG202">
        <v>0</v>
      </c>
      <c r="BH202">
        <v>3.525741847348657</v>
      </c>
      <c r="BI202">
        <v>3.794116538844245</v>
      </c>
      <c r="BJ202">
        <v>4.2241399497349601</v>
      </c>
      <c r="BK202">
        <v>4.0151155434579016</v>
      </c>
      <c r="BL202">
        <v>2.2098823596877031</v>
      </c>
      <c r="BM202">
        <v>0.54069438026624361</v>
      </c>
      <c r="BN202">
        <v>0</v>
      </c>
      <c r="BO202">
        <v>3.47490333366235</v>
      </c>
      <c r="BP202">
        <v>3.5631314707444091</v>
      </c>
      <c r="BQ202">
        <v>4.0615971134615112</v>
      </c>
      <c r="BR202">
        <v>4.2102613805086078</v>
      </c>
      <c r="BS202">
        <v>2.2470521843688931</v>
      </c>
      <c r="BT202">
        <v>0.47857973812526478</v>
      </c>
      <c r="BU202">
        <v>0</v>
      </c>
      <c r="BV202">
        <v>4.1026402952352514</v>
      </c>
      <c r="BW202">
        <v>4.1303527032040694</v>
      </c>
      <c r="BX202">
        <v>4.2854208628910397</v>
      </c>
      <c r="BY202">
        <v>4.3297836554518012</v>
      </c>
      <c r="BZ202">
        <v>2.3729514079674958</v>
      </c>
      <c r="CA202">
        <v>0.54111802100010331</v>
      </c>
      <c r="CB202">
        <v>0</v>
      </c>
      <c r="DH202">
        <v>19</v>
      </c>
      <c r="DI202" t="s">
        <v>38</v>
      </c>
      <c r="DJ202">
        <f t="shared" si="154"/>
        <v>9188</v>
      </c>
      <c r="DK202">
        <f t="shared" si="155"/>
        <v>8668</v>
      </c>
      <c r="DM202" t="s">
        <v>23</v>
      </c>
      <c r="DN202" t="str">
        <f t="shared" si="158"/>
        <v>0.3</v>
      </c>
      <c r="DO202" t="s">
        <v>24</v>
      </c>
      <c r="DP202">
        <f t="shared" si="159"/>
        <v>9188</v>
      </c>
      <c r="DQ202" t="s">
        <v>25</v>
      </c>
      <c r="DR202" t="str">
        <f t="shared" si="156"/>
        <v>( 0.3 , 9188 )</v>
      </c>
      <c r="DT202" t="s">
        <v>23</v>
      </c>
      <c r="DU202" t="str">
        <f t="shared" si="160"/>
        <v>0.3</v>
      </c>
      <c r="DV202" t="s">
        <v>24</v>
      </c>
      <c r="DW202">
        <f t="shared" si="161"/>
        <v>8668</v>
      </c>
      <c r="DX202" t="s">
        <v>25</v>
      </c>
      <c r="DY202" t="str">
        <f t="shared" si="157"/>
        <v>( 0.3 , 8668 )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0.4</v>
      </c>
      <c r="F203">
        <v>8693.5549936097486</v>
      </c>
      <c r="G203">
        <v>8200.6648171349516</v>
      </c>
      <c r="H203">
        <v>5.6696044004679223E-2</v>
      </c>
      <c r="I203">
        <v>1200.0885391235349</v>
      </c>
      <c r="J203" t="s">
        <v>16</v>
      </c>
      <c r="K203" t="s">
        <v>13</v>
      </c>
      <c r="L203" t="s">
        <v>45</v>
      </c>
      <c r="M203">
        <v>8645.7250000000004</v>
      </c>
      <c r="N203">
        <v>8325.7530038261648</v>
      </c>
      <c r="O203">
        <v>3.7009272926658607E-2</v>
      </c>
      <c r="P203">
        <v>120.16075134277339</v>
      </c>
      <c r="Q203" t="s">
        <v>16</v>
      </c>
      <c r="R203" t="s">
        <v>13</v>
      </c>
      <c r="S203">
        <v>8645.7250000000004</v>
      </c>
      <c r="T203">
        <v>8200.6648171349516</v>
      </c>
      <c r="U203">
        <v>5.1477485446859428E-2</v>
      </c>
      <c r="V203" t="s">
        <v>13</v>
      </c>
      <c r="W203">
        <v>23.923103822065769</v>
      </c>
      <c r="X203">
        <v>23.879727683688341</v>
      </c>
      <c r="Y203">
        <v>23.775838353747769</v>
      </c>
      <c r="Z203">
        <v>23.845469741393629</v>
      </c>
      <c r="AA203">
        <v>19.528182428601241</v>
      </c>
      <c r="AB203">
        <v>14.128996758872651</v>
      </c>
      <c r="AC203">
        <v>10.79849530454274</v>
      </c>
      <c r="AD203">
        <v>21.336558172100741</v>
      </c>
      <c r="AE203">
        <v>23.645680401679069</v>
      </c>
      <c r="AF203">
        <v>23.78471975384387</v>
      </c>
      <c r="AG203">
        <v>23.66957601632728</v>
      </c>
      <c r="AH203">
        <v>19.475746167945172</v>
      </c>
      <c r="AI203">
        <v>14.153536871361201</v>
      </c>
      <c r="AJ203">
        <v>10.885642735121939</v>
      </c>
      <c r="AK203">
        <v>19.91115137655807</v>
      </c>
      <c r="AL203">
        <v>23.684931124036378</v>
      </c>
      <c r="AM203">
        <v>23.834365301087029</v>
      </c>
      <c r="AN203">
        <v>23.761291118449211</v>
      </c>
      <c r="AO203">
        <v>19.448440128374731</v>
      </c>
      <c r="AP203">
        <v>14.33446887013519</v>
      </c>
      <c r="AQ203">
        <v>11.03451282218653</v>
      </c>
      <c r="AR203">
        <v>21.146603650843829</v>
      </c>
      <c r="AS203">
        <v>23.793429343674902</v>
      </c>
      <c r="AT203">
        <v>23.822321847838008</v>
      </c>
      <c r="AU203">
        <v>23.838497712256409</v>
      </c>
      <c r="AV203">
        <v>19.542034840668769</v>
      </c>
      <c r="AW203">
        <v>15.232583919563989</v>
      </c>
      <c r="AX203">
        <v>12.29574983885999</v>
      </c>
      <c r="AY203" t="s">
        <v>13</v>
      </c>
      <c r="AZ203" t="s">
        <v>13</v>
      </c>
      <c r="BA203">
        <v>1.424180380579203</v>
      </c>
      <c r="BB203">
        <v>2.1128311280048688</v>
      </c>
      <c r="BC203">
        <v>3.8804700371401211</v>
      </c>
      <c r="BD203">
        <v>3.7515505050453051</v>
      </c>
      <c r="BE203">
        <v>2.2245997131384261</v>
      </c>
      <c r="BF203">
        <v>0.61274179636544934</v>
      </c>
      <c r="BG203">
        <v>0</v>
      </c>
      <c r="BH203">
        <v>3.0725891315573741</v>
      </c>
      <c r="BI203">
        <v>3.7753266436641741</v>
      </c>
      <c r="BJ203">
        <v>4.2580594168683428</v>
      </c>
      <c r="BK203">
        <v>3.9188390394514649</v>
      </c>
      <c r="BL203">
        <v>2.2595828240752351</v>
      </c>
      <c r="BM203">
        <v>0.59607659389883483</v>
      </c>
      <c r="BN203">
        <v>0</v>
      </c>
      <c r="BO203">
        <v>2.5772445069960139</v>
      </c>
      <c r="BP203">
        <v>3.9864818984620012</v>
      </c>
      <c r="BQ203">
        <v>4.1696190313237818</v>
      </c>
      <c r="BR203">
        <v>4.0285389547724009</v>
      </c>
      <c r="BS203">
        <v>2.299396849567418</v>
      </c>
      <c r="BT203">
        <v>0.50646324254761754</v>
      </c>
      <c r="BU203">
        <v>0</v>
      </c>
      <c r="BV203">
        <v>4.2876077329378326</v>
      </c>
      <c r="BW203">
        <v>4.2050746804339374</v>
      </c>
      <c r="BX203">
        <v>4.2121389466723347</v>
      </c>
      <c r="BY203">
        <v>4.2935283584613648</v>
      </c>
      <c r="BZ203">
        <v>2.3729231312870271</v>
      </c>
      <c r="CA203">
        <v>0.53852028709081112</v>
      </c>
      <c r="CB203">
        <v>0</v>
      </c>
      <c r="DH203">
        <v>20</v>
      </c>
      <c r="DI203" t="s">
        <v>38</v>
      </c>
      <c r="DJ203">
        <f t="shared" si="154"/>
        <v>8694</v>
      </c>
      <c r="DK203">
        <f t="shared" si="155"/>
        <v>8201</v>
      </c>
      <c r="DM203" t="s">
        <v>23</v>
      </c>
      <c r="DN203" t="str">
        <f t="shared" si="158"/>
        <v>0.3</v>
      </c>
      <c r="DO203" t="s">
        <v>24</v>
      </c>
      <c r="DP203">
        <f t="shared" si="159"/>
        <v>8694</v>
      </c>
      <c r="DQ203" t="s">
        <v>25</v>
      </c>
      <c r="DR203" t="str">
        <f t="shared" si="156"/>
        <v>( 0.3 , 8694 )</v>
      </c>
      <c r="DT203" t="s">
        <v>23</v>
      </c>
      <c r="DU203" t="str">
        <f t="shared" si="160"/>
        <v>0.3</v>
      </c>
      <c r="DV203" t="s">
        <v>24</v>
      </c>
      <c r="DW203">
        <f t="shared" si="161"/>
        <v>8201</v>
      </c>
      <c r="DX203" t="s">
        <v>25</v>
      </c>
      <c r="DY203" t="str">
        <f t="shared" si="157"/>
        <v>( 0.3 , 8201 )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0.4</v>
      </c>
      <c r="F204">
        <v>8412.3399909397049</v>
      </c>
      <c r="G204">
        <v>7867.9565930901999</v>
      </c>
      <c r="H204">
        <v>6.471248171564857E-2</v>
      </c>
      <c r="I204">
        <v>1200.0442447662349</v>
      </c>
      <c r="J204" t="s">
        <v>16</v>
      </c>
      <c r="K204" t="s">
        <v>13</v>
      </c>
      <c r="L204" t="s">
        <v>45</v>
      </c>
      <c r="M204">
        <v>8317.1050000000014</v>
      </c>
      <c r="N204">
        <v>7988.5752794157816</v>
      </c>
      <c r="O204">
        <v>3.9500489723794489E-2</v>
      </c>
      <c r="P204">
        <v>120.151876449585</v>
      </c>
      <c r="Q204" t="s">
        <v>16</v>
      </c>
      <c r="R204" t="s">
        <v>13</v>
      </c>
      <c r="S204">
        <v>8317.1050000000014</v>
      </c>
      <c r="T204">
        <v>7867.9565930901999</v>
      </c>
      <c r="U204">
        <v>5.4002974221174477E-2</v>
      </c>
      <c r="V204" t="s">
        <v>13</v>
      </c>
      <c r="W204">
        <v>23.91662472644531</v>
      </c>
      <c r="X204">
        <v>23.81790588693967</v>
      </c>
      <c r="Y204">
        <v>23.796336327932369</v>
      </c>
      <c r="Z204">
        <v>23.83086988818852</v>
      </c>
      <c r="AA204">
        <v>19.502532542646371</v>
      </c>
      <c r="AB204">
        <v>13.8008981316282</v>
      </c>
      <c r="AC204">
        <v>10.376519377051469</v>
      </c>
      <c r="AD204">
        <v>20.894722120859601</v>
      </c>
      <c r="AE204">
        <v>23.756365504091342</v>
      </c>
      <c r="AF204">
        <v>23.705647809330671</v>
      </c>
      <c r="AG204">
        <v>23.82381896642444</v>
      </c>
      <c r="AH204">
        <v>19.440289441875471</v>
      </c>
      <c r="AI204">
        <v>14.26965648888809</v>
      </c>
      <c r="AJ204">
        <v>11.08352947394979</v>
      </c>
      <c r="AK204">
        <v>20.001407350734819</v>
      </c>
      <c r="AL204">
        <v>23.518998062866949</v>
      </c>
      <c r="AM204">
        <v>23.842640648126601</v>
      </c>
      <c r="AN204">
        <v>23.758579233335421</v>
      </c>
      <c r="AO204">
        <v>19.44834958259462</v>
      </c>
      <c r="AP204">
        <v>14.16727579022875</v>
      </c>
      <c r="AQ204">
        <v>10.95109235777079</v>
      </c>
      <c r="AR204">
        <v>21.467660774899251</v>
      </c>
      <c r="AS204">
        <v>23.706016073501821</v>
      </c>
      <c r="AT204">
        <v>23.735908070991719</v>
      </c>
      <c r="AU204">
        <v>23.806039523610671</v>
      </c>
      <c r="AV204">
        <v>19.507172783329779</v>
      </c>
      <c r="AW204">
        <v>15.206621497772501</v>
      </c>
      <c r="AX204">
        <v>12.31049591425638</v>
      </c>
      <c r="AY204" t="s">
        <v>13</v>
      </c>
      <c r="AZ204" t="s">
        <v>13</v>
      </c>
      <c r="BA204">
        <v>1.5637628934434029</v>
      </c>
      <c r="BB204">
        <v>1.8194384424691761</v>
      </c>
      <c r="BC204">
        <v>3.5518311739408501</v>
      </c>
      <c r="BD204">
        <v>3.991799408070253</v>
      </c>
      <c r="BE204">
        <v>2.0009826888535769</v>
      </c>
      <c r="BF204">
        <v>0.3954141984027425</v>
      </c>
      <c r="BG204">
        <v>0</v>
      </c>
      <c r="BH204">
        <v>3.5759800821266272</v>
      </c>
      <c r="BI204">
        <v>3.810247980410649</v>
      </c>
      <c r="BJ204">
        <v>4.221280459314114</v>
      </c>
      <c r="BK204">
        <v>3.972976226936312</v>
      </c>
      <c r="BL204">
        <v>2.1625103863309989</v>
      </c>
      <c r="BM204">
        <v>0.57181935607040213</v>
      </c>
      <c r="BN204">
        <v>0</v>
      </c>
      <c r="BO204">
        <v>2.8994000771072739</v>
      </c>
      <c r="BP204">
        <v>3.814416884213955</v>
      </c>
      <c r="BQ204">
        <v>4.0403213079629721</v>
      </c>
      <c r="BR204">
        <v>4.02951968020826</v>
      </c>
      <c r="BS204">
        <v>2.237094685321606</v>
      </c>
      <c r="BT204">
        <v>0.49233734442332477</v>
      </c>
      <c r="BU204">
        <v>0</v>
      </c>
      <c r="BV204">
        <v>4.1545573577235189</v>
      </c>
      <c r="BW204">
        <v>4.1827114880962313</v>
      </c>
      <c r="BX204">
        <v>4.2615370028884438</v>
      </c>
      <c r="BY204">
        <v>4.3451775290899421</v>
      </c>
      <c r="BZ204">
        <v>2.371017459623197</v>
      </c>
      <c r="CA204">
        <v>0.54022173496970416</v>
      </c>
      <c r="CB204">
        <v>0</v>
      </c>
      <c r="DH204">
        <v>21</v>
      </c>
      <c r="DI204" t="s">
        <v>38</v>
      </c>
      <c r="DJ204">
        <f t="shared" si="154"/>
        <v>8412</v>
      </c>
      <c r="DK204">
        <f t="shared" si="155"/>
        <v>7868</v>
      </c>
      <c r="DM204" t="s">
        <v>23</v>
      </c>
      <c r="DN204" t="str">
        <f t="shared" si="158"/>
        <v>0.3</v>
      </c>
      <c r="DO204" t="s">
        <v>24</v>
      </c>
      <c r="DP204">
        <f t="shared" si="159"/>
        <v>8412</v>
      </c>
      <c r="DQ204" t="s">
        <v>25</v>
      </c>
      <c r="DR204" t="str">
        <f t="shared" si="156"/>
        <v>( 0.3 , 8412 )</v>
      </c>
      <c r="DT204" t="s">
        <v>23</v>
      </c>
      <c r="DU204" t="str">
        <f t="shared" si="160"/>
        <v>0.3</v>
      </c>
      <c r="DV204" t="s">
        <v>24</v>
      </c>
      <c r="DW204">
        <f t="shared" si="161"/>
        <v>7868</v>
      </c>
      <c r="DX204" t="s">
        <v>25</v>
      </c>
      <c r="DY204" t="str">
        <f t="shared" si="157"/>
        <v>( 0.3 , 7868 )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0.4</v>
      </c>
      <c r="F205">
        <v>8504.9349911365553</v>
      </c>
      <c r="G205">
        <v>7989.9366203092613</v>
      </c>
      <c r="H205">
        <v>6.0552887395847362E-2</v>
      </c>
      <c r="I205">
        <v>1200.0927104949949</v>
      </c>
      <c r="J205" t="s">
        <v>16</v>
      </c>
      <c r="K205" t="s">
        <v>13</v>
      </c>
      <c r="L205" t="s">
        <v>45</v>
      </c>
      <c r="M205">
        <v>8458.3649999999998</v>
      </c>
      <c r="N205">
        <v>8140.1693960285666</v>
      </c>
      <c r="O205">
        <v>3.761904386621201E-2</v>
      </c>
      <c r="P205">
        <v>120.17653465271</v>
      </c>
      <c r="Q205" t="s">
        <v>16</v>
      </c>
      <c r="R205" t="s">
        <v>13</v>
      </c>
      <c r="S205">
        <v>8458.3649999999998</v>
      </c>
      <c r="T205">
        <v>7989.9366203092613</v>
      </c>
      <c r="U205">
        <v>5.5380487800034447E-2</v>
      </c>
      <c r="V205" t="s">
        <v>13</v>
      </c>
      <c r="W205">
        <v>23.95892728128948</v>
      </c>
      <c r="X205">
        <v>23.83940608931352</v>
      </c>
      <c r="Y205">
        <v>23.867009098973991</v>
      </c>
      <c r="Z205">
        <v>23.664526355046181</v>
      </c>
      <c r="AA205">
        <v>19.47504532900097</v>
      </c>
      <c r="AB205">
        <v>14.2774276415413</v>
      </c>
      <c r="AC205">
        <v>11.09100099715603</v>
      </c>
      <c r="AD205">
        <v>21.13145303155467</v>
      </c>
      <c r="AE205">
        <v>23.675135123170168</v>
      </c>
      <c r="AF205">
        <v>23.897199195161431</v>
      </c>
      <c r="AG205">
        <v>23.763563758902581</v>
      </c>
      <c r="AH205">
        <v>19.520088408815401</v>
      </c>
      <c r="AI205">
        <v>14.25007690185952</v>
      </c>
      <c r="AJ205">
        <v>10.900875141866999</v>
      </c>
      <c r="AK205">
        <v>19.827549928208558</v>
      </c>
      <c r="AL205">
        <v>23.689433434922371</v>
      </c>
      <c r="AM205">
        <v>23.692510327936262</v>
      </c>
      <c r="AN205">
        <v>23.696750399640841</v>
      </c>
      <c r="AO205">
        <v>19.473912751903839</v>
      </c>
      <c r="AP205">
        <v>14.54399191588942</v>
      </c>
      <c r="AQ205">
        <v>11.4134756443136</v>
      </c>
      <c r="AR205">
        <v>21.468226425810609</v>
      </c>
      <c r="AS205">
        <v>23.61129622351034</v>
      </c>
      <c r="AT205">
        <v>23.749795429343308</v>
      </c>
      <c r="AU205">
        <v>23.818059459615259</v>
      </c>
      <c r="AV205">
        <v>19.536694833349269</v>
      </c>
      <c r="AW205">
        <v>15.31571164391673</v>
      </c>
      <c r="AX205">
        <v>12.4211899855633</v>
      </c>
      <c r="AY205" t="s">
        <v>13</v>
      </c>
      <c r="AZ205" t="s">
        <v>13</v>
      </c>
      <c r="BA205">
        <v>1.539693595594033</v>
      </c>
      <c r="BB205">
        <v>2.261307196396583</v>
      </c>
      <c r="BC205">
        <v>3.7857686656049299</v>
      </c>
      <c r="BD205">
        <v>4.0603971872315601</v>
      </c>
      <c r="BE205">
        <v>2.3241980009340648</v>
      </c>
      <c r="BF205">
        <v>0.55388091066202505</v>
      </c>
      <c r="BG205">
        <v>0</v>
      </c>
      <c r="BH205">
        <v>3.1861951358900669</v>
      </c>
      <c r="BI205">
        <v>3.4960583573203512</v>
      </c>
      <c r="BJ205">
        <v>4.1322503290255312</v>
      </c>
      <c r="BK205">
        <v>3.9303416201518488</v>
      </c>
      <c r="BL205">
        <v>2.290734657344442</v>
      </c>
      <c r="BM205">
        <v>0.61068527554874918</v>
      </c>
      <c r="BN205">
        <v>0</v>
      </c>
      <c r="BO205">
        <v>3.2029859983290598</v>
      </c>
      <c r="BP205">
        <v>3.9882980907333732</v>
      </c>
      <c r="BQ205">
        <v>4.100051547737543</v>
      </c>
      <c r="BR205">
        <v>4.1923002663500046</v>
      </c>
      <c r="BS205">
        <v>2.3044450588307379</v>
      </c>
      <c r="BT205">
        <v>0.49339782294743262</v>
      </c>
      <c r="BU205">
        <v>0</v>
      </c>
      <c r="BV205">
        <v>4.0169532480328023</v>
      </c>
      <c r="BW205">
        <v>4.2388560806495112</v>
      </c>
      <c r="BX205">
        <v>4.2590913036079563</v>
      </c>
      <c r="BY205">
        <v>4.2739304696642968</v>
      </c>
      <c r="BZ205">
        <v>2.3789249839588109</v>
      </c>
      <c r="CA205">
        <v>0.53814880051810166</v>
      </c>
      <c r="CB205">
        <v>0</v>
      </c>
      <c r="DH205">
        <v>22</v>
      </c>
      <c r="DI205" t="s">
        <v>38</v>
      </c>
      <c r="DJ205">
        <f t="shared" si="154"/>
        <v>8505</v>
      </c>
      <c r="DK205">
        <f t="shared" si="155"/>
        <v>7990</v>
      </c>
      <c r="DM205" t="s">
        <v>23</v>
      </c>
      <c r="DN205" t="str">
        <f t="shared" si="158"/>
        <v>0.3</v>
      </c>
      <c r="DO205" t="s">
        <v>24</v>
      </c>
      <c r="DP205">
        <f t="shared" si="159"/>
        <v>8505</v>
      </c>
      <c r="DQ205" t="s">
        <v>25</v>
      </c>
      <c r="DR205" t="str">
        <f t="shared" si="156"/>
        <v>( 0.3 , 8505 )</v>
      </c>
      <c r="DT205" t="s">
        <v>23</v>
      </c>
      <c r="DU205" t="str">
        <f t="shared" si="160"/>
        <v>0.3</v>
      </c>
      <c r="DV205" t="s">
        <v>24</v>
      </c>
      <c r="DW205">
        <f t="shared" si="161"/>
        <v>7990</v>
      </c>
      <c r="DX205" t="s">
        <v>25</v>
      </c>
      <c r="DY205" t="str">
        <f t="shared" si="157"/>
        <v>( 0.3 , 7990 )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0.4</v>
      </c>
      <c r="F206">
        <v>7730.9099942320208</v>
      </c>
      <c r="G206">
        <v>7232.6534954649296</v>
      </c>
      <c r="H206">
        <v>6.4449915875212233E-2</v>
      </c>
      <c r="I206">
        <v>1200.0302543640139</v>
      </c>
      <c r="J206" t="s">
        <v>16</v>
      </c>
      <c r="K206" t="s">
        <v>13</v>
      </c>
      <c r="L206" t="s">
        <v>45</v>
      </c>
      <c r="M206">
        <v>7630.38</v>
      </c>
      <c r="N206">
        <v>7332.3938685925104</v>
      </c>
      <c r="O206">
        <v>3.9052593895387983E-2</v>
      </c>
      <c r="P206">
        <v>120.1566734313965</v>
      </c>
      <c r="Q206" t="s">
        <v>16</v>
      </c>
      <c r="R206" t="s">
        <v>13</v>
      </c>
      <c r="S206">
        <v>7630.38</v>
      </c>
      <c r="T206">
        <v>7232.6534954649296</v>
      </c>
      <c r="U206">
        <v>5.2124075673173613E-2</v>
      </c>
      <c r="V206" t="s">
        <v>13</v>
      </c>
      <c r="W206">
        <v>23.86418998262436</v>
      </c>
      <c r="X206">
        <v>23.82904752565679</v>
      </c>
      <c r="Y206">
        <v>23.775476029774111</v>
      </c>
      <c r="Z206">
        <v>23.634770405958321</v>
      </c>
      <c r="AA206">
        <v>19.544229498300069</v>
      </c>
      <c r="AB206">
        <v>14.17508866990652</v>
      </c>
      <c r="AC206">
        <v>10.87754685407385</v>
      </c>
      <c r="AD206">
        <v>21.380702818198699</v>
      </c>
      <c r="AE206">
        <v>23.748008399864339</v>
      </c>
      <c r="AF206">
        <v>23.835723504988788</v>
      </c>
      <c r="AG206">
        <v>23.79238784202153</v>
      </c>
      <c r="AH206">
        <v>19.509143302613051</v>
      </c>
      <c r="AI206">
        <v>14.309291806108529</v>
      </c>
      <c r="AJ206">
        <v>11.068317917351679</v>
      </c>
      <c r="AK206">
        <v>19.941847115842641</v>
      </c>
      <c r="AL206">
        <v>23.72598832042878</v>
      </c>
      <c r="AM206">
        <v>23.844077119180518</v>
      </c>
      <c r="AN206">
        <v>23.82361270397449</v>
      </c>
      <c r="AO206">
        <v>19.50690080552846</v>
      </c>
      <c r="AP206">
        <v>14.27424210783844</v>
      </c>
      <c r="AQ206">
        <v>11.044139532361321</v>
      </c>
      <c r="AR206">
        <v>21.586468147843011</v>
      </c>
      <c r="AS206">
        <v>23.566488010737238</v>
      </c>
      <c r="AT206">
        <v>23.843952784967421</v>
      </c>
      <c r="AU206">
        <v>23.777255521054251</v>
      </c>
      <c r="AV206">
        <v>19.491742710984841</v>
      </c>
      <c r="AW206">
        <v>15.23691849875277</v>
      </c>
      <c r="AX206">
        <v>12.409047998222929</v>
      </c>
      <c r="AY206" t="s">
        <v>13</v>
      </c>
      <c r="AZ206" t="s">
        <v>13</v>
      </c>
      <c r="BA206">
        <v>1.908682141358589</v>
      </c>
      <c r="BB206">
        <v>2.1324497913928022</v>
      </c>
      <c r="BC206">
        <v>3.601745491608753</v>
      </c>
      <c r="BD206">
        <v>3.8522125818704729</v>
      </c>
      <c r="BE206">
        <v>2.180003232647187</v>
      </c>
      <c r="BF206">
        <v>0.5239577235547711</v>
      </c>
      <c r="BG206">
        <v>0</v>
      </c>
      <c r="BH206">
        <v>3.5759800821266272</v>
      </c>
      <c r="BI206">
        <v>3.52118550103412</v>
      </c>
      <c r="BJ206">
        <v>4.0587436948549467</v>
      </c>
      <c r="BK206">
        <v>3.957402264322365</v>
      </c>
      <c r="BL206">
        <v>2.3263992729605478</v>
      </c>
      <c r="BM206">
        <v>0.66363084322790189</v>
      </c>
      <c r="BN206">
        <v>0</v>
      </c>
      <c r="BO206">
        <v>3.3306787216907021</v>
      </c>
      <c r="BP206">
        <v>3.6361068157967931</v>
      </c>
      <c r="BQ206">
        <v>4.0335917917113857</v>
      </c>
      <c r="BR206">
        <v>3.9620380781319482</v>
      </c>
      <c r="BS206">
        <v>2.236981345579768</v>
      </c>
      <c r="BT206">
        <v>0.54735934239142514</v>
      </c>
      <c r="BU206">
        <v>0</v>
      </c>
      <c r="BV206">
        <v>4.2971031419848673</v>
      </c>
      <c r="BW206">
        <v>4.1892301037244586</v>
      </c>
      <c r="BX206">
        <v>4.2738203661358964</v>
      </c>
      <c r="BY206">
        <v>4.3162421040274292</v>
      </c>
      <c r="BZ206">
        <v>2.3826618686700018</v>
      </c>
      <c r="CA206">
        <v>0.54818025264169579</v>
      </c>
      <c r="CB206">
        <v>0</v>
      </c>
      <c r="DH206">
        <v>23</v>
      </c>
      <c r="DI206" t="s">
        <v>38</v>
      </c>
      <c r="DJ206">
        <f t="shared" si="154"/>
        <v>7731</v>
      </c>
      <c r="DK206">
        <f t="shared" si="155"/>
        <v>7233</v>
      </c>
      <c r="DM206" t="s">
        <v>23</v>
      </c>
      <c r="DN206" t="str">
        <f t="shared" si="158"/>
        <v>0.3</v>
      </c>
      <c r="DO206" t="s">
        <v>24</v>
      </c>
      <c r="DP206">
        <f t="shared" si="159"/>
        <v>7731</v>
      </c>
      <c r="DQ206" t="s">
        <v>25</v>
      </c>
      <c r="DR206" t="str">
        <f t="shared" si="156"/>
        <v>( 0.3 , 7731 )</v>
      </c>
      <c r="DT206" t="s">
        <v>23</v>
      </c>
      <c r="DU206" t="str">
        <f t="shared" si="160"/>
        <v>0.3</v>
      </c>
      <c r="DV206" t="s">
        <v>24</v>
      </c>
      <c r="DW206">
        <f t="shared" si="161"/>
        <v>7233</v>
      </c>
      <c r="DX206" t="s">
        <v>25</v>
      </c>
      <c r="DY206" t="str">
        <f t="shared" si="157"/>
        <v>( 0.3 , 7233 )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0.4</v>
      </c>
      <c r="F207">
        <v>10401.864974915519</v>
      </c>
      <c r="G207">
        <v>9881.0222568812551</v>
      </c>
      <c r="H207">
        <v>5.0072051434074137E-2</v>
      </c>
      <c r="I207">
        <v>1200.026998519897</v>
      </c>
      <c r="J207" t="s">
        <v>16</v>
      </c>
      <c r="K207" t="s">
        <v>13</v>
      </c>
      <c r="L207" t="s">
        <v>45</v>
      </c>
      <c r="M207">
        <v>10331.405000000001</v>
      </c>
      <c r="N207">
        <v>10049.70351877022</v>
      </c>
      <c r="O207">
        <v>2.7266521952220461E-2</v>
      </c>
      <c r="P207">
        <v>120.15695953369141</v>
      </c>
      <c r="Q207" t="s">
        <v>16</v>
      </c>
      <c r="R207" t="s">
        <v>13</v>
      </c>
      <c r="S207">
        <v>10331.405000000001</v>
      </c>
      <c r="T207">
        <v>9881.0222568812551</v>
      </c>
      <c r="U207">
        <v>4.3593561874570523E-2</v>
      </c>
      <c r="V207" t="s">
        <v>13</v>
      </c>
      <c r="W207">
        <v>23.634244764271411</v>
      </c>
      <c r="X207">
        <v>23.801422806585201</v>
      </c>
      <c r="Y207">
        <v>23.808245430734392</v>
      </c>
      <c r="Z207">
        <v>23.77544962042052</v>
      </c>
      <c r="AA207">
        <v>19.527508730424831</v>
      </c>
      <c r="AB207">
        <v>14.0106838018201</v>
      </c>
      <c r="AC207">
        <v>10.67937855285305</v>
      </c>
      <c r="AD207">
        <v>20.921996170616229</v>
      </c>
      <c r="AE207">
        <v>23.79208199745305</v>
      </c>
      <c r="AF207">
        <v>23.80825857760761</v>
      </c>
      <c r="AG207">
        <v>23.675931029264511</v>
      </c>
      <c r="AH207">
        <v>19.515894627833209</v>
      </c>
      <c r="AI207">
        <v>13.95892362817326</v>
      </c>
      <c r="AJ207">
        <v>10.61460543594159</v>
      </c>
      <c r="AK207">
        <v>19.448278523073672</v>
      </c>
      <c r="AL207">
        <v>23.601061350573879</v>
      </c>
      <c r="AM207">
        <v>23.784535039207359</v>
      </c>
      <c r="AN207">
        <v>23.534339128684358</v>
      </c>
      <c r="AO207">
        <v>19.536812668760781</v>
      </c>
      <c r="AP207">
        <v>14.13993141347003</v>
      </c>
      <c r="AQ207">
        <v>10.75510220586861</v>
      </c>
      <c r="AR207">
        <v>20.976336268335739</v>
      </c>
      <c r="AS207">
        <v>23.509104305289291</v>
      </c>
      <c r="AT207">
        <v>23.736195052849482</v>
      </c>
      <c r="AU207">
        <v>23.694599027881331</v>
      </c>
      <c r="AV207">
        <v>19.50513003026041</v>
      </c>
      <c r="AW207">
        <v>15.16025501444876</v>
      </c>
      <c r="AX207">
        <v>12.24816552900182</v>
      </c>
      <c r="AY207" t="s">
        <v>13</v>
      </c>
      <c r="AZ207" t="s">
        <v>13</v>
      </c>
      <c r="BA207">
        <v>1.7758410926739741</v>
      </c>
      <c r="BB207">
        <v>1.9564007109066479</v>
      </c>
      <c r="BC207">
        <v>3.3695463250772888</v>
      </c>
      <c r="BD207">
        <v>3.7844950804990369</v>
      </c>
      <c r="BE207">
        <v>2.283465062308371</v>
      </c>
      <c r="BF207">
        <v>0.61414462518963098</v>
      </c>
      <c r="BG207">
        <v>0</v>
      </c>
      <c r="BH207">
        <v>2.8083008483987788</v>
      </c>
      <c r="BI207">
        <v>3.9360863369711692</v>
      </c>
      <c r="BJ207">
        <v>4.0034145740536742</v>
      </c>
      <c r="BK207">
        <v>3.8863726118906521</v>
      </c>
      <c r="BL207">
        <v>2.1652872682906938</v>
      </c>
      <c r="BM207">
        <v>0.45490956188772369</v>
      </c>
      <c r="BN207">
        <v>0</v>
      </c>
      <c r="BO207">
        <v>3.3306787216907021</v>
      </c>
      <c r="BP207">
        <v>3.5285309043965429</v>
      </c>
      <c r="BQ207">
        <v>3.628729506297478</v>
      </c>
      <c r="BR207">
        <v>4.015930447370712</v>
      </c>
      <c r="BS207">
        <v>2.275160622661883</v>
      </c>
      <c r="BT207">
        <v>0.47292318501779929</v>
      </c>
      <c r="BU207">
        <v>0</v>
      </c>
      <c r="BV207">
        <v>3.9435923641905561</v>
      </c>
      <c r="BW207">
        <v>4.1848512495947094</v>
      </c>
      <c r="BX207">
        <v>4.326608963390111</v>
      </c>
      <c r="BY207">
        <v>4.2788783350475112</v>
      </c>
      <c r="BZ207">
        <v>2.355184704931915</v>
      </c>
      <c r="CA207">
        <v>0.54148887261777101</v>
      </c>
      <c r="CB207">
        <v>0</v>
      </c>
      <c r="DH207">
        <v>24</v>
      </c>
      <c r="DI207" t="s">
        <v>38</v>
      </c>
      <c r="DJ207">
        <f t="shared" si="154"/>
        <v>10402</v>
      </c>
      <c r="DK207">
        <f t="shared" si="155"/>
        <v>9881</v>
      </c>
      <c r="DM207" t="s">
        <v>23</v>
      </c>
      <c r="DN207" t="str">
        <f t="shared" si="158"/>
        <v>0.3</v>
      </c>
      <c r="DO207" t="s">
        <v>24</v>
      </c>
      <c r="DP207">
        <f t="shared" si="159"/>
        <v>10402</v>
      </c>
      <c r="DQ207" t="s">
        <v>25</v>
      </c>
      <c r="DR207" t="str">
        <f t="shared" si="156"/>
        <v>( 0.3 , 10402 )</v>
      </c>
      <c r="DT207" t="s">
        <v>23</v>
      </c>
      <c r="DU207" t="str">
        <f t="shared" si="160"/>
        <v>0.3</v>
      </c>
      <c r="DV207" t="s">
        <v>24</v>
      </c>
      <c r="DW207">
        <f t="shared" si="161"/>
        <v>9881</v>
      </c>
      <c r="DX207" t="s">
        <v>25</v>
      </c>
      <c r="DY207" t="str">
        <f t="shared" si="157"/>
        <v>( 0.3 , 9881 )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0.4</v>
      </c>
      <c r="F208">
        <v>8809.2200000000012</v>
      </c>
      <c r="G208">
        <v>8363.1268456398921</v>
      </c>
      <c r="H208">
        <v>5.0639347678921517E-2</v>
      </c>
      <c r="I208">
        <v>1200.1425971984861</v>
      </c>
      <c r="J208" t="s">
        <v>16</v>
      </c>
      <c r="K208" t="s">
        <v>13</v>
      </c>
      <c r="L208" t="s">
        <v>45</v>
      </c>
      <c r="M208">
        <v>8756.4800000000014</v>
      </c>
      <c r="N208">
        <v>8410.8317707643255</v>
      </c>
      <c r="O208">
        <v>3.9473421881358238E-2</v>
      </c>
      <c r="P208">
        <v>120.1528854370117</v>
      </c>
      <c r="Q208" t="s">
        <v>16</v>
      </c>
      <c r="R208" t="s">
        <v>13</v>
      </c>
      <c r="S208">
        <v>8756.4800000000014</v>
      </c>
      <c r="T208">
        <v>8363.1268456398921</v>
      </c>
      <c r="U208">
        <v>4.4921378722969647E-2</v>
      </c>
      <c r="V208" t="s">
        <v>13</v>
      </c>
      <c r="W208">
        <v>23.869544884646668</v>
      </c>
      <c r="X208">
        <v>23.882484980080559</v>
      </c>
      <c r="Y208">
        <v>23.84287441357214</v>
      </c>
      <c r="Z208">
        <v>23.810350290845161</v>
      </c>
      <c r="AA208">
        <v>19.5049763656857</v>
      </c>
      <c r="AB208">
        <v>14.31529139845518</v>
      </c>
      <c r="AC208">
        <v>11.096638145985301</v>
      </c>
      <c r="AD208">
        <v>21.605324706250389</v>
      </c>
      <c r="AE208">
        <v>23.697552368033389</v>
      </c>
      <c r="AF208">
        <v>23.63022120008381</v>
      </c>
      <c r="AG208">
        <v>23.8149377884728</v>
      </c>
      <c r="AH208">
        <v>19.45892870868045</v>
      </c>
      <c r="AI208">
        <v>14.18951003309239</v>
      </c>
      <c r="AJ208">
        <v>10.90613025381535</v>
      </c>
      <c r="AK208">
        <v>19.751152576912041</v>
      </c>
      <c r="AL208">
        <v>23.57783037043049</v>
      </c>
      <c r="AM208">
        <v>23.807999798490631</v>
      </c>
      <c r="AN208">
        <v>23.681171593340849</v>
      </c>
      <c r="AO208">
        <v>19.432490212257068</v>
      </c>
      <c r="AP208">
        <v>14.51802836741661</v>
      </c>
      <c r="AQ208">
        <v>11.340599147091289</v>
      </c>
      <c r="AR208">
        <v>21.864683283612191</v>
      </c>
      <c r="AS208">
        <v>23.718437358615908</v>
      </c>
      <c r="AT208">
        <v>23.869556806952989</v>
      </c>
      <c r="AU208">
        <v>23.763211254139961</v>
      </c>
      <c r="AV208">
        <v>19.52029183916553</v>
      </c>
      <c r="AW208">
        <v>15.35759629881472</v>
      </c>
      <c r="AX208">
        <v>12.493956490268371</v>
      </c>
      <c r="AY208" t="s">
        <v>13</v>
      </c>
      <c r="AZ208" t="s">
        <v>13</v>
      </c>
      <c r="BA208">
        <v>1.717710798949057</v>
      </c>
      <c r="BB208">
        <v>2.5428341919490842</v>
      </c>
      <c r="BC208">
        <v>3.7863343195400341</v>
      </c>
      <c r="BD208">
        <v>3.73322738891591</v>
      </c>
      <c r="BE208">
        <v>2.2070924035241681</v>
      </c>
      <c r="BF208">
        <v>0.58011536793397922</v>
      </c>
      <c r="BG208">
        <v>0</v>
      </c>
      <c r="BH208">
        <v>3.525741847348657</v>
      </c>
      <c r="BI208">
        <v>3.5478561679621272</v>
      </c>
      <c r="BJ208">
        <v>4.0520493947981358</v>
      </c>
      <c r="BK208">
        <v>3.971413290528</v>
      </c>
      <c r="BL208">
        <v>2.182613032103776</v>
      </c>
      <c r="BM208">
        <v>0.53664877353742735</v>
      </c>
      <c r="BN208">
        <v>0</v>
      </c>
      <c r="BO208">
        <v>3.3450292819267702</v>
      </c>
      <c r="BP208">
        <v>3.912349532305555</v>
      </c>
      <c r="BQ208">
        <v>4.06330043626975</v>
      </c>
      <c r="BR208">
        <v>4.1018220558862284</v>
      </c>
      <c r="BS208">
        <v>2.201876833758063</v>
      </c>
      <c r="BT208">
        <v>0.45715253461773769</v>
      </c>
      <c r="BU208">
        <v>0</v>
      </c>
      <c r="BV208">
        <v>4.1026402952352514</v>
      </c>
      <c r="BW208">
        <v>4.1953243475152178</v>
      </c>
      <c r="BX208">
        <v>4.3134046616025987</v>
      </c>
      <c r="BY208">
        <v>4.3433065341657544</v>
      </c>
      <c r="BZ208">
        <v>2.3671755093818629</v>
      </c>
      <c r="CA208">
        <v>0.53807206123783713</v>
      </c>
      <c r="CB208">
        <v>0</v>
      </c>
      <c r="DH208">
        <v>25</v>
      </c>
      <c r="DI208" t="s">
        <v>38</v>
      </c>
      <c r="DJ208">
        <f t="shared" si="154"/>
        <v>8809</v>
      </c>
      <c r="DK208">
        <f t="shared" si="155"/>
        <v>8363</v>
      </c>
      <c r="DM208" t="s">
        <v>23</v>
      </c>
      <c r="DN208" t="str">
        <f t="shared" si="158"/>
        <v>0.3</v>
      </c>
      <c r="DO208" t="s">
        <v>24</v>
      </c>
      <c r="DP208">
        <f t="shared" si="159"/>
        <v>8809</v>
      </c>
      <c r="DQ208" t="s">
        <v>25</v>
      </c>
      <c r="DR208" t="str">
        <f t="shared" si="156"/>
        <v>( 0.3 , 8809 )</v>
      </c>
      <c r="DT208" t="s">
        <v>23</v>
      </c>
      <c r="DU208" t="str">
        <f t="shared" si="160"/>
        <v>0.3</v>
      </c>
      <c r="DV208" t="s">
        <v>24</v>
      </c>
      <c r="DW208">
        <f t="shared" si="161"/>
        <v>8363</v>
      </c>
      <c r="DX208" t="s">
        <v>25</v>
      </c>
      <c r="DY208" t="str">
        <f t="shared" si="157"/>
        <v>( 0.3 , 8363 )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0.4</v>
      </c>
      <c r="F209">
        <v>9929.9250000000011</v>
      </c>
      <c r="G209">
        <v>9505.3767311629017</v>
      </c>
      <c r="H209">
        <v>4.2754428541716009E-2</v>
      </c>
      <c r="I209">
        <v>1200.0465717315669</v>
      </c>
      <c r="J209" t="s">
        <v>16</v>
      </c>
      <c r="K209" t="s">
        <v>13</v>
      </c>
      <c r="L209" t="s">
        <v>45</v>
      </c>
      <c r="M209">
        <v>9861.8900000000012</v>
      </c>
      <c r="N209">
        <v>9553.5548947468906</v>
      </c>
      <c r="O209">
        <v>3.1265315801850421E-2</v>
      </c>
      <c r="P209">
        <v>120.1775550842285</v>
      </c>
      <c r="Q209" t="s">
        <v>16</v>
      </c>
      <c r="R209" t="s">
        <v>13</v>
      </c>
      <c r="S209">
        <v>9861.8900000000012</v>
      </c>
      <c r="T209">
        <v>9505.3767311629017</v>
      </c>
      <c r="U209">
        <v>3.6150602859806737E-2</v>
      </c>
      <c r="V209" t="s">
        <v>13</v>
      </c>
      <c r="W209">
        <v>23.965095761213341</v>
      </c>
      <c r="X209">
        <v>23.774723714285361</v>
      </c>
      <c r="Y209">
        <v>23.852617300378618</v>
      </c>
      <c r="Z209">
        <v>23.85197742624521</v>
      </c>
      <c r="AA209">
        <v>19.501268461207491</v>
      </c>
      <c r="AB209">
        <v>14.10583873940106</v>
      </c>
      <c r="AC209">
        <v>10.803106841589869</v>
      </c>
      <c r="AD209">
        <v>21.28028437836489</v>
      </c>
      <c r="AE209">
        <v>23.80650417344469</v>
      </c>
      <c r="AF209">
        <v>23.699655808933279</v>
      </c>
      <c r="AG209">
        <v>23.634362240971729</v>
      </c>
      <c r="AH209">
        <v>19.512237703264219</v>
      </c>
      <c r="AI209">
        <v>14.35505971628149</v>
      </c>
      <c r="AJ209">
        <v>11.06245797101171</v>
      </c>
      <c r="AK209">
        <v>19.956553102721699</v>
      </c>
      <c r="AL209">
        <v>23.72251388985487</v>
      </c>
      <c r="AM209">
        <v>23.799536661436971</v>
      </c>
      <c r="AN209">
        <v>23.850230521142869</v>
      </c>
      <c r="AO209">
        <v>19.513877784118868</v>
      </c>
      <c r="AP209">
        <v>14.37004160939922</v>
      </c>
      <c r="AQ209">
        <v>11.084170564015841</v>
      </c>
      <c r="AR209">
        <v>21.62108980575162</v>
      </c>
      <c r="AS209">
        <v>23.822778181388131</v>
      </c>
      <c r="AT209">
        <v>23.869021088338862</v>
      </c>
      <c r="AU209">
        <v>23.847336983070171</v>
      </c>
      <c r="AV209">
        <v>19.464626606100641</v>
      </c>
      <c r="AW209">
        <v>15.18002357110116</v>
      </c>
      <c r="AX209">
        <v>12.335182244963359</v>
      </c>
      <c r="AY209" t="s">
        <v>13</v>
      </c>
      <c r="AZ209" t="s">
        <v>13</v>
      </c>
      <c r="BA209">
        <v>1.419987550137767</v>
      </c>
      <c r="BB209">
        <v>1.9514816961848001</v>
      </c>
      <c r="BC209">
        <v>3.789031746156597</v>
      </c>
      <c r="BD209">
        <v>3.8048900711076512</v>
      </c>
      <c r="BE209">
        <v>2.3015700917805999</v>
      </c>
      <c r="BF209">
        <v>0.63589874918677292</v>
      </c>
      <c r="BG209">
        <v>0</v>
      </c>
      <c r="BH209">
        <v>3.5112357927359721</v>
      </c>
      <c r="BI209">
        <v>3.5647941903807898</v>
      </c>
      <c r="BJ209">
        <v>4.163234683232103</v>
      </c>
      <c r="BK209">
        <v>3.805839515050137</v>
      </c>
      <c r="BL209">
        <v>2.276033789567296</v>
      </c>
      <c r="BM209">
        <v>0.67649609366073482</v>
      </c>
      <c r="BN209">
        <v>0</v>
      </c>
      <c r="BO209">
        <v>3.1362158749410849</v>
      </c>
      <c r="BP209">
        <v>3.7831030522536131</v>
      </c>
      <c r="BQ209">
        <v>4.0295253291234738</v>
      </c>
      <c r="BR209">
        <v>4.0026852237452051</v>
      </c>
      <c r="BS209">
        <v>2.2479681478086841</v>
      </c>
      <c r="BT209">
        <v>0.50984621904668459</v>
      </c>
      <c r="BU209">
        <v>0</v>
      </c>
      <c r="BV209">
        <v>4.0235454456085282</v>
      </c>
      <c r="BW209">
        <v>4.1958035312154687</v>
      </c>
      <c r="BX209">
        <v>4.2793449887586954</v>
      </c>
      <c r="BY209">
        <v>4.3426525152771802</v>
      </c>
      <c r="BZ209">
        <v>2.3666726245246439</v>
      </c>
      <c r="CA209">
        <v>0.54179199383934329</v>
      </c>
      <c r="CB209">
        <v>0</v>
      </c>
      <c r="DH209">
        <v>26</v>
      </c>
      <c r="DI209" t="s">
        <v>38</v>
      </c>
      <c r="DJ209">
        <f t="shared" si="154"/>
        <v>9930</v>
      </c>
      <c r="DK209">
        <f t="shared" si="155"/>
        <v>9505</v>
      </c>
      <c r="DM209" t="s">
        <v>23</v>
      </c>
      <c r="DN209" t="str">
        <f t="shared" si="158"/>
        <v>0.3</v>
      </c>
      <c r="DO209" t="s">
        <v>24</v>
      </c>
      <c r="DP209">
        <f t="shared" si="159"/>
        <v>9930</v>
      </c>
      <c r="DQ209" t="s">
        <v>25</v>
      </c>
      <c r="DR209" t="str">
        <f t="shared" si="156"/>
        <v>( 0.3 , 9930 )</v>
      </c>
      <c r="DT209" t="s">
        <v>23</v>
      </c>
      <c r="DU209" t="str">
        <f t="shared" si="160"/>
        <v>0.3</v>
      </c>
      <c r="DV209" t="s">
        <v>24</v>
      </c>
      <c r="DW209">
        <f t="shared" si="161"/>
        <v>9505</v>
      </c>
      <c r="DX209" t="s">
        <v>25</v>
      </c>
      <c r="DY209" t="str">
        <f t="shared" si="157"/>
        <v>( 0.3 , 9505 )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0.4</v>
      </c>
      <c r="F210">
        <v>9732.4499999999989</v>
      </c>
      <c r="G210">
        <v>9231.8596239870058</v>
      </c>
      <c r="H210">
        <v>5.1435186002804348E-2</v>
      </c>
      <c r="I210">
        <v>1200.0583152771001</v>
      </c>
      <c r="J210" t="s">
        <v>16</v>
      </c>
      <c r="K210" t="s">
        <v>13</v>
      </c>
      <c r="L210" t="s">
        <v>45</v>
      </c>
      <c r="M210">
        <v>9694.8950000000004</v>
      </c>
      <c r="N210">
        <v>9359.0058580918521</v>
      </c>
      <c r="O210">
        <v>3.4645980375047722E-2</v>
      </c>
      <c r="P210">
        <v>120.18206214904789</v>
      </c>
      <c r="Q210" t="s">
        <v>16</v>
      </c>
      <c r="R210" t="s">
        <v>13</v>
      </c>
      <c r="S210">
        <v>9694.8950000000004</v>
      </c>
      <c r="T210">
        <v>9231.8596239870058</v>
      </c>
      <c r="U210">
        <v>4.7760741711281522E-2</v>
      </c>
      <c r="V210" t="s">
        <v>13</v>
      </c>
      <c r="W210">
        <v>23.953722312179739</v>
      </c>
      <c r="X210">
        <v>23.885971878185149</v>
      </c>
      <c r="Y210">
        <v>23.867326731261091</v>
      </c>
      <c r="Z210">
        <v>23.695367265290258</v>
      </c>
      <c r="AA210">
        <v>19.51958649011857</v>
      </c>
      <c r="AB210">
        <v>14.016932316745971</v>
      </c>
      <c r="AC210">
        <v>10.633006069024811</v>
      </c>
      <c r="AD210">
        <v>21.048206731529529</v>
      </c>
      <c r="AE210">
        <v>23.713603337340899</v>
      </c>
      <c r="AF210">
        <v>23.768962590455342</v>
      </c>
      <c r="AG210">
        <v>23.78417778162488</v>
      </c>
      <c r="AH210">
        <v>19.4343319539574</v>
      </c>
      <c r="AI210">
        <v>14.18903394143023</v>
      </c>
      <c r="AJ210">
        <v>10.985132544314871</v>
      </c>
      <c r="AK210">
        <v>19.927144183079019</v>
      </c>
      <c r="AL210">
        <v>23.236996945472619</v>
      </c>
      <c r="AM210">
        <v>23.701088668690868</v>
      </c>
      <c r="AN210">
        <v>23.787997646418901</v>
      </c>
      <c r="AO210">
        <v>19.48069387899135</v>
      </c>
      <c r="AP210">
        <v>14.43727006752929</v>
      </c>
      <c r="AQ210">
        <v>11.26188290554747</v>
      </c>
      <c r="AR210">
        <v>21.576827610794759</v>
      </c>
      <c r="AS210">
        <v>23.544744895647991</v>
      </c>
      <c r="AT210">
        <v>23.782403288890311</v>
      </c>
      <c r="AU210">
        <v>23.693324238472261</v>
      </c>
      <c r="AV210">
        <v>19.53136368753913</v>
      </c>
      <c r="AW210">
        <v>15.05277090758916</v>
      </c>
      <c r="AX210">
        <v>12.16095542437303</v>
      </c>
      <c r="AY210" t="s">
        <v>13</v>
      </c>
      <c r="AZ210" t="s">
        <v>13</v>
      </c>
      <c r="BA210">
        <v>1.3613615275357269</v>
      </c>
      <c r="BB210">
        <v>2.0943703152842938</v>
      </c>
      <c r="BC210">
        <v>3.606325336169828</v>
      </c>
      <c r="BD210">
        <v>3.902695279540485</v>
      </c>
      <c r="BE210">
        <v>2.134503682214389</v>
      </c>
      <c r="BF210">
        <v>0.459520284820365</v>
      </c>
      <c r="BG210">
        <v>0</v>
      </c>
      <c r="BH210">
        <v>3.1307363502614032</v>
      </c>
      <c r="BI210">
        <v>4.0824948544032651</v>
      </c>
      <c r="BJ210">
        <v>4.0537825280936426</v>
      </c>
      <c r="BK210">
        <v>4.2034987548697407</v>
      </c>
      <c r="BL210">
        <v>2.206350534632409</v>
      </c>
      <c r="BM210">
        <v>0.40323465153035709</v>
      </c>
      <c r="BN210">
        <v>0</v>
      </c>
      <c r="BO210">
        <v>3.2302022521347631</v>
      </c>
      <c r="BP210">
        <v>3.6773074219834969</v>
      </c>
      <c r="BQ210">
        <v>3.9134997936498399</v>
      </c>
      <c r="BR210">
        <v>3.9813469079435202</v>
      </c>
      <c r="BS210">
        <v>2.3270740386309661</v>
      </c>
      <c r="BT210">
        <v>0.56608610269536253</v>
      </c>
      <c r="BU210">
        <v>0</v>
      </c>
      <c r="BV210">
        <v>3.971538479262104</v>
      </c>
      <c r="BW210">
        <v>4.1775035559943987</v>
      </c>
      <c r="BX210">
        <v>4.3349758338036342</v>
      </c>
      <c r="BY210">
        <v>4.2700499269448633</v>
      </c>
      <c r="BZ210">
        <v>2.370556429953349</v>
      </c>
      <c r="CA210">
        <v>0.54968466284874684</v>
      </c>
      <c r="CB210">
        <v>0</v>
      </c>
      <c r="DH210">
        <v>27</v>
      </c>
      <c r="DI210" t="s">
        <v>38</v>
      </c>
      <c r="DJ210">
        <f t="shared" si="154"/>
        <v>9732</v>
      </c>
      <c r="DK210">
        <f t="shared" si="155"/>
        <v>9232</v>
      </c>
      <c r="DM210" t="s">
        <v>23</v>
      </c>
      <c r="DN210" t="str">
        <f t="shared" si="158"/>
        <v>0.3</v>
      </c>
      <c r="DO210" t="s">
        <v>24</v>
      </c>
      <c r="DP210">
        <f t="shared" si="159"/>
        <v>9732</v>
      </c>
      <c r="DQ210" t="s">
        <v>25</v>
      </c>
      <c r="DR210" t="str">
        <f t="shared" si="156"/>
        <v>( 0.3 , 9732 )</v>
      </c>
      <c r="DT210" t="s">
        <v>23</v>
      </c>
      <c r="DU210" t="str">
        <f t="shared" si="160"/>
        <v>0.3</v>
      </c>
      <c r="DV210" t="s">
        <v>24</v>
      </c>
      <c r="DW210">
        <f t="shared" si="161"/>
        <v>9232</v>
      </c>
      <c r="DX210" t="s">
        <v>25</v>
      </c>
      <c r="DY210" t="str">
        <f t="shared" si="157"/>
        <v>( 0.3 , 9232 )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0.4</v>
      </c>
      <c r="F211">
        <v>9369.1849905995969</v>
      </c>
      <c r="G211">
        <v>8935.6359438258824</v>
      </c>
      <c r="H211">
        <v>4.6273933880984122E-2</v>
      </c>
      <c r="I211">
        <v>1200.0443172454829</v>
      </c>
      <c r="J211" t="s">
        <v>16</v>
      </c>
      <c r="K211" t="s">
        <v>13</v>
      </c>
      <c r="L211" t="s">
        <v>45</v>
      </c>
      <c r="M211">
        <v>9314.4349999999995</v>
      </c>
      <c r="N211">
        <v>9053.5326954067659</v>
      </c>
      <c r="O211">
        <v>2.8010534680121081E-2</v>
      </c>
      <c r="P211">
        <v>120.189582824707</v>
      </c>
      <c r="Q211" t="s">
        <v>16</v>
      </c>
      <c r="R211" t="s">
        <v>13</v>
      </c>
      <c r="S211">
        <v>9314.4349999999995</v>
      </c>
      <c r="T211">
        <v>8935.6359438258824</v>
      </c>
      <c r="U211">
        <v>4.0667958515370729E-2</v>
      </c>
      <c r="V211" t="s">
        <v>13</v>
      </c>
      <c r="W211">
        <v>23.965095761213352</v>
      </c>
      <c r="X211">
        <v>23.782367243896541</v>
      </c>
      <c r="Y211">
        <v>23.682275587180481</v>
      </c>
      <c r="Z211">
        <v>23.701164741771819</v>
      </c>
      <c r="AA211">
        <v>19.54435910420575</v>
      </c>
      <c r="AB211">
        <v>13.66439722886294</v>
      </c>
      <c r="AC211">
        <v>10.209257001511959</v>
      </c>
      <c r="AD211">
        <v>20.770154934501608</v>
      </c>
      <c r="AE211">
        <v>23.690452867860682</v>
      </c>
      <c r="AF211">
        <v>23.855947782240669</v>
      </c>
      <c r="AG211">
        <v>23.777267722162041</v>
      </c>
      <c r="AH211">
        <v>19.474529994020379</v>
      </c>
      <c r="AI211">
        <v>14.056150371535921</v>
      </c>
      <c r="AJ211">
        <v>10.69608792726185</v>
      </c>
      <c r="AK211">
        <v>19.167372698048649</v>
      </c>
      <c r="AL211">
        <v>23.350683329722941</v>
      </c>
      <c r="AM211">
        <v>23.777486118093801</v>
      </c>
      <c r="AN211">
        <v>23.823749979267092</v>
      </c>
      <c r="AO211">
        <v>19.525434150962031</v>
      </c>
      <c r="AP211">
        <v>13.97762918340365</v>
      </c>
      <c r="AQ211">
        <v>10.63736800739329</v>
      </c>
      <c r="AR211">
        <v>21.232206878601058</v>
      </c>
      <c r="AS211">
        <v>23.602016865289531</v>
      </c>
      <c r="AT211">
        <v>23.840995399165958</v>
      </c>
      <c r="AU211">
        <v>23.62107126169926</v>
      </c>
      <c r="AV211">
        <v>19.49410441673227</v>
      </c>
      <c r="AW211">
        <v>14.8872616704985</v>
      </c>
      <c r="AX211">
        <v>11.974930794980169</v>
      </c>
      <c r="AY211" t="s">
        <v>13</v>
      </c>
      <c r="AZ211" t="s">
        <v>13</v>
      </c>
      <c r="BA211">
        <v>1.419987550137767</v>
      </c>
      <c r="BB211">
        <v>1.700193970327297</v>
      </c>
      <c r="BC211">
        <v>3.1906888289385118</v>
      </c>
      <c r="BD211">
        <v>3.8186489176670699</v>
      </c>
      <c r="BE211">
        <v>2.2043243769873619</v>
      </c>
      <c r="BF211">
        <v>0.51056289526690857</v>
      </c>
      <c r="BG211">
        <v>0</v>
      </c>
      <c r="BH211">
        <v>3.4536295413628331</v>
      </c>
      <c r="BI211">
        <v>3.8696986526205981</v>
      </c>
      <c r="BJ211">
        <v>3.9080497368884108</v>
      </c>
      <c r="BK211">
        <v>3.965748166897336</v>
      </c>
      <c r="BL211">
        <v>2.1042223471762118</v>
      </c>
      <c r="BM211">
        <v>0.44282171362466938</v>
      </c>
      <c r="BN211">
        <v>0</v>
      </c>
      <c r="BO211">
        <v>2.8001385573261768</v>
      </c>
      <c r="BP211">
        <v>3.8443172474994118</v>
      </c>
      <c r="BQ211">
        <v>3.619547245673433</v>
      </c>
      <c r="BR211">
        <v>3.8564429155024249</v>
      </c>
      <c r="BS211">
        <v>2.1821173724734568</v>
      </c>
      <c r="BT211">
        <v>0.44329730413113583</v>
      </c>
      <c r="BU211">
        <v>0</v>
      </c>
      <c r="BV211">
        <v>3.8863033772777782</v>
      </c>
      <c r="BW211">
        <v>4.0412789254438817</v>
      </c>
      <c r="BX211">
        <v>4.2545619440701374</v>
      </c>
      <c r="BY211">
        <v>4.3231195560876721</v>
      </c>
      <c r="BZ211">
        <v>2.3746868995080388</v>
      </c>
      <c r="CA211">
        <v>0.55338445893188726</v>
      </c>
      <c r="CB211">
        <v>0</v>
      </c>
      <c r="DH211">
        <v>28</v>
      </c>
      <c r="DI211" t="s">
        <v>38</v>
      </c>
      <c r="DJ211">
        <f t="shared" si="154"/>
        <v>9369</v>
      </c>
      <c r="DK211">
        <f t="shared" si="155"/>
        <v>8936</v>
      </c>
      <c r="DM211" t="s">
        <v>23</v>
      </c>
      <c r="DN211" t="str">
        <f t="shared" si="158"/>
        <v>0.3</v>
      </c>
      <c r="DO211" t="s">
        <v>24</v>
      </c>
      <c r="DP211">
        <f t="shared" si="159"/>
        <v>9369</v>
      </c>
      <c r="DQ211" t="s">
        <v>25</v>
      </c>
      <c r="DR211" t="str">
        <f t="shared" si="156"/>
        <v>( 0.3 , 9369 )</v>
      </c>
      <c r="DT211" t="s">
        <v>23</v>
      </c>
      <c r="DU211" t="str">
        <f t="shared" si="160"/>
        <v>0.3</v>
      </c>
      <c r="DV211" t="s">
        <v>24</v>
      </c>
      <c r="DW211">
        <f t="shared" si="161"/>
        <v>8936</v>
      </c>
      <c r="DX211" t="s">
        <v>25</v>
      </c>
      <c r="DY211" t="str">
        <f t="shared" si="157"/>
        <v>( 0.3 , 8936 )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0.4</v>
      </c>
      <c r="F212">
        <v>9191.4299913338837</v>
      </c>
      <c r="G212">
        <v>8738.5898547271172</v>
      </c>
      <c r="H212">
        <v>4.9267647910469392E-2</v>
      </c>
      <c r="I212">
        <v>1200.0335311889651</v>
      </c>
      <c r="J212" t="s">
        <v>16</v>
      </c>
      <c r="K212" t="s">
        <v>13</v>
      </c>
      <c r="L212" t="s">
        <v>45</v>
      </c>
      <c r="M212">
        <v>9173.3350000000009</v>
      </c>
      <c r="N212">
        <v>8823.9752888959792</v>
      </c>
      <c r="O212">
        <v>3.8084263913181163E-2</v>
      </c>
      <c r="P212">
        <v>120.147180557251</v>
      </c>
      <c r="Q212" t="s">
        <v>16</v>
      </c>
      <c r="R212" t="s">
        <v>13</v>
      </c>
      <c r="S212">
        <v>9173.3350000000009</v>
      </c>
      <c r="T212">
        <v>8738.5898547271172</v>
      </c>
      <c r="U212">
        <v>4.7392267400338452E-2</v>
      </c>
      <c r="V212" t="s">
        <v>13</v>
      </c>
      <c r="W212">
        <v>23.90651446091265</v>
      </c>
      <c r="X212">
        <v>23.81324375812391</v>
      </c>
      <c r="Y212">
        <v>23.85735582029081</v>
      </c>
      <c r="Z212">
        <v>23.574951271949651</v>
      </c>
      <c r="AA212">
        <v>19.462493645010671</v>
      </c>
      <c r="AB212">
        <v>13.945748328634069</v>
      </c>
      <c r="AC212">
        <v>10.55505171736316</v>
      </c>
      <c r="AD212">
        <v>21.05185100173631</v>
      </c>
      <c r="AE212">
        <v>23.670998573508331</v>
      </c>
      <c r="AF212">
        <v>23.672851207104738</v>
      </c>
      <c r="AG212">
        <v>23.668382273224779</v>
      </c>
      <c r="AH212">
        <v>19.54234937550434</v>
      </c>
      <c r="AI212">
        <v>13.93707776854303</v>
      </c>
      <c r="AJ212">
        <v>10.523668687369611</v>
      </c>
      <c r="AK212">
        <v>19.438956807144631</v>
      </c>
      <c r="AL212">
        <v>23.49568811386079</v>
      </c>
      <c r="AM212">
        <v>23.72202714624752</v>
      </c>
      <c r="AN212">
        <v>23.574428269616739</v>
      </c>
      <c r="AO212">
        <v>19.526900156736939</v>
      </c>
      <c r="AP212">
        <v>14.43834246673223</v>
      </c>
      <c r="AQ212">
        <v>11.14604873173298</v>
      </c>
      <c r="AR212">
        <v>21.347217802596209</v>
      </c>
      <c r="AS212">
        <v>23.509563851258921</v>
      </c>
      <c r="AT212">
        <v>23.809344951869289</v>
      </c>
      <c r="AU212">
        <v>23.69448792091114</v>
      </c>
      <c r="AV212">
        <v>19.468413338812351</v>
      </c>
      <c r="AW212">
        <v>15.09790728311113</v>
      </c>
      <c r="AX212">
        <v>12.250203143136231</v>
      </c>
      <c r="AY212" t="s">
        <v>13</v>
      </c>
      <c r="AZ212" t="s">
        <v>13</v>
      </c>
      <c r="BA212">
        <v>1.3978831851052509</v>
      </c>
      <c r="BB212">
        <v>1.9961094857384181</v>
      </c>
      <c r="BC212">
        <v>3.55804900355563</v>
      </c>
      <c r="BD212">
        <v>3.945782015389764</v>
      </c>
      <c r="BE212">
        <v>2.0531126272785731</v>
      </c>
      <c r="BF212">
        <v>0.41325512152612792</v>
      </c>
      <c r="BG212">
        <v>0</v>
      </c>
      <c r="BH212">
        <v>3.0725891315573741</v>
      </c>
      <c r="BI212">
        <v>3.7958493519797898</v>
      </c>
      <c r="BJ212">
        <v>3.9686631466834101</v>
      </c>
      <c r="BK212">
        <v>4.0317371031647529</v>
      </c>
      <c r="BL212">
        <v>2.0419517962954878</v>
      </c>
      <c r="BM212">
        <v>0.35917050615632329</v>
      </c>
      <c r="BN212">
        <v>0</v>
      </c>
      <c r="BO212">
        <v>3.1580899461489391</v>
      </c>
      <c r="BP212">
        <v>3.8760648982648789</v>
      </c>
      <c r="BQ212">
        <v>3.9740152975299909</v>
      </c>
      <c r="BR212">
        <v>4.0826511776297547</v>
      </c>
      <c r="BS212">
        <v>2.2307144619772079</v>
      </c>
      <c r="BT212">
        <v>0.46111796509999031</v>
      </c>
      <c r="BU212">
        <v>0</v>
      </c>
      <c r="BV212">
        <v>4.0417317010517344</v>
      </c>
      <c r="BW212">
        <v>4.2341192089886306</v>
      </c>
      <c r="BX212">
        <v>4.2919760049525673</v>
      </c>
      <c r="BY212">
        <v>4.2951944020657002</v>
      </c>
      <c r="BZ212">
        <v>2.3593183617954541</v>
      </c>
      <c r="CA212">
        <v>0.537093752703102</v>
      </c>
      <c r="CB212">
        <v>0</v>
      </c>
      <c r="DH212">
        <v>29</v>
      </c>
      <c r="DI212" t="s">
        <v>38</v>
      </c>
      <c r="DJ212">
        <f t="shared" si="154"/>
        <v>9191</v>
      </c>
      <c r="DK212">
        <f t="shared" si="155"/>
        <v>8739</v>
      </c>
      <c r="DM212" t="s">
        <v>23</v>
      </c>
      <c r="DN212" t="str">
        <f t="shared" si="158"/>
        <v>0.3</v>
      </c>
      <c r="DO212" t="s">
        <v>24</v>
      </c>
      <c r="DP212">
        <f t="shared" si="159"/>
        <v>9191</v>
      </c>
      <c r="DQ212" t="s">
        <v>25</v>
      </c>
      <c r="DR212" t="str">
        <f t="shared" si="156"/>
        <v>( 0.3 , 9191 )</v>
      </c>
      <c r="DT212" t="s">
        <v>23</v>
      </c>
      <c r="DU212" t="str">
        <f t="shared" si="160"/>
        <v>0.3</v>
      </c>
      <c r="DV212" t="s">
        <v>24</v>
      </c>
      <c r="DW212">
        <f t="shared" si="161"/>
        <v>8739</v>
      </c>
      <c r="DX212" t="s">
        <v>25</v>
      </c>
      <c r="DY212" t="str">
        <f t="shared" si="157"/>
        <v>( 0.3 , 8739 )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0.4</v>
      </c>
      <c r="F213">
        <v>8621.3849940316959</v>
      </c>
      <c r="G213">
        <v>8203.1259729096728</v>
      </c>
      <c r="H213">
        <v>4.8514133333747447E-2</v>
      </c>
      <c r="I213">
        <v>1200.046382904053</v>
      </c>
      <c r="J213" t="s">
        <v>16</v>
      </c>
      <c r="K213" t="s">
        <v>13</v>
      </c>
      <c r="L213" t="s">
        <v>45</v>
      </c>
      <c r="M213">
        <v>8586.3449999999993</v>
      </c>
      <c r="N213">
        <v>8250.8119220997796</v>
      </c>
      <c r="O213">
        <v>3.907752109893322E-2</v>
      </c>
      <c r="P213">
        <v>120.1599197387695</v>
      </c>
      <c r="Q213" t="s">
        <v>16</v>
      </c>
      <c r="R213" t="s">
        <v>13</v>
      </c>
      <c r="S213">
        <v>8586.3449999999993</v>
      </c>
      <c r="T213">
        <v>8203.1259729096728</v>
      </c>
      <c r="U213">
        <v>4.4631217018455072E-2</v>
      </c>
      <c r="V213" t="s">
        <v>13</v>
      </c>
      <c r="W213">
        <v>23.95584304132753</v>
      </c>
      <c r="X213">
        <v>23.71655639694869</v>
      </c>
      <c r="Y213">
        <v>23.82504375000471</v>
      </c>
      <c r="Z213">
        <v>23.760680889180669</v>
      </c>
      <c r="AA213">
        <v>19.544015467933821</v>
      </c>
      <c r="AB213">
        <v>14.30713361973503</v>
      </c>
      <c r="AC213">
        <v>11.0120705211457</v>
      </c>
      <c r="AD213">
        <v>21.478162634583018</v>
      </c>
      <c r="AE213">
        <v>23.74900160896215</v>
      </c>
      <c r="AF213">
        <v>23.724406632684691</v>
      </c>
      <c r="AG213">
        <v>23.69355736409166</v>
      </c>
      <c r="AH213">
        <v>19.52413638991446</v>
      </c>
      <c r="AI213">
        <v>14.462984368646589</v>
      </c>
      <c r="AJ213">
        <v>11.208733751467181</v>
      </c>
      <c r="AK213">
        <v>20.066116014001981</v>
      </c>
      <c r="AL213">
        <v>23.77647215816555</v>
      </c>
      <c r="AM213">
        <v>23.779766602931751</v>
      </c>
      <c r="AN213">
        <v>23.783633576143309</v>
      </c>
      <c r="AO213">
        <v>19.465692295388351</v>
      </c>
      <c r="AP213">
        <v>14.6560756354317</v>
      </c>
      <c r="AQ213">
        <v>11.552196614047361</v>
      </c>
      <c r="AR213">
        <v>22.14209888573609</v>
      </c>
      <c r="AS213">
        <v>23.350562003820048</v>
      </c>
      <c r="AT213">
        <v>23.82656811900992</v>
      </c>
      <c r="AU213">
        <v>23.83157299544342</v>
      </c>
      <c r="AV213">
        <v>19.53278375033295</v>
      </c>
      <c r="AW213">
        <v>15.41282854794888</v>
      </c>
      <c r="AX213">
        <v>12.602654384161699</v>
      </c>
      <c r="AY213" t="s">
        <v>13</v>
      </c>
      <c r="AZ213" t="s">
        <v>13</v>
      </c>
      <c r="BA213">
        <v>1.5995466183221669</v>
      </c>
      <c r="BB213">
        <v>2.154199477087988</v>
      </c>
      <c r="BC213">
        <v>3.8871061364071111</v>
      </c>
      <c r="BD213">
        <v>3.7518601464331929</v>
      </c>
      <c r="BE213">
        <v>2.204263061400606</v>
      </c>
      <c r="BF213">
        <v>0.59641736611378227</v>
      </c>
      <c r="BG213">
        <v>0</v>
      </c>
      <c r="BH213">
        <v>3.4466469977219352</v>
      </c>
      <c r="BI213">
        <v>3.7343324576511492</v>
      </c>
      <c r="BJ213">
        <v>4.2189057055260362</v>
      </c>
      <c r="BK213">
        <v>3.812296953715002</v>
      </c>
      <c r="BL213">
        <v>2.3166041868942249</v>
      </c>
      <c r="BM213">
        <v>0.66915521624746854</v>
      </c>
      <c r="BN213">
        <v>0</v>
      </c>
      <c r="BO213">
        <v>3.2750983043148838</v>
      </c>
      <c r="BP213">
        <v>4.0075326411820393</v>
      </c>
      <c r="BQ213">
        <v>4.2837243982053108</v>
      </c>
      <c r="BR213">
        <v>4.1062263862883439</v>
      </c>
      <c r="BS213">
        <v>2.2821916064362102</v>
      </c>
      <c r="BT213">
        <v>0.53894127014741355</v>
      </c>
      <c r="BU213">
        <v>0</v>
      </c>
      <c r="BV213">
        <v>4.1026402952352514</v>
      </c>
      <c r="BW213">
        <v>4.2279646309664427</v>
      </c>
      <c r="BX213">
        <v>4.3327943154555291</v>
      </c>
      <c r="BY213">
        <v>4.2713033546949104</v>
      </c>
      <c r="BZ213">
        <v>2.3679435698733919</v>
      </c>
      <c r="CA213">
        <v>0.54530528653276167</v>
      </c>
      <c r="CB213">
        <v>0</v>
      </c>
      <c r="DH213">
        <v>30</v>
      </c>
      <c r="DI213" t="s">
        <v>38</v>
      </c>
      <c r="DJ213">
        <f t="shared" si="154"/>
        <v>8621</v>
      </c>
      <c r="DK213">
        <f t="shared" si="155"/>
        <v>8203</v>
      </c>
      <c r="DM213" t="s">
        <v>23</v>
      </c>
      <c r="DN213" t="str">
        <f t="shared" si="158"/>
        <v>0.3</v>
      </c>
      <c r="DO213" t="s">
        <v>24</v>
      </c>
      <c r="DP213">
        <f t="shared" si="159"/>
        <v>8621</v>
      </c>
      <c r="DQ213" t="s">
        <v>25</v>
      </c>
      <c r="DR213" t="str">
        <f t="shared" si="156"/>
        <v>( 0.3 , 8621 )</v>
      </c>
      <c r="DT213" t="s">
        <v>23</v>
      </c>
      <c r="DU213" t="str">
        <f t="shared" si="160"/>
        <v>0.3</v>
      </c>
      <c r="DV213" t="s">
        <v>24</v>
      </c>
      <c r="DW213">
        <f t="shared" si="161"/>
        <v>8203</v>
      </c>
      <c r="DX213" t="s">
        <v>25</v>
      </c>
      <c r="DY213" t="str">
        <f t="shared" si="157"/>
        <v>( 0.3 , 8203 )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R213"/>
  <sheetViews>
    <sheetView topLeftCell="EC4" workbookViewId="0">
      <selection activeCell="DJ4" sqref="DJ4"/>
    </sheetView>
  </sheetViews>
  <sheetFormatPr baseColWidth="10" defaultColWidth="8.83203125" defaultRowHeight="15" x14ac:dyDescent="0.2"/>
  <cols>
    <col min="22" max="22" width="3" customWidth="1"/>
    <col min="23" max="23" width="3.5" customWidth="1"/>
    <col min="24" max="51" width="0.5" customWidth="1"/>
    <col min="52" max="52" width="3" customWidth="1"/>
    <col min="53" max="53" width="5.1640625" customWidth="1"/>
    <col min="54" max="80" width="0.6640625" customWidth="1"/>
    <col min="90" max="91" width="2" customWidth="1"/>
    <col min="101" max="108" width="6.5" customWidth="1"/>
    <col min="117" max="117" width="1.6640625" customWidth="1"/>
    <col min="119" max="119" width="2.1640625" customWidth="1"/>
    <col min="121" max="121" width="3" customWidth="1"/>
    <col min="124" max="124" width="2" customWidth="1"/>
    <col min="126" max="126" width="2.1640625" customWidth="1"/>
    <col min="131" max="131" width="1.83203125" customWidth="1"/>
    <col min="133" max="133" width="2.33203125" customWidth="1"/>
    <col min="135" max="135" width="2.33203125" customWidth="1"/>
    <col min="141" max="141" width="6.1640625" customWidth="1"/>
    <col min="142" max="144" width="4.5" customWidth="1"/>
    <col min="145" max="145" width="6.6640625" customWidth="1"/>
    <col min="146" max="168" width="4.5" customWidth="1"/>
    <col min="170" max="170" width="5" customWidth="1"/>
    <col min="171" max="207" width="5.33203125" customWidth="1"/>
    <col min="208" max="208" width="2.33203125" customWidth="1"/>
    <col min="209" max="209" width="5.33203125" customWidth="1"/>
    <col min="210" max="210" width="2.6640625" customWidth="1"/>
    <col min="211" max="211" width="8.5" customWidth="1"/>
    <col min="212" max="212" width="2.33203125" customWidth="1"/>
    <col min="213" max="213" width="20.83203125" customWidth="1"/>
    <col min="214" max="215" width="2.33203125" customWidth="1"/>
    <col min="216" max="216" width="3.6640625" customWidth="1"/>
    <col min="217" max="217" width="2.33203125" customWidth="1"/>
    <col min="218" max="218" width="11.1640625" customWidth="1"/>
    <col min="219" max="219" width="2.33203125" customWidth="1"/>
    <col min="220" max="220" width="22.6640625" customWidth="1"/>
    <col min="221" max="221" width="2.33203125" customWidth="1"/>
    <col min="222" max="222" width="6" customWidth="1"/>
    <col min="223" max="223" width="2.83203125" customWidth="1"/>
    <col min="224" max="224" width="7.5" customWidth="1"/>
    <col min="225" max="225" width="4.83203125" customWidth="1"/>
    <col min="226" max="226" width="10.6640625" customWidth="1"/>
    <col min="227" max="229" width="2.33203125" customWidth="1"/>
  </cols>
  <sheetData>
    <row r="1" spans="1:226" x14ac:dyDescent="0.2">
      <c r="A1" s="8" t="s">
        <v>0</v>
      </c>
      <c r="B1" s="8"/>
      <c r="C1" s="8"/>
    </row>
    <row r="2" spans="1:226" x14ac:dyDescent="0.2">
      <c r="A2" s="8" t="s">
        <v>1</v>
      </c>
      <c r="B2" s="8" t="s">
        <v>47</v>
      </c>
      <c r="C2" s="8"/>
      <c r="CE2" t="s">
        <v>20</v>
      </c>
      <c r="CN2" t="s">
        <v>21</v>
      </c>
      <c r="CW2" t="s">
        <v>9</v>
      </c>
    </row>
    <row r="3" spans="1:226" x14ac:dyDescent="0.2">
      <c r="A3" s="1" t="s">
        <v>3</v>
      </c>
      <c r="B3" s="1" t="s">
        <v>4</v>
      </c>
      <c r="C3" s="1" t="s">
        <v>5</v>
      </c>
      <c r="D3" s="1" t="s">
        <v>6</v>
      </c>
      <c r="E3" s="1" t="s">
        <v>18</v>
      </c>
      <c r="F3" s="1" t="s">
        <v>7</v>
      </c>
      <c r="G3" s="1" t="s">
        <v>8</v>
      </c>
      <c r="H3" s="1" t="s">
        <v>9</v>
      </c>
      <c r="I3" s="1" t="s">
        <v>10</v>
      </c>
      <c r="J3" s="1" t="s">
        <v>12</v>
      </c>
      <c r="K3" s="1" t="s">
        <v>13</v>
      </c>
      <c r="L3" s="1" t="s">
        <v>39</v>
      </c>
      <c r="M3" s="1" t="s">
        <v>7</v>
      </c>
      <c r="N3" s="1" t="s">
        <v>8</v>
      </c>
      <c r="O3" s="1" t="s">
        <v>9</v>
      </c>
      <c r="P3" s="1" t="s">
        <v>10</v>
      </c>
      <c r="Q3" s="1" t="s">
        <v>12</v>
      </c>
      <c r="R3" s="1" t="s">
        <v>13</v>
      </c>
      <c r="S3" s="1" t="s">
        <v>40</v>
      </c>
      <c r="T3" s="1" t="s">
        <v>41</v>
      </c>
      <c r="U3" s="1" t="s">
        <v>42</v>
      </c>
      <c r="V3" s="1" t="s">
        <v>14</v>
      </c>
      <c r="W3" s="1">
        <v>1</v>
      </c>
      <c r="X3" s="1">
        <v>2</v>
      </c>
      <c r="Y3" s="1">
        <v>3</v>
      </c>
      <c r="Z3" s="1">
        <v>4</v>
      </c>
      <c r="AA3" s="1">
        <v>5</v>
      </c>
      <c r="AB3" s="1">
        <v>6</v>
      </c>
      <c r="AC3" s="1">
        <v>7</v>
      </c>
      <c r="AD3" s="1">
        <v>8</v>
      </c>
      <c r="AE3" s="1">
        <v>9</v>
      </c>
      <c r="AF3" s="1">
        <v>10</v>
      </c>
      <c r="AG3" s="1">
        <v>11</v>
      </c>
      <c r="AH3" s="1">
        <v>12</v>
      </c>
      <c r="AI3" s="1">
        <v>13</v>
      </c>
      <c r="AJ3" s="1">
        <v>14</v>
      </c>
      <c r="AK3" s="1">
        <v>15</v>
      </c>
      <c r="AL3" s="1">
        <v>16</v>
      </c>
      <c r="AM3" s="1">
        <v>17</v>
      </c>
      <c r="AN3" s="1">
        <v>18</v>
      </c>
      <c r="AO3" s="1">
        <v>19</v>
      </c>
      <c r="AP3" s="1">
        <v>20</v>
      </c>
      <c r="AQ3" s="1">
        <v>21</v>
      </c>
      <c r="AR3" s="1">
        <v>22</v>
      </c>
      <c r="AS3" s="1">
        <v>23</v>
      </c>
      <c r="AT3" s="1">
        <v>24</v>
      </c>
      <c r="AU3" s="1">
        <v>25</v>
      </c>
      <c r="AV3" s="1">
        <v>26</v>
      </c>
      <c r="AW3" s="1">
        <v>27</v>
      </c>
      <c r="AX3" s="1">
        <v>28</v>
      </c>
      <c r="AY3" s="1" t="s">
        <v>13</v>
      </c>
      <c r="AZ3" s="1" t="s">
        <v>15</v>
      </c>
      <c r="BA3" s="1">
        <v>1</v>
      </c>
      <c r="BB3" s="1">
        <v>2</v>
      </c>
      <c r="BC3" s="1">
        <v>3</v>
      </c>
      <c r="BD3" s="1">
        <v>4</v>
      </c>
      <c r="BE3" s="1">
        <v>5</v>
      </c>
      <c r="BF3" s="1">
        <v>6</v>
      </c>
      <c r="BG3" s="1">
        <v>7</v>
      </c>
      <c r="BH3" s="1">
        <v>8</v>
      </c>
      <c r="BI3" s="1">
        <v>9</v>
      </c>
      <c r="BJ3" s="1">
        <v>10</v>
      </c>
      <c r="BK3" s="1">
        <v>11</v>
      </c>
      <c r="BL3" s="1">
        <v>12</v>
      </c>
      <c r="BM3" s="1">
        <v>13</v>
      </c>
      <c r="BN3" s="1">
        <v>14</v>
      </c>
      <c r="BO3" s="1">
        <v>15</v>
      </c>
      <c r="BP3" s="1">
        <v>16</v>
      </c>
      <c r="BQ3" s="1">
        <v>17</v>
      </c>
      <c r="BR3" s="1">
        <v>18</v>
      </c>
      <c r="BS3" s="1">
        <v>19</v>
      </c>
      <c r="BT3" s="1">
        <v>20</v>
      </c>
      <c r="BU3" s="1">
        <v>21</v>
      </c>
      <c r="BV3" s="1">
        <v>22</v>
      </c>
      <c r="BW3" s="1">
        <v>23</v>
      </c>
      <c r="BX3" s="1">
        <v>24</v>
      </c>
      <c r="BY3" s="1">
        <v>25</v>
      </c>
      <c r="BZ3" s="1">
        <v>26</v>
      </c>
      <c r="CA3" s="1">
        <v>27</v>
      </c>
      <c r="CB3" s="1">
        <v>28</v>
      </c>
      <c r="CE3" s="1">
        <v>0</v>
      </c>
      <c r="CF3" s="1">
        <v>0.05</v>
      </c>
      <c r="CG3" s="1">
        <v>0.1</v>
      </c>
      <c r="CH3" s="1">
        <v>0.15</v>
      </c>
      <c r="CI3" s="1">
        <v>0.2</v>
      </c>
      <c r="CJ3" s="1">
        <v>0.25</v>
      </c>
      <c r="CK3" s="1">
        <v>0.3</v>
      </c>
      <c r="CO3" s="1">
        <v>0</v>
      </c>
      <c r="CP3" s="1">
        <v>0.05</v>
      </c>
      <c r="CQ3" s="1">
        <v>0.1</v>
      </c>
      <c r="CR3" s="1">
        <v>0.15</v>
      </c>
      <c r="CS3" s="1">
        <v>0.2</v>
      </c>
      <c r="CT3" s="1">
        <v>0.25</v>
      </c>
      <c r="CU3" s="1">
        <v>0.3</v>
      </c>
      <c r="CX3" s="1">
        <v>0</v>
      </c>
      <c r="CY3" s="1">
        <v>0.05</v>
      </c>
      <c r="CZ3" s="1">
        <v>0.1</v>
      </c>
      <c r="DA3" s="1">
        <v>0.15</v>
      </c>
      <c r="DB3" s="1">
        <v>0.2</v>
      </c>
      <c r="DC3" s="1">
        <v>0.25</v>
      </c>
      <c r="DD3" s="1">
        <v>0.3</v>
      </c>
      <c r="DI3" t="s">
        <v>27</v>
      </c>
      <c r="DJ3" t="s">
        <v>20</v>
      </c>
      <c r="DK3" t="s">
        <v>26</v>
      </c>
      <c r="DN3" t="s">
        <v>20</v>
      </c>
      <c r="DU3" t="s">
        <v>26</v>
      </c>
      <c r="EB3" t="s">
        <v>34</v>
      </c>
    </row>
    <row r="4" spans="1:226" x14ac:dyDescent="0.2">
      <c r="A4">
        <v>9</v>
      </c>
      <c r="B4">
        <v>10</v>
      </c>
      <c r="C4">
        <v>0</v>
      </c>
      <c r="D4">
        <v>1</v>
      </c>
      <c r="E4">
        <v>0.4</v>
      </c>
      <c r="F4">
        <v>7775.625</v>
      </c>
      <c r="G4">
        <v>7250.1695760431121</v>
      </c>
      <c r="H4">
        <v>6.7577258928624762E-2</v>
      </c>
      <c r="I4">
        <v>1200.062747955322</v>
      </c>
      <c r="J4" t="s">
        <v>16</v>
      </c>
      <c r="K4" t="s">
        <v>13</v>
      </c>
      <c r="L4" t="s">
        <v>45</v>
      </c>
      <c r="M4">
        <v>7655.0399999999981</v>
      </c>
      <c r="N4">
        <v>7416.8419685319795</v>
      </c>
      <c r="O4">
        <v>3.1116497296946669E-2</v>
      </c>
      <c r="P4">
        <v>120.1964435577393</v>
      </c>
      <c r="Q4" t="s">
        <v>16</v>
      </c>
      <c r="R4" t="s">
        <v>13</v>
      </c>
      <c r="S4">
        <v>7655.0399999999981</v>
      </c>
      <c r="T4">
        <v>7250.1695760431121</v>
      </c>
      <c r="U4">
        <v>5.2889393648744627E-2</v>
      </c>
      <c r="V4" t="s">
        <v>13</v>
      </c>
      <c r="W4">
        <v>23.71651750242421</v>
      </c>
      <c r="X4">
        <v>23.788680494720051</v>
      </c>
      <c r="Y4">
        <v>23.84339040194002</v>
      </c>
      <c r="Z4">
        <v>23.685809046136519</v>
      </c>
      <c r="AA4">
        <v>19.495626479674922</v>
      </c>
      <c r="AB4">
        <v>14.031334586200289</v>
      </c>
      <c r="AC4">
        <v>10.628594462880949</v>
      </c>
      <c r="AD4">
        <v>21.03307930341677</v>
      </c>
      <c r="AE4">
        <v>23.791159033203311</v>
      </c>
      <c r="AF4">
        <v>23.740636547385801</v>
      </c>
      <c r="AG4">
        <v>23.588934980401319</v>
      </c>
      <c r="AH4">
        <v>19.523338597904381</v>
      </c>
      <c r="AI4">
        <v>13.987191313623249</v>
      </c>
      <c r="AJ4">
        <v>10.63916135088702</v>
      </c>
      <c r="AK4">
        <v>19.461959964691829</v>
      </c>
      <c r="AL4">
        <v>23.553714940632851</v>
      </c>
      <c r="AM4">
        <v>23.75808091021177</v>
      </c>
      <c r="AN4">
        <v>23.851746186514649</v>
      </c>
      <c r="AO4">
        <v>19.472919083557681</v>
      </c>
      <c r="AP4">
        <v>14.354447482914271</v>
      </c>
      <c r="AQ4">
        <v>11.13449154267138</v>
      </c>
      <c r="AR4">
        <v>21.272340757320929</v>
      </c>
      <c r="AS4">
        <v>23.594350743359058</v>
      </c>
      <c r="AT4">
        <v>23.831102343766929</v>
      </c>
      <c r="AU4">
        <v>23.7411170126489</v>
      </c>
      <c r="AV4">
        <v>19.518682001073561</v>
      </c>
      <c r="AW4">
        <v>15.12236970948182</v>
      </c>
      <c r="AX4">
        <v>12.25428142619189</v>
      </c>
      <c r="AY4" t="s">
        <v>13</v>
      </c>
      <c r="AZ4" t="s">
        <v>13</v>
      </c>
      <c r="BA4">
        <v>1.7564649479558401</v>
      </c>
      <c r="BB4">
        <v>2.1415855905377228</v>
      </c>
      <c r="BC4">
        <v>3.6218144620123871</v>
      </c>
      <c r="BD4">
        <v>3.8516898686535992</v>
      </c>
      <c r="BE4">
        <v>2.0482847604263639</v>
      </c>
      <c r="BF4">
        <v>0.44892221965874879</v>
      </c>
      <c r="BG4">
        <v>0</v>
      </c>
      <c r="BH4">
        <v>3.1377188939023002</v>
      </c>
      <c r="BI4">
        <v>3.8591223894374211</v>
      </c>
      <c r="BJ4">
        <v>4.0455258657102053</v>
      </c>
      <c r="BK4">
        <v>4.0076369030610621</v>
      </c>
      <c r="BL4">
        <v>2.024195432644285</v>
      </c>
      <c r="BM4">
        <v>0.38451339895343811</v>
      </c>
      <c r="BN4">
        <v>0</v>
      </c>
      <c r="BO4">
        <v>3.3472106103007082</v>
      </c>
      <c r="BP4">
        <v>3.999906303604615</v>
      </c>
      <c r="BQ4">
        <v>3.9918482753227771</v>
      </c>
      <c r="BR4">
        <v>4.0473561143993848</v>
      </c>
      <c r="BS4">
        <v>2.1612114958467799</v>
      </c>
      <c r="BT4">
        <v>0.4374839803063813</v>
      </c>
      <c r="BU4">
        <v>0</v>
      </c>
      <c r="BV4">
        <v>4.1621824767475566</v>
      </c>
      <c r="BW4">
        <v>4.1120297530116039</v>
      </c>
      <c r="BX4">
        <v>4.2853495940190509</v>
      </c>
      <c r="BY4">
        <v>4.3236833947956361</v>
      </c>
      <c r="BZ4">
        <v>2.3460426957276082</v>
      </c>
      <c r="CA4">
        <v>0.5379888517301985</v>
      </c>
      <c r="CB4">
        <v>0</v>
      </c>
      <c r="CD4">
        <v>1</v>
      </c>
      <c r="CE4">
        <f>F4</f>
        <v>7775.625</v>
      </c>
      <c r="CF4">
        <f t="shared" ref="CF4:CF33" si="0">F34</f>
        <v>7678.914996081252</v>
      </c>
      <c r="CG4">
        <f t="shared" ref="CG4:CG33" si="1">F64</f>
        <v>7669.9449999999997</v>
      </c>
      <c r="CH4">
        <f>F94</f>
        <v>7632.4250000000002</v>
      </c>
      <c r="CI4">
        <f t="shared" ref="CI4:CI33" si="2">F124</f>
        <v>7696.7149920856746</v>
      </c>
      <c r="CJ4">
        <f t="shared" ref="CJ4:CJ33" si="3">F154</f>
        <v>7633.2349900358167</v>
      </c>
      <c r="CK4">
        <f t="shared" ref="CK4:CK33" si="4">F184</f>
        <v>7638.9849923604943</v>
      </c>
      <c r="CN4">
        <v>1</v>
      </c>
      <c r="CO4">
        <f t="shared" ref="CO4:CO33" si="5">G4</f>
        <v>7250.1695760431121</v>
      </c>
      <c r="CP4">
        <f t="shared" ref="CP4:CP33" si="6">G34</f>
        <v>7203.8634802128972</v>
      </c>
      <c r="CQ4">
        <f t="shared" ref="CQ4:CQ33" si="7">G64</f>
        <v>7176.8494112309363</v>
      </c>
      <c r="CR4">
        <f t="shared" ref="CR4:CR33" si="8">G94</f>
        <v>7166.5949677915123</v>
      </c>
      <c r="CS4">
        <f t="shared" ref="CS4:CS33" si="9">G124</f>
        <v>7162.1910844317754</v>
      </c>
      <c r="CT4">
        <f t="shared" ref="CT4:CT33" si="10">G154</f>
        <v>7162.5860334179652</v>
      </c>
      <c r="CU4">
        <f t="shared" ref="CU4:CU33" si="11">G184</f>
        <v>7163.0726429967708</v>
      </c>
      <c r="CW4">
        <v>1</v>
      </c>
      <c r="CX4" s="2">
        <f>(CE4-CO4)/CE4</f>
        <v>6.7577258928624762E-2</v>
      </c>
      <c r="CY4" s="2">
        <f t="shared" ref="CY4:DD19" si="12">(CF4-CP4)/CF4</f>
        <v>6.1864406118675067E-2</v>
      </c>
      <c r="CZ4" s="2">
        <f>(CG4-CQ4)/CG4</f>
        <v>6.4289325251884258E-2</v>
      </c>
      <c r="DA4" s="2">
        <f t="shared" si="12"/>
        <v>6.1033031075770523E-2</v>
      </c>
      <c r="DB4" s="2">
        <f t="shared" si="12"/>
        <v>6.9448317652860442E-2</v>
      </c>
      <c r="DC4" s="2">
        <f t="shared" si="12"/>
        <v>6.1657862915555701E-2</v>
      </c>
      <c r="DD4" s="2">
        <f t="shared" si="12"/>
        <v>6.2300469216743884E-2</v>
      </c>
      <c r="DH4">
        <v>1</v>
      </c>
      <c r="DI4">
        <v>0</v>
      </c>
      <c r="DJ4">
        <f>ROUND(CE4,0)</f>
        <v>7776</v>
      </c>
      <c r="DK4">
        <f>ROUND(CO4,0)</f>
        <v>7250</v>
      </c>
      <c r="DM4" t="s">
        <v>23</v>
      </c>
      <c r="DN4">
        <f>DI4</f>
        <v>0</v>
      </c>
      <c r="DO4" t="s">
        <v>24</v>
      </c>
      <c r="DP4">
        <f>DJ4</f>
        <v>7776</v>
      </c>
      <c r="DQ4" t="s">
        <v>25</v>
      </c>
      <c r="DR4" t="str">
        <f t="shared" ref="DR4:DR67" si="13">DM4&amp;" "&amp;DN4&amp;" "&amp;DO4&amp;" "&amp;DP4&amp;" "&amp;DQ4</f>
        <v>( 0 , 7776 )</v>
      </c>
      <c r="DT4" t="s">
        <v>23</v>
      </c>
      <c r="DU4">
        <f>DI4</f>
        <v>0</v>
      </c>
      <c r="DV4" t="s">
        <v>24</v>
      </c>
      <c r="DW4">
        <f>DK4</f>
        <v>7250</v>
      </c>
      <c r="DX4" t="s">
        <v>25</v>
      </c>
      <c r="DY4" t="str">
        <f t="shared" ref="DY4:DY67" si="14">DT4&amp;" "&amp;DU4&amp;" "&amp;DV4&amp;" "&amp;DW4&amp;" "&amp;DX4</f>
        <v>( 0 , 7250 )</v>
      </c>
      <c r="EA4" t="s">
        <v>23</v>
      </c>
      <c r="EB4">
        <f>DI4</f>
        <v>0</v>
      </c>
      <c r="EC4" t="s">
        <v>24</v>
      </c>
      <c r="ED4" cm="1">
        <f t="array" ref="ED4:ED10">TRANSPOSE(ROUND(CE35:CK35,0))</f>
        <v>8604</v>
      </c>
      <c r="EE4" t="s">
        <v>25</v>
      </c>
      <c r="EF4" t="str">
        <f t="shared" ref="EF4:EF10" si="15">EA4&amp;" "&amp;EB4&amp;" "&amp;EC4&amp;" "&amp;ED4&amp;" "&amp;EE4</f>
        <v>( 0 , 8604 )</v>
      </c>
      <c r="EJ4" t="s">
        <v>14</v>
      </c>
      <c r="EK4" s="5">
        <v>1</v>
      </c>
      <c r="EL4" s="5">
        <v>2</v>
      </c>
      <c r="EM4" s="5">
        <v>3</v>
      </c>
      <c r="EN4" s="5">
        <v>4</v>
      </c>
      <c r="EO4" s="5">
        <v>5</v>
      </c>
      <c r="EP4" s="5">
        <v>6</v>
      </c>
      <c r="EQ4" s="5">
        <v>7</v>
      </c>
      <c r="ER4" s="5">
        <v>8</v>
      </c>
      <c r="ES4" s="5">
        <v>9</v>
      </c>
      <c r="ET4" s="5">
        <v>10</v>
      </c>
      <c r="EU4" s="5">
        <v>11</v>
      </c>
      <c r="EV4" s="5">
        <v>12</v>
      </c>
      <c r="EW4" s="5">
        <v>13</v>
      </c>
      <c r="EX4" s="5">
        <v>14</v>
      </c>
      <c r="EY4" s="5">
        <v>15</v>
      </c>
      <c r="EZ4" s="5">
        <v>16</v>
      </c>
      <c r="FA4" s="5">
        <v>17</v>
      </c>
      <c r="FB4" s="5">
        <v>18</v>
      </c>
      <c r="FC4" s="5">
        <v>19</v>
      </c>
      <c r="FD4" s="5">
        <v>20</v>
      </c>
      <c r="FE4" s="5">
        <v>21</v>
      </c>
      <c r="FF4" s="5">
        <v>22</v>
      </c>
      <c r="FG4" s="5">
        <v>23</v>
      </c>
      <c r="FH4" s="5">
        <v>24</v>
      </c>
      <c r="FI4" s="5">
        <v>25</v>
      </c>
      <c r="FJ4" s="5">
        <v>26</v>
      </c>
      <c r="FK4" s="5">
        <v>27</v>
      </c>
      <c r="FL4" s="5">
        <v>28</v>
      </c>
      <c r="FM4" s="6"/>
      <c r="FN4" s="6" t="s">
        <v>15</v>
      </c>
      <c r="FO4" s="5">
        <v>1</v>
      </c>
      <c r="FP4" s="5">
        <v>2</v>
      </c>
      <c r="FQ4" s="5">
        <v>3</v>
      </c>
      <c r="FR4" s="5">
        <v>4</v>
      </c>
      <c r="FS4" s="5">
        <v>5</v>
      </c>
      <c r="FT4" s="5">
        <v>6</v>
      </c>
      <c r="FU4" s="5">
        <v>7</v>
      </c>
      <c r="FV4" s="5">
        <v>8</v>
      </c>
      <c r="FW4" s="5">
        <v>9</v>
      </c>
      <c r="FX4" s="5">
        <v>10</v>
      </c>
      <c r="FY4" s="5">
        <v>11</v>
      </c>
      <c r="FZ4" s="5">
        <v>12</v>
      </c>
      <c r="GA4" s="5">
        <v>13</v>
      </c>
      <c r="GB4" s="5">
        <v>14</v>
      </c>
      <c r="GC4" s="5">
        <v>15</v>
      </c>
      <c r="GD4" s="5">
        <v>16</v>
      </c>
      <c r="GE4" s="5">
        <v>17</v>
      </c>
      <c r="GF4" s="5">
        <v>18</v>
      </c>
      <c r="GG4" s="5">
        <v>19</v>
      </c>
      <c r="GH4" s="5">
        <v>20</v>
      </c>
      <c r="GI4" s="5">
        <v>21</v>
      </c>
      <c r="GJ4" s="5">
        <v>22</v>
      </c>
      <c r="GK4" s="5">
        <v>23</v>
      </c>
      <c r="GL4" s="5">
        <v>24</v>
      </c>
      <c r="GM4" s="5">
        <v>25</v>
      </c>
      <c r="GN4" s="5">
        <v>26</v>
      </c>
      <c r="GO4" s="5">
        <v>27</v>
      </c>
      <c r="GP4" s="5">
        <v>28</v>
      </c>
      <c r="GQ4" s="6"/>
      <c r="GR4" s="6"/>
    </row>
    <row r="5" spans="1:226" x14ac:dyDescent="0.2">
      <c r="A5">
        <v>9</v>
      </c>
      <c r="B5">
        <v>10</v>
      </c>
      <c r="C5">
        <v>0</v>
      </c>
      <c r="D5">
        <v>2</v>
      </c>
      <c r="E5">
        <v>0.4</v>
      </c>
      <c r="F5">
        <v>7668.66</v>
      </c>
      <c r="G5">
        <v>7233.7690508071846</v>
      </c>
      <c r="H5">
        <v>5.6710161774392823E-2</v>
      </c>
      <c r="I5">
        <v>1200.0985736846919</v>
      </c>
      <c r="J5" t="s">
        <v>16</v>
      </c>
      <c r="K5" t="s">
        <v>13</v>
      </c>
      <c r="L5" t="s">
        <v>45</v>
      </c>
      <c r="M5">
        <v>7578.1949999999988</v>
      </c>
      <c r="N5">
        <v>7318.6775359037238</v>
      </c>
      <c r="O5">
        <v>3.4245287182010371E-2</v>
      </c>
      <c r="P5">
        <v>120.18486976623539</v>
      </c>
      <c r="Q5" t="s">
        <v>16</v>
      </c>
      <c r="R5" t="s">
        <v>13</v>
      </c>
      <c r="S5">
        <v>7578.1949999999988</v>
      </c>
      <c r="T5">
        <v>7233.7690508071846</v>
      </c>
      <c r="U5">
        <v>4.5449602338395123E-2</v>
      </c>
      <c r="V5" t="s">
        <v>13</v>
      </c>
      <c r="W5">
        <v>23.87763208956407</v>
      </c>
      <c r="X5">
        <v>23.838488625980119</v>
      </c>
      <c r="Y5">
        <v>23.827274981437292</v>
      </c>
      <c r="Z5">
        <v>23.747510368513499</v>
      </c>
      <c r="AA5">
        <v>19.49185004654969</v>
      </c>
      <c r="AB5">
        <v>14.172264804504721</v>
      </c>
      <c r="AC5">
        <v>10.806619744127451</v>
      </c>
      <c r="AD5">
        <v>21.23978148144943</v>
      </c>
      <c r="AE5">
        <v>23.694926215108708</v>
      </c>
      <c r="AF5">
        <v>23.871728131784241</v>
      </c>
      <c r="AG5">
        <v>23.770534500155641</v>
      </c>
      <c r="AH5">
        <v>19.487611274972881</v>
      </c>
      <c r="AI5">
        <v>14.39184491147725</v>
      </c>
      <c r="AJ5">
        <v>11.19104134799313</v>
      </c>
      <c r="AK5">
        <v>20.10387624154038</v>
      </c>
      <c r="AL5">
        <v>23.755960849303079</v>
      </c>
      <c r="AM5">
        <v>23.832921504549471</v>
      </c>
      <c r="AN5">
        <v>23.7376480492882</v>
      </c>
      <c r="AO5">
        <v>19.519090544697519</v>
      </c>
      <c r="AP5">
        <v>14.3731304745874</v>
      </c>
      <c r="AQ5">
        <v>11.093753185544999</v>
      </c>
      <c r="AR5">
        <v>21.584806600163251</v>
      </c>
      <c r="AS5">
        <v>23.27280550234638</v>
      </c>
      <c r="AT5">
        <v>23.802122125483759</v>
      </c>
      <c r="AU5">
        <v>23.778257709222459</v>
      </c>
      <c r="AV5">
        <v>19.492425484668011</v>
      </c>
      <c r="AW5">
        <v>15.17025166579808</v>
      </c>
      <c r="AX5">
        <v>12.328770700190891</v>
      </c>
      <c r="AY5" t="s">
        <v>13</v>
      </c>
      <c r="AZ5" t="s">
        <v>13</v>
      </c>
      <c r="BA5">
        <v>1.4022014106733489</v>
      </c>
      <c r="BB5">
        <v>2.2502723233368349</v>
      </c>
      <c r="BC5">
        <v>3.8093305695147102</v>
      </c>
      <c r="BD5">
        <v>3.877813306321908</v>
      </c>
      <c r="BE5">
        <v>2.1739933848444308</v>
      </c>
      <c r="BF5">
        <v>0.50236519910970701</v>
      </c>
      <c r="BG5">
        <v>0</v>
      </c>
      <c r="BH5">
        <v>3.6480923881124512</v>
      </c>
      <c r="BI5">
        <v>3.8215773009645009</v>
      </c>
      <c r="BJ5">
        <v>3.9956294531980698</v>
      </c>
      <c r="BK5">
        <v>4.0715713965656493</v>
      </c>
      <c r="BL5">
        <v>2.1737027834743672</v>
      </c>
      <c r="BM5">
        <v>0.48148531135719469</v>
      </c>
      <c r="BN5">
        <v>0</v>
      </c>
      <c r="BO5">
        <v>3.152747763551091</v>
      </c>
      <c r="BP5">
        <v>3.6445069691811498</v>
      </c>
      <c r="BQ5">
        <v>3.9133212473305852</v>
      </c>
      <c r="BR5">
        <v>4.0439185988867647</v>
      </c>
      <c r="BS5">
        <v>2.297500774835548</v>
      </c>
      <c r="BT5">
        <v>0.53318380780597963</v>
      </c>
      <c r="BU5">
        <v>0</v>
      </c>
      <c r="BV5">
        <v>4.2901205983439699</v>
      </c>
      <c r="BW5">
        <v>4.1789261049263633</v>
      </c>
      <c r="BX5">
        <v>4.1795506118900354</v>
      </c>
      <c r="BY5">
        <v>4.3264845550594</v>
      </c>
      <c r="BZ5">
        <v>2.3731840756169511</v>
      </c>
      <c r="CA5">
        <v>0.54719602490248787</v>
      </c>
      <c r="CB5">
        <v>0</v>
      </c>
      <c r="CD5">
        <v>2</v>
      </c>
      <c r="CE5">
        <f t="shared" ref="CE5:CE33" si="16">F5</f>
        <v>7668.66</v>
      </c>
      <c r="CF5">
        <f t="shared" si="0"/>
        <v>7578.2599960225853</v>
      </c>
      <c r="CG5">
        <f t="shared" si="1"/>
        <v>7609.3950000000004</v>
      </c>
      <c r="CH5">
        <f t="shared" ref="CH5:CH33" si="17">F95</f>
        <v>7708.63</v>
      </c>
      <c r="CI5">
        <f t="shared" si="2"/>
        <v>7620.3499999999995</v>
      </c>
      <c r="CJ5">
        <f t="shared" si="3"/>
        <v>7537.25</v>
      </c>
      <c r="CK5">
        <f t="shared" si="4"/>
        <v>7604.3099999999986</v>
      </c>
      <c r="CN5">
        <v>2</v>
      </c>
      <c r="CO5">
        <f t="shared" si="5"/>
        <v>7233.7690508071846</v>
      </c>
      <c r="CP5">
        <f t="shared" si="6"/>
        <v>7179.1040197567909</v>
      </c>
      <c r="CQ5">
        <f t="shared" si="7"/>
        <v>7158.1526433524723</v>
      </c>
      <c r="CR5">
        <f t="shared" si="8"/>
        <v>7152.5590804805233</v>
      </c>
      <c r="CS5">
        <f t="shared" si="9"/>
        <v>7149.3469449602217</v>
      </c>
      <c r="CT5">
        <f t="shared" si="10"/>
        <v>7148.8677120488392</v>
      </c>
      <c r="CU5">
        <f t="shared" si="11"/>
        <v>7149.4685485745986</v>
      </c>
      <c r="CW5">
        <v>2</v>
      </c>
      <c r="CX5" s="2">
        <f t="shared" ref="CX5:DD32" si="18">(CE5-CO5)/CE5</f>
        <v>5.6710161774392823E-2</v>
      </c>
      <c r="CY5" s="2">
        <f t="shared" si="12"/>
        <v>5.267119054707671E-2</v>
      </c>
      <c r="CZ5" s="2">
        <f t="shared" si="12"/>
        <v>5.9300687721892231E-2</v>
      </c>
      <c r="DA5" s="2">
        <f t="shared" si="12"/>
        <v>7.2136153832714336E-2</v>
      </c>
      <c r="DB5" s="2">
        <f t="shared" si="12"/>
        <v>6.1808585568875161E-2</v>
      </c>
      <c r="DC5" s="2">
        <f t="shared" si="12"/>
        <v>5.1528380769002069E-2</v>
      </c>
      <c r="DD5" s="2">
        <f t="shared" si="12"/>
        <v>5.9813638768724593E-2</v>
      </c>
      <c r="DH5">
        <v>2</v>
      </c>
      <c r="DI5">
        <v>0</v>
      </c>
      <c r="DJ5">
        <f t="shared" ref="DJ5:DJ33" si="19">ROUND(CE5,0)</f>
        <v>7669</v>
      </c>
      <c r="DK5">
        <f t="shared" ref="DK5:DK33" si="20">ROUND(CO5,0)</f>
        <v>7234</v>
      </c>
      <c r="DM5" t="s">
        <v>23</v>
      </c>
      <c r="DN5">
        <f t="shared" ref="DN5:DN68" si="21">DI5</f>
        <v>0</v>
      </c>
      <c r="DO5" t="s">
        <v>24</v>
      </c>
      <c r="DP5">
        <f t="shared" ref="DP5:DP68" si="22">DJ5</f>
        <v>7669</v>
      </c>
      <c r="DQ5" t="s">
        <v>25</v>
      </c>
      <c r="DR5" t="str">
        <f t="shared" si="13"/>
        <v>( 0 , 7669 )</v>
      </c>
      <c r="DT5" t="s">
        <v>23</v>
      </c>
      <c r="DU5">
        <f t="shared" ref="DU5:DU68" si="23">DI5</f>
        <v>0</v>
      </c>
      <c r="DV5" t="s">
        <v>24</v>
      </c>
      <c r="DW5">
        <f t="shared" ref="DW5:DW68" si="24">DK5</f>
        <v>7234</v>
      </c>
      <c r="DX5" t="s">
        <v>25</v>
      </c>
      <c r="DY5" t="str">
        <f t="shared" si="14"/>
        <v>( 0 , 7234 )</v>
      </c>
      <c r="EA5" t="s">
        <v>23</v>
      </c>
      <c r="EB5" t="s">
        <v>28</v>
      </c>
      <c r="EC5" t="s">
        <v>24</v>
      </c>
      <c r="ED5">
        <v>8541</v>
      </c>
      <c r="EE5" t="s">
        <v>25</v>
      </c>
      <c r="EF5" t="str">
        <f t="shared" si="15"/>
        <v>( 0.05 , 8541 )</v>
      </c>
      <c r="EJ5">
        <v>0</v>
      </c>
      <c r="EK5" s="4">
        <f>AVERAGE(W4:W33)</f>
        <v>23.867524518109487</v>
      </c>
      <c r="EL5" s="4">
        <f>AVERAGE(X4:X33)</f>
        <v>23.830643976073294</v>
      </c>
      <c r="EM5" s="4">
        <f t="shared" ref="EM5:FL5" si="25">AVERAGE(Y4:Y33)</f>
        <v>23.821193122994842</v>
      </c>
      <c r="EN5" s="4">
        <f t="shared" si="25"/>
        <v>23.739885969775877</v>
      </c>
      <c r="EO5" s="4">
        <f t="shared" si="25"/>
        <v>19.491827499824399</v>
      </c>
      <c r="EP5" s="4">
        <f t="shared" si="25"/>
        <v>14.099211248100591</v>
      </c>
      <c r="EQ5" s="4">
        <f t="shared" si="25"/>
        <v>10.759359896181603</v>
      </c>
      <c r="ER5" s="4">
        <f t="shared" si="25"/>
        <v>21.219923737691126</v>
      </c>
      <c r="ES5" s="4">
        <f t="shared" si="25"/>
        <v>23.707805467644366</v>
      </c>
      <c r="ET5" s="4">
        <f t="shared" si="25"/>
        <v>23.796725570976491</v>
      </c>
      <c r="EU5" s="4">
        <f t="shared" si="25"/>
        <v>23.69543010996949</v>
      </c>
      <c r="EV5" s="4">
        <f t="shared" si="25"/>
        <v>19.483978050235507</v>
      </c>
      <c r="EW5" s="4">
        <f t="shared" si="25"/>
        <v>14.247422711029868</v>
      </c>
      <c r="EX5" s="4">
        <f t="shared" si="25"/>
        <v>10.981043305067049</v>
      </c>
      <c r="EY5" s="4">
        <f t="shared" si="25"/>
        <v>19.843259900840792</v>
      </c>
      <c r="EZ5" s="4">
        <f t="shared" si="25"/>
        <v>23.623804943191505</v>
      </c>
      <c r="FA5" s="4">
        <f t="shared" si="25"/>
        <v>23.768602784176629</v>
      </c>
      <c r="FB5" s="4">
        <f t="shared" si="25"/>
        <v>23.738408361547979</v>
      </c>
      <c r="FC5" s="4">
        <f t="shared" si="25"/>
        <v>19.474993120389289</v>
      </c>
      <c r="FD5" s="4">
        <f t="shared" si="25"/>
        <v>14.268952510117179</v>
      </c>
      <c r="FE5" s="4">
        <f t="shared" si="25"/>
        <v>11.024349483661046</v>
      </c>
      <c r="FF5" s="4">
        <f t="shared" si="25"/>
        <v>21.465783020185526</v>
      </c>
      <c r="FG5" s="4">
        <f t="shared" si="25"/>
        <v>23.668536132969766</v>
      </c>
      <c r="FH5" s="4">
        <f t="shared" si="25"/>
        <v>23.815763680008921</v>
      </c>
      <c r="FI5" s="4">
        <f t="shared" si="25"/>
        <v>23.697267084843361</v>
      </c>
      <c r="FJ5" s="4">
        <f t="shared" si="25"/>
        <v>19.468041983477878</v>
      </c>
      <c r="FK5" s="4">
        <f t="shared" si="25"/>
        <v>15.172117739496882</v>
      </c>
      <c r="FL5" s="4">
        <f t="shared" si="25"/>
        <v>12.292776999392533</v>
      </c>
      <c r="FM5" s="4"/>
      <c r="FN5" s="4">
        <v>0</v>
      </c>
      <c r="FO5" s="4">
        <f t="shared" ref="FO5:GP5" si="26">AVERAGE(BA4:BA33)</f>
        <v>1.5354231282430846</v>
      </c>
      <c r="FP5" s="4">
        <f t="shared" si="26"/>
        <v>2.1344317336099525</v>
      </c>
      <c r="FQ5" s="4">
        <f t="shared" si="26"/>
        <v>3.7118722871832199</v>
      </c>
      <c r="FR5" s="4">
        <f t="shared" si="26"/>
        <v>3.8419976317141065</v>
      </c>
      <c r="FS5" s="4">
        <f t="shared" si="26"/>
        <v>2.1929985225395185</v>
      </c>
      <c r="FT5" s="4">
        <f t="shared" si="26"/>
        <v>0.54213280144178244</v>
      </c>
      <c r="FU5" s="4">
        <f t="shared" si="26"/>
        <v>0</v>
      </c>
      <c r="FV5" s="4">
        <f t="shared" si="26"/>
        <v>3.4651641303189624</v>
      </c>
      <c r="FW5" s="4">
        <f t="shared" si="26"/>
        <v>3.7662539123394514</v>
      </c>
      <c r="FX5" s="4">
        <f t="shared" si="26"/>
        <v>4.0600536565025838</v>
      </c>
      <c r="FY5" s="4">
        <f t="shared" si="26"/>
        <v>3.9486095405078863</v>
      </c>
      <c r="FZ5" s="4">
        <f t="shared" si="26"/>
        <v>2.1946862247504124</v>
      </c>
      <c r="GA5" s="4">
        <f t="shared" si="26"/>
        <v>0.5280872248045978</v>
      </c>
      <c r="GB5" s="4">
        <f t="shared" si="26"/>
        <v>0</v>
      </c>
      <c r="GC5" s="4">
        <f t="shared" si="26"/>
        <v>3.1192031061197296</v>
      </c>
      <c r="GD5" s="4">
        <f t="shared" si="26"/>
        <v>3.7268475380524562</v>
      </c>
      <c r="GE5" s="4">
        <f t="shared" si="26"/>
        <v>3.8752318072294503</v>
      </c>
      <c r="GF5" s="4">
        <f t="shared" si="26"/>
        <v>3.9154727594697603</v>
      </c>
      <c r="GG5" s="4">
        <f t="shared" si="26"/>
        <v>2.2754385342971455</v>
      </c>
      <c r="GH5" s="4">
        <f t="shared" si="26"/>
        <v>0.52721997895881711</v>
      </c>
      <c r="GI5" s="4">
        <f t="shared" si="26"/>
        <v>0</v>
      </c>
      <c r="GJ5" s="4">
        <f t="shared" si="26"/>
        <v>4.1827704406574853</v>
      </c>
      <c r="GK5" s="4">
        <f t="shared" si="26"/>
        <v>4.1914092751850767</v>
      </c>
      <c r="GL5" s="4">
        <f t="shared" si="26"/>
        <v>4.2587208796024409</v>
      </c>
      <c r="GM5" s="4">
        <f t="shared" si="26"/>
        <v>4.3258315893428581</v>
      </c>
      <c r="GN5" s="4">
        <f t="shared" si="26"/>
        <v>2.362682519499697</v>
      </c>
      <c r="GO5" s="4">
        <f t="shared" si="26"/>
        <v>0.54130034541844574</v>
      </c>
      <c r="GP5" s="4">
        <f t="shared" si="26"/>
        <v>0</v>
      </c>
      <c r="GQ5" s="4"/>
    </row>
    <row r="6" spans="1:226" x14ac:dyDescent="0.2">
      <c r="A6">
        <v>9</v>
      </c>
      <c r="B6">
        <v>10</v>
      </c>
      <c r="C6">
        <v>0</v>
      </c>
      <c r="D6">
        <v>3</v>
      </c>
      <c r="E6">
        <v>0.4</v>
      </c>
      <c r="F6">
        <v>8496.3700000000008</v>
      </c>
      <c r="G6">
        <v>8092.8175003905553</v>
      </c>
      <c r="H6">
        <v>4.7497048693671003E-2</v>
      </c>
      <c r="I6">
        <v>1200.0878238677981</v>
      </c>
      <c r="J6" t="s">
        <v>16</v>
      </c>
      <c r="K6" t="s">
        <v>13</v>
      </c>
      <c r="L6" t="s">
        <v>45</v>
      </c>
      <c r="M6">
        <v>8442.375</v>
      </c>
      <c r="N6">
        <v>8183.915568296261</v>
      </c>
      <c r="O6">
        <v>3.061454054146363E-2</v>
      </c>
      <c r="P6">
        <v>120.2039585113525</v>
      </c>
      <c r="Q6" t="s">
        <v>16</v>
      </c>
      <c r="R6" t="s">
        <v>13</v>
      </c>
      <c r="S6">
        <v>8442.375</v>
      </c>
      <c r="T6">
        <v>8092.8175003905553</v>
      </c>
      <c r="U6">
        <v>4.1405114035972662E-2</v>
      </c>
      <c r="V6" t="s">
        <v>13</v>
      </c>
      <c r="W6">
        <v>23.91754030469362</v>
      </c>
      <c r="X6">
        <v>23.892924730732439</v>
      </c>
      <c r="Y6">
        <v>23.800509464921131</v>
      </c>
      <c r="Z6">
        <v>23.713056581308489</v>
      </c>
      <c r="AA6">
        <v>19.506579392330369</v>
      </c>
      <c r="AB6">
        <v>14.09471994936974</v>
      </c>
      <c r="AC6">
        <v>10.703939163964041</v>
      </c>
      <c r="AD6">
        <v>21.183673495065161</v>
      </c>
      <c r="AE6">
        <v>23.75002040084728</v>
      </c>
      <c r="AF6">
        <v>23.812541655651401</v>
      </c>
      <c r="AG6">
        <v>23.694388535196111</v>
      </c>
      <c r="AH6">
        <v>19.50405893160984</v>
      </c>
      <c r="AI6">
        <v>14.17598752242489</v>
      </c>
      <c r="AJ6">
        <v>10.805155144931071</v>
      </c>
      <c r="AK6">
        <v>19.76790367100261</v>
      </c>
      <c r="AL6">
        <v>23.858003468436539</v>
      </c>
      <c r="AM6">
        <v>23.625582443692171</v>
      </c>
      <c r="AN6">
        <v>23.758196105478451</v>
      </c>
      <c r="AO6">
        <v>19.47031180528252</v>
      </c>
      <c r="AP6">
        <v>14.319706527191769</v>
      </c>
      <c r="AQ6">
        <v>11.0419212655205</v>
      </c>
      <c r="AR6">
        <v>21.571036227083681</v>
      </c>
      <c r="AS6">
        <v>23.682504280890459</v>
      </c>
      <c r="AT6">
        <v>23.918813651546809</v>
      </c>
      <c r="AU6">
        <v>23.48581264880162</v>
      </c>
      <c r="AV6">
        <v>19.43198692258289</v>
      </c>
      <c r="AW6">
        <v>15.23892061283018</v>
      </c>
      <c r="AX6">
        <v>12.36572015754172</v>
      </c>
      <c r="AY6" t="s">
        <v>13</v>
      </c>
      <c r="AZ6" t="s">
        <v>13</v>
      </c>
      <c r="BA6">
        <v>1.415502110011172</v>
      </c>
      <c r="BB6">
        <v>2.3948375262718882</v>
      </c>
      <c r="BC6">
        <v>3.681403854392836</v>
      </c>
      <c r="BD6">
        <v>3.7424345115535029</v>
      </c>
      <c r="BE6">
        <v>2.158754545679368</v>
      </c>
      <c r="BF6">
        <v>0.5252191960339333</v>
      </c>
      <c r="BG6">
        <v>0</v>
      </c>
      <c r="BH6">
        <v>3.5759800821266272</v>
      </c>
      <c r="BI6">
        <v>3.693870729738018</v>
      </c>
      <c r="BJ6">
        <v>3.9882093462500601</v>
      </c>
      <c r="BK6">
        <v>3.9374125159521838</v>
      </c>
      <c r="BL6">
        <v>1.9968755036528769</v>
      </c>
      <c r="BM6">
        <v>0.41559271377863077</v>
      </c>
      <c r="BN6">
        <v>0</v>
      </c>
      <c r="BO6">
        <v>2.9417530281914668</v>
      </c>
      <c r="BP6">
        <v>3.7613712068092888</v>
      </c>
      <c r="BQ6">
        <v>3.9221720373389211</v>
      </c>
      <c r="BR6">
        <v>4.1202530435268763</v>
      </c>
      <c r="BS6">
        <v>2.328168026924438</v>
      </c>
      <c r="BT6">
        <v>0.51088552069646431</v>
      </c>
      <c r="BU6">
        <v>0</v>
      </c>
      <c r="BV6">
        <v>4.2971031419848673</v>
      </c>
      <c r="BW6">
        <v>4.1307408284339671</v>
      </c>
      <c r="BX6">
        <v>4.2594083700844338</v>
      </c>
      <c r="BY6">
        <v>4.3266961191115927</v>
      </c>
      <c r="BZ6">
        <v>2.3775344807610348</v>
      </c>
      <c r="CA6">
        <v>0.55162942327093445</v>
      </c>
      <c r="CB6">
        <v>0</v>
      </c>
      <c r="CD6">
        <v>3</v>
      </c>
      <c r="CE6">
        <f t="shared" si="16"/>
        <v>8496.3700000000008</v>
      </c>
      <c r="CF6">
        <f t="shared" si="0"/>
        <v>8504.2999999999993</v>
      </c>
      <c r="CG6">
        <f t="shared" si="1"/>
        <v>8551.7249999999985</v>
      </c>
      <c r="CH6">
        <f t="shared" si="17"/>
        <v>8477.5799910002552</v>
      </c>
      <c r="CI6">
        <f t="shared" si="2"/>
        <v>8502.2799894721556</v>
      </c>
      <c r="CJ6">
        <f t="shared" si="3"/>
        <v>8539.4549937275315</v>
      </c>
      <c r="CK6">
        <f t="shared" si="4"/>
        <v>8459.7050000000017</v>
      </c>
      <c r="CN6">
        <v>3</v>
      </c>
      <c r="CO6">
        <f t="shared" si="5"/>
        <v>8092.8175003905553</v>
      </c>
      <c r="CP6">
        <f t="shared" si="6"/>
        <v>8046.6603514925273</v>
      </c>
      <c r="CQ6">
        <f t="shared" si="7"/>
        <v>8021.8462043453601</v>
      </c>
      <c r="CR6">
        <f t="shared" si="8"/>
        <v>8014.3753515701956</v>
      </c>
      <c r="CS6">
        <f t="shared" si="9"/>
        <v>8009.4131839645879</v>
      </c>
      <c r="CT6">
        <f t="shared" si="10"/>
        <v>8009.0466113557068</v>
      </c>
      <c r="CU6">
        <f t="shared" si="11"/>
        <v>8008.4754715520567</v>
      </c>
      <c r="CW6">
        <v>3</v>
      </c>
      <c r="CX6" s="2">
        <f t="shared" si="18"/>
        <v>4.7497048693670996E-2</v>
      </c>
      <c r="CY6" s="2">
        <f t="shared" si="12"/>
        <v>5.3812735734566283E-2</v>
      </c>
      <c r="CZ6" s="2">
        <f t="shared" si="12"/>
        <v>6.196162711670903E-2</v>
      </c>
      <c r="DA6" s="2">
        <f t="shared" si="12"/>
        <v>5.4638781341113232E-2</v>
      </c>
      <c r="DB6" s="2">
        <f t="shared" si="12"/>
        <v>5.7968780858529009E-2</v>
      </c>
      <c r="DC6" s="2">
        <f t="shared" si="12"/>
        <v>6.2112673790238895E-2</v>
      </c>
      <c r="DD6" s="2">
        <f t="shared" si="12"/>
        <v>5.3338683612247119E-2</v>
      </c>
      <c r="DH6">
        <v>3</v>
      </c>
      <c r="DI6">
        <v>0</v>
      </c>
      <c r="DJ6">
        <f t="shared" si="19"/>
        <v>8496</v>
      </c>
      <c r="DK6">
        <f t="shared" si="20"/>
        <v>8093</v>
      </c>
      <c r="DM6" t="s">
        <v>23</v>
      </c>
      <c r="DN6">
        <f t="shared" si="21"/>
        <v>0</v>
      </c>
      <c r="DO6" t="s">
        <v>24</v>
      </c>
      <c r="DP6">
        <f t="shared" si="22"/>
        <v>8496</v>
      </c>
      <c r="DQ6" t="s">
        <v>25</v>
      </c>
      <c r="DR6" t="str">
        <f t="shared" si="13"/>
        <v>( 0 , 8496 )</v>
      </c>
      <c r="DT6" t="s">
        <v>23</v>
      </c>
      <c r="DU6">
        <f t="shared" si="23"/>
        <v>0</v>
      </c>
      <c r="DV6" t="s">
        <v>24</v>
      </c>
      <c r="DW6">
        <f t="shared" si="24"/>
        <v>8093</v>
      </c>
      <c r="DX6" t="s">
        <v>25</v>
      </c>
      <c r="DY6" t="str">
        <f t="shared" si="14"/>
        <v>( 0 , 8093 )</v>
      </c>
      <c r="EA6" t="s">
        <v>23</v>
      </c>
      <c r="EB6" t="s">
        <v>29</v>
      </c>
      <c r="EC6" t="s">
        <v>24</v>
      </c>
      <c r="ED6">
        <v>8517</v>
      </c>
      <c r="EE6" t="s">
        <v>25</v>
      </c>
      <c r="EF6" t="str">
        <f t="shared" si="15"/>
        <v>( 0.10 , 8517 )</v>
      </c>
      <c r="EJ6">
        <v>0.05</v>
      </c>
      <c r="EK6" s="4">
        <f>AVERAGE(W34:W63)</f>
        <v>23.890647707108876</v>
      </c>
      <c r="EL6" s="4">
        <f t="shared" ref="EL6:FL6" si="27">AVERAGE(X34:X63)</f>
        <v>23.828099782643612</v>
      </c>
      <c r="EM6" s="4">
        <f t="shared" si="27"/>
        <v>23.811240658126817</v>
      </c>
      <c r="EN6" s="4">
        <f t="shared" si="27"/>
        <v>23.762476103749012</v>
      </c>
      <c r="EO6" s="4">
        <f t="shared" si="27"/>
        <v>19.497593104370658</v>
      </c>
      <c r="EP6" s="4">
        <f t="shared" si="27"/>
        <v>14.084273362589432</v>
      </c>
      <c r="EQ6" s="4">
        <f t="shared" si="27"/>
        <v>10.728919109971468</v>
      </c>
      <c r="ER6" s="4">
        <f t="shared" si="27"/>
        <v>21.13734944652612</v>
      </c>
      <c r="ES6" s="4">
        <f t="shared" si="27"/>
        <v>23.687052774494671</v>
      </c>
      <c r="ET6" s="4">
        <f t="shared" si="27"/>
        <v>23.797919304041461</v>
      </c>
      <c r="EU6" s="4">
        <f t="shared" si="27"/>
        <v>23.688812972612986</v>
      </c>
      <c r="EV6" s="4">
        <f t="shared" si="27"/>
        <v>19.471884246864501</v>
      </c>
      <c r="EW6" s="4">
        <f t="shared" si="27"/>
        <v>14.227172379555274</v>
      </c>
      <c r="EX6" s="4">
        <f t="shared" si="27"/>
        <v>10.984642842031359</v>
      </c>
      <c r="EY6" s="4">
        <f t="shared" si="27"/>
        <v>19.897583010029098</v>
      </c>
      <c r="EZ6" s="4">
        <f t="shared" si="27"/>
        <v>23.406414005619162</v>
      </c>
      <c r="FA6" s="4">
        <f t="shared" si="27"/>
        <v>23.720817372018256</v>
      </c>
      <c r="FB6" s="4">
        <f t="shared" si="27"/>
        <v>23.755015222128872</v>
      </c>
      <c r="FC6" s="4">
        <f t="shared" si="27"/>
        <v>19.49096764332339</v>
      </c>
      <c r="FD6" s="4">
        <f t="shared" si="27"/>
        <v>14.314544978630918</v>
      </c>
      <c r="FE6" s="4">
        <f t="shared" si="27"/>
        <v>11.0600250902478</v>
      </c>
      <c r="FF6" s="4">
        <f t="shared" si="27"/>
        <v>21.414915267119795</v>
      </c>
      <c r="FG6" s="4">
        <f t="shared" si="27"/>
        <v>23.620790873263939</v>
      </c>
      <c r="FH6" s="4">
        <f t="shared" si="27"/>
        <v>23.795765353887468</v>
      </c>
      <c r="FI6" s="4">
        <f t="shared" si="27"/>
        <v>23.73283928810319</v>
      </c>
      <c r="FJ6" s="4">
        <f t="shared" si="27"/>
        <v>19.484526626774883</v>
      </c>
      <c r="FK6" s="4">
        <f t="shared" si="27"/>
        <v>15.161446633291932</v>
      </c>
      <c r="FL6" s="4">
        <f t="shared" si="27"/>
        <v>12.282811790949351</v>
      </c>
      <c r="FM6" s="4"/>
      <c r="FN6" s="4">
        <v>0.05</v>
      </c>
      <c r="FO6" s="4">
        <f t="shared" ref="FO6:GP6" si="28">AVERAGE(BA34:BA63)</f>
        <v>1.4915295716571573</v>
      </c>
      <c r="FP6" s="4">
        <f t="shared" si="28"/>
        <v>2.06146550628082</v>
      </c>
      <c r="FQ6" s="4">
        <f t="shared" si="28"/>
        <v>3.682640830420572</v>
      </c>
      <c r="FR6" s="4">
        <f t="shared" si="28"/>
        <v>3.8723804117730163</v>
      </c>
      <c r="FS6" s="4">
        <f t="shared" si="28"/>
        <v>2.1872714887530429</v>
      </c>
      <c r="FT6" s="4">
        <f t="shared" si="28"/>
        <v>0.53328063642115731</v>
      </c>
      <c r="FU6" s="4">
        <f t="shared" si="28"/>
        <v>0</v>
      </c>
      <c r="FV6" s="4">
        <f t="shared" si="28"/>
        <v>3.4098587545881887</v>
      </c>
      <c r="FW6" s="4">
        <f t="shared" si="28"/>
        <v>3.8480224812173609</v>
      </c>
      <c r="FX6" s="4">
        <f t="shared" si="28"/>
        <v>4.0773116547408099</v>
      </c>
      <c r="FY6" s="4">
        <f t="shared" si="28"/>
        <v>3.9287356083653031</v>
      </c>
      <c r="FZ6" s="4">
        <f t="shared" si="28"/>
        <v>2.2119738238012676</v>
      </c>
      <c r="GA6" s="4">
        <f t="shared" si="28"/>
        <v>0.5374652789234875</v>
      </c>
      <c r="GB6" s="4">
        <f t="shared" si="28"/>
        <v>0</v>
      </c>
      <c r="GC6" s="4">
        <f t="shared" si="28"/>
        <v>3.0999401855343254</v>
      </c>
      <c r="GD6" s="4">
        <f t="shared" si="28"/>
        <v>3.7182894241597308</v>
      </c>
      <c r="GE6" s="4">
        <f t="shared" si="28"/>
        <v>3.880739783788786</v>
      </c>
      <c r="GF6" s="4">
        <f t="shared" si="28"/>
        <v>3.9330543112665075</v>
      </c>
      <c r="GG6" s="4">
        <f t="shared" si="28"/>
        <v>2.2600270873520993</v>
      </c>
      <c r="GH6" s="4">
        <f t="shared" si="28"/>
        <v>0.51656992910627975</v>
      </c>
      <c r="GI6" s="4">
        <f t="shared" si="28"/>
        <v>0</v>
      </c>
      <c r="GJ6" s="4">
        <f t="shared" si="28"/>
        <v>4.1566086877810644</v>
      </c>
      <c r="GK6" s="4">
        <f t="shared" si="28"/>
        <v>4.1892466438736129</v>
      </c>
      <c r="GL6" s="4">
        <f t="shared" si="28"/>
        <v>4.26639779583821</v>
      </c>
      <c r="GM6" s="4">
        <f t="shared" si="28"/>
        <v>4.3251548673490525</v>
      </c>
      <c r="GN6" s="4">
        <f t="shared" si="28"/>
        <v>2.3619644229803791</v>
      </c>
      <c r="GO6" s="4">
        <f t="shared" si="28"/>
        <v>0.53841344435890859</v>
      </c>
      <c r="GP6" s="4">
        <f t="shared" si="28"/>
        <v>0</v>
      </c>
      <c r="GQ6" s="4"/>
    </row>
    <row r="7" spans="1:226" x14ac:dyDescent="0.2">
      <c r="A7">
        <v>9</v>
      </c>
      <c r="B7">
        <v>10</v>
      </c>
      <c r="C7">
        <v>0</v>
      </c>
      <c r="D7">
        <v>4</v>
      </c>
      <c r="E7">
        <v>0.4</v>
      </c>
      <c r="F7">
        <v>8870.3950000000004</v>
      </c>
      <c r="G7">
        <v>8305.7204151890201</v>
      </c>
      <c r="H7">
        <v>6.3658335937799876E-2</v>
      </c>
      <c r="I7">
        <v>1200.0588645935061</v>
      </c>
      <c r="J7" t="s">
        <v>16</v>
      </c>
      <c r="K7" t="s">
        <v>13</v>
      </c>
      <c r="L7" t="s">
        <v>45</v>
      </c>
      <c r="M7">
        <v>8697.8249999999989</v>
      </c>
      <c r="N7">
        <v>8413.6823611878699</v>
      </c>
      <c r="O7">
        <v>3.2668240486803203E-2</v>
      </c>
      <c r="P7">
        <v>120.1965732574463</v>
      </c>
      <c r="Q7" t="s">
        <v>16</v>
      </c>
      <c r="R7" t="s">
        <v>13</v>
      </c>
      <c r="S7">
        <v>8697.8249999999989</v>
      </c>
      <c r="T7">
        <v>8305.7204151890201</v>
      </c>
      <c r="U7">
        <v>4.5080762697683491E-2</v>
      </c>
      <c r="V7" t="s">
        <v>13</v>
      </c>
      <c r="W7">
        <v>23.90159054164393</v>
      </c>
      <c r="X7">
        <v>23.862941134869661</v>
      </c>
      <c r="Y7">
        <v>23.841562672170461</v>
      </c>
      <c r="Z7">
        <v>23.824475364060611</v>
      </c>
      <c r="AA7">
        <v>19.462596582588741</v>
      </c>
      <c r="AB7">
        <v>14.08856829641153</v>
      </c>
      <c r="AC7">
        <v>10.773060390459831</v>
      </c>
      <c r="AD7">
        <v>21.324769402155749</v>
      </c>
      <c r="AE7">
        <v>23.721482667126391</v>
      </c>
      <c r="AF7">
        <v>23.821303350758331</v>
      </c>
      <c r="AG7">
        <v>23.82795597904169</v>
      </c>
      <c r="AH7">
        <v>19.479928384812769</v>
      </c>
      <c r="AI7">
        <v>13.969413983948019</v>
      </c>
      <c r="AJ7">
        <v>10.7264843377994</v>
      </c>
      <c r="AK7">
        <v>19.653820088861121</v>
      </c>
      <c r="AL7">
        <v>23.535220800985488</v>
      </c>
      <c r="AM7">
        <v>23.722246985957359</v>
      </c>
      <c r="AN7">
        <v>23.812673294179081</v>
      </c>
      <c r="AO7">
        <v>19.44892490357331</v>
      </c>
      <c r="AP7">
        <v>14.35499367673042</v>
      </c>
      <c r="AQ7">
        <v>11.14510998054365</v>
      </c>
      <c r="AR7">
        <v>21.48784661108245</v>
      </c>
      <c r="AS7">
        <v>23.691747512182619</v>
      </c>
      <c r="AT7">
        <v>23.803224252763432</v>
      </c>
      <c r="AU7">
        <v>23.706647048669058</v>
      </c>
      <c r="AV7">
        <v>19.524680501824701</v>
      </c>
      <c r="AW7">
        <v>15.262532795706679</v>
      </c>
      <c r="AX7">
        <v>12.35434219842589</v>
      </c>
      <c r="AY7" t="s">
        <v>13</v>
      </c>
      <c r="AZ7" t="s">
        <v>13</v>
      </c>
      <c r="BA7">
        <v>1.6988939645876999</v>
      </c>
      <c r="BB7">
        <v>2.1138931374902019</v>
      </c>
      <c r="BC7">
        <v>3.9150371416305041</v>
      </c>
      <c r="BD7">
        <v>3.711173024284081</v>
      </c>
      <c r="BE7">
        <v>2.1682999655892292</v>
      </c>
      <c r="BF7">
        <v>0.64154140281881034</v>
      </c>
      <c r="BG7">
        <v>0</v>
      </c>
      <c r="BH7">
        <v>3.0725891315573741</v>
      </c>
      <c r="BI7">
        <v>3.976772425378861</v>
      </c>
      <c r="BJ7">
        <v>3.956795325008736</v>
      </c>
      <c r="BK7">
        <v>3.7384537862371769</v>
      </c>
      <c r="BL7">
        <v>2.271703664459586</v>
      </c>
      <c r="BM7">
        <v>0.56954763604633785</v>
      </c>
      <c r="BN7">
        <v>0</v>
      </c>
      <c r="BO7">
        <v>3.065498760286776</v>
      </c>
      <c r="BP7">
        <v>3.69976794683667</v>
      </c>
      <c r="BQ7">
        <v>4.0808887443232802</v>
      </c>
      <c r="BR7">
        <v>4.0600010530580182</v>
      </c>
      <c r="BS7">
        <v>2.289405083119493</v>
      </c>
      <c r="BT7">
        <v>0.52856673650725272</v>
      </c>
      <c r="BU7">
        <v>0</v>
      </c>
      <c r="BV7">
        <v>4.1118374921684602</v>
      </c>
      <c r="BW7">
        <v>4.3028069294233404</v>
      </c>
      <c r="BX7">
        <v>4.256655151855254</v>
      </c>
      <c r="BY7">
        <v>4.2843644850477958</v>
      </c>
      <c r="BZ7">
        <v>2.359747599329447</v>
      </c>
      <c r="CA7">
        <v>0.52766169603265267</v>
      </c>
      <c r="CB7">
        <v>0</v>
      </c>
      <c r="CD7">
        <v>4</v>
      </c>
      <c r="CE7">
        <f t="shared" si="16"/>
        <v>8870.3950000000004</v>
      </c>
      <c r="CF7">
        <f t="shared" si="0"/>
        <v>8706.789985757885</v>
      </c>
      <c r="CG7">
        <f t="shared" si="1"/>
        <v>8721.2649999999994</v>
      </c>
      <c r="CH7">
        <f t="shared" si="17"/>
        <v>8658.09999618029</v>
      </c>
      <c r="CI7">
        <f t="shared" si="2"/>
        <v>8741.9649723574876</v>
      </c>
      <c r="CJ7">
        <f t="shared" si="3"/>
        <v>8755.5450000000019</v>
      </c>
      <c r="CK7">
        <f t="shared" si="4"/>
        <v>8720.3849927210267</v>
      </c>
      <c r="CN7">
        <v>4</v>
      </c>
      <c r="CO7">
        <f t="shared" si="5"/>
        <v>8305.7204151890201</v>
      </c>
      <c r="CP7">
        <f t="shared" si="6"/>
        <v>8271.8262589978331</v>
      </c>
      <c r="CQ7">
        <f t="shared" si="7"/>
        <v>8250.6729638825054</v>
      </c>
      <c r="CR7">
        <f t="shared" si="8"/>
        <v>8241.0350886825836</v>
      </c>
      <c r="CS7">
        <f t="shared" si="9"/>
        <v>8235.7455765553441</v>
      </c>
      <c r="CT7">
        <f t="shared" si="10"/>
        <v>8235.6485548223209</v>
      </c>
      <c r="CU7">
        <f t="shared" si="11"/>
        <v>8235.6320398969583</v>
      </c>
      <c r="CW7">
        <v>4</v>
      </c>
      <c r="CX7" s="2">
        <f t="shared" si="18"/>
        <v>6.3658335937799876E-2</v>
      </c>
      <c r="CY7" s="2">
        <f t="shared" si="12"/>
        <v>4.995684143887047E-2</v>
      </c>
      <c r="CZ7" s="2">
        <f t="shared" si="12"/>
        <v>5.3959148829612912E-2</v>
      </c>
      <c r="DA7" s="2">
        <f t="shared" si="12"/>
        <v>4.8170488638581636E-2</v>
      </c>
      <c r="DB7" s="2">
        <f t="shared" si="12"/>
        <v>5.7906820423421219E-2</v>
      </c>
      <c r="DC7" s="2">
        <f t="shared" si="12"/>
        <v>5.9379107203227317E-2</v>
      </c>
      <c r="DD7" s="2">
        <f t="shared" si="12"/>
        <v>5.5588480695370153E-2</v>
      </c>
      <c r="DH7">
        <v>4</v>
      </c>
      <c r="DI7">
        <v>0</v>
      </c>
      <c r="DJ7">
        <f t="shared" si="19"/>
        <v>8870</v>
      </c>
      <c r="DK7">
        <f t="shared" si="20"/>
        <v>8306</v>
      </c>
      <c r="DM7" t="s">
        <v>23</v>
      </c>
      <c r="DN7">
        <f t="shared" si="21"/>
        <v>0</v>
      </c>
      <c r="DO7" t="s">
        <v>24</v>
      </c>
      <c r="DP7">
        <f t="shared" si="22"/>
        <v>8870</v>
      </c>
      <c r="DQ7" t="s">
        <v>25</v>
      </c>
      <c r="DR7" t="str">
        <f t="shared" si="13"/>
        <v>( 0 , 8870 )</v>
      </c>
      <c r="DT7" t="s">
        <v>23</v>
      </c>
      <c r="DU7">
        <f t="shared" si="23"/>
        <v>0</v>
      </c>
      <c r="DV7" t="s">
        <v>24</v>
      </c>
      <c r="DW7">
        <f t="shared" si="24"/>
        <v>8306</v>
      </c>
      <c r="DX7" t="s">
        <v>25</v>
      </c>
      <c r="DY7" t="str">
        <f t="shared" si="14"/>
        <v>( 0 , 8306 )</v>
      </c>
      <c r="EA7" t="s">
        <v>23</v>
      </c>
      <c r="EB7" t="s">
        <v>30</v>
      </c>
      <c r="EC7" t="s">
        <v>24</v>
      </c>
      <c r="ED7">
        <v>8518</v>
      </c>
      <c r="EE7" t="s">
        <v>25</v>
      </c>
      <c r="EF7" t="str">
        <f t="shared" si="15"/>
        <v>( 0.15 , 8518 )</v>
      </c>
      <c r="EJ7">
        <v>0.1</v>
      </c>
      <c r="EK7" s="4">
        <f>AVERAGE(W64:W93)</f>
        <v>23.842599183904106</v>
      </c>
      <c r="EL7" s="4">
        <f t="shared" ref="EL7:FL7" si="29">AVERAGE(X64:X93)</f>
        <v>23.807852654922392</v>
      </c>
      <c r="EM7" s="4">
        <f t="shared" si="29"/>
        <v>23.818962449176343</v>
      </c>
      <c r="EN7" s="4">
        <f t="shared" si="29"/>
        <v>23.76667377964511</v>
      </c>
      <c r="EO7" s="4">
        <f t="shared" si="29"/>
        <v>19.501001135767492</v>
      </c>
      <c r="EP7" s="4">
        <f t="shared" si="29"/>
        <v>14.077326543464835</v>
      </c>
      <c r="EQ7" s="4">
        <f t="shared" si="29"/>
        <v>10.735868408279089</v>
      </c>
      <c r="ER7" s="4">
        <f t="shared" si="29"/>
        <v>21.149377360488241</v>
      </c>
      <c r="ES7" s="4">
        <f t="shared" si="29"/>
        <v>23.698334679675146</v>
      </c>
      <c r="ET7" s="4">
        <f t="shared" si="29"/>
        <v>23.801816348398269</v>
      </c>
      <c r="EU7" s="4">
        <f t="shared" si="29"/>
        <v>23.722911398734862</v>
      </c>
      <c r="EV7" s="4">
        <f t="shared" si="29"/>
        <v>19.490312910634831</v>
      </c>
      <c r="EW7" s="4">
        <f t="shared" si="29"/>
        <v>14.231030417687986</v>
      </c>
      <c r="EX7" s="4">
        <f t="shared" si="29"/>
        <v>10.958308160260833</v>
      </c>
      <c r="EY7" s="4">
        <f t="shared" si="29"/>
        <v>19.796872969726589</v>
      </c>
      <c r="EZ7" s="4">
        <f t="shared" si="29"/>
        <v>23.487353897564592</v>
      </c>
      <c r="FA7" s="4">
        <f t="shared" si="29"/>
        <v>23.766917696802007</v>
      </c>
      <c r="FB7" s="4">
        <f t="shared" si="29"/>
        <v>23.729392278602724</v>
      </c>
      <c r="FC7" s="4">
        <f t="shared" si="29"/>
        <v>19.490842346613714</v>
      </c>
      <c r="FD7" s="4">
        <f t="shared" si="29"/>
        <v>14.325850687220765</v>
      </c>
      <c r="FE7" s="4">
        <f t="shared" si="29"/>
        <v>11.080048623869097</v>
      </c>
      <c r="FF7" s="4">
        <f t="shared" si="29"/>
        <v>21.458008063860156</v>
      </c>
      <c r="FG7" s="4">
        <f t="shared" si="29"/>
        <v>23.653769673292764</v>
      </c>
      <c r="FH7" s="4">
        <f t="shared" si="29"/>
        <v>23.795271267287269</v>
      </c>
      <c r="FI7" s="4">
        <f t="shared" si="29"/>
        <v>23.761222172915833</v>
      </c>
      <c r="FJ7" s="4">
        <f t="shared" si="29"/>
        <v>19.488357433924488</v>
      </c>
      <c r="FK7" s="4">
        <f t="shared" si="29"/>
        <v>15.182951865949338</v>
      </c>
      <c r="FL7" s="4">
        <f t="shared" si="29"/>
        <v>12.313206709186606</v>
      </c>
      <c r="FM7" s="4"/>
      <c r="FN7" s="4">
        <v>0.1</v>
      </c>
      <c r="FO7" s="4">
        <f t="shared" ref="FO7:GP7" si="30">AVERAGE(BA64:BA93)</f>
        <v>1.5278482667023519</v>
      </c>
      <c r="FP7" s="4">
        <f t="shared" si="30"/>
        <v>2.0736061636987819</v>
      </c>
      <c r="FQ7" s="4">
        <f t="shared" si="30"/>
        <v>3.6567433269276708</v>
      </c>
      <c r="FR7" s="4">
        <f t="shared" si="30"/>
        <v>3.8973621910215788</v>
      </c>
      <c r="FS7" s="4">
        <f t="shared" si="30"/>
        <v>2.1860572335715753</v>
      </c>
      <c r="FT7" s="4">
        <f t="shared" si="30"/>
        <v>0.52043278462256526</v>
      </c>
      <c r="FU7" s="4">
        <f t="shared" si="30"/>
        <v>0</v>
      </c>
      <c r="FV7" s="4">
        <f t="shared" si="30"/>
        <v>3.4077655213736402</v>
      </c>
      <c r="FW7" s="4">
        <f t="shared" si="30"/>
        <v>3.7567749332050271</v>
      </c>
      <c r="FX7" s="4">
        <f t="shared" si="30"/>
        <v>4.0934932257535595</v>
      </c>
      <c r="FY7" s="4">
        <f t="shared" si="30"/>
        <v>3.9212774919770856</v>
      </c>
      <c r="FZ7" s="4">
        <f t="shared" si="30"/>
        <v>2.2147943888451347</v>
      </c>
      <c r="GA7" s="4">
        <f t="shared" si="30"/>
        <v>0.55166699969734079</v>
      </c>
      <c r="GB7" s="4">
        <f t="shared" si="30"/>
        <v>0</v>
      </c>
      <c r="GC7" s="4">
        <f t="shared" si="30"/>
        <v>3.1060719504431606</v>
      </c>
      <c r="GD7" s="4">
        <f t="shared" si="30"/>
        <v>3.7141875777016597</v>
      </c>
      <c r="GE7" s="4">
        <f t="shared" si="30"/>
        <v>3.9356153857795886</v>
      </c>
      <c r="GF7" s="4">
        <f t="shared" si="30"/>
        <v>3.9590080582627336</v>
      </c>
      <c r="GG7" s="4">
        <f t="shared" si="30"/>
        <v>2.2692684803945933</v>
      </c>
      <c r="GH7" s="4">
        <f t="shared" si="30"/>
        <v>0.52554308277119566</v>
      </c>
      <c r="GI7" s="4">
        <f t="shared" si="30"/>
        <v>0</v>
      </c>
      <c r="GJ7" s="4">
        <f t="shared" si="30"/>
        <v>4.1386809942403726</v>
      </c>
      <c r="GK7" s="4">
        <f t="shared" si="30"/>
        <v>4.2047506190036774</v>
      </c>
      <c r="GL7" s="4">
        <f t="shared" si="30"/>
        <v>4.2757467459052974</v>
      </c>
      <c r="GM7" s="4">
        <f t="shared" si="30"/>
        <v>4.3223571011010504</v>
      </c>
      <c r="GN7" s="4">
        <f t="shared" si="30"/>
        <v>2.3683535517534762</v>
      </c>
      <c r="GO7" s="4">
        <f t="shared" si="30"/>
        <v>0.54089434793051427</v>
      </c>
      <c r="GP7" s="4">
        <f t="shared" si="30"/>
        <v>0</v>
      </c>
      <c r="GQ7" s="4"/>
    </row>
    <row r="8" spans="1:226" x14ac:dyDescent="0.2">
      <c r="A8">
        <v>9</v>
      </c>
      <c r="B8">
        <v>10</v>
      </c>
      <c r="C8">
        <v>0</v>
      </c>
      <c r="D8">
        <v>5</v>
      </c>
      <c r="E8">
        <v>0.4</v>
      </c>
      <c r="F8">
        <v>7446.3399999999992</v>
      </c>
      <c r="G8">
        <v>7079.9704929262216</v>
      </c>
      <c r="H8">
        <v>4.9201286413698232E-2</v>
      </c>
      <c r="I8">
        <v>1200.058166503906</v>
      </c>
      <c r="J8" t="s">
        <v>16</v>
      </c>
      <c r="K8" t="s">
        <v>13</v>
      </c>
      <c r="L8" t="s">
        <v>45</v>
      </c>
      <c r="M8">
        <v>7443.2299999999987</v>
      </c>
      <c r="N8">
        <v>7176.5125732226716</v>
      </c>
      <c r="O8">
        <v>3.5833559728414573E-2</v>
      </c>
      <c r="P8">
        <v>120.2110939025879</v>
      </c>
      <c r="Q8" t="s">
        <v>16</v>
      </c>
      <c r="R8" t="s">
        <v>13</v>
      </c>
      <c r="S8">
        <v>7443.2299999999987</v>
      </c>
      <c r="T8">
        <v>7079.9704929262216</v>
      </c>
      <c r="U8">
        <v>4.880401479919029E-2</v>
      </c>
      <c r="V8" t="s">
        <v>13</v>
      </c>
      <c r="W8">
        <v>23.852161966195052</v>
      </c>
      <c r="X8">
        <v>23.7535984642522</v>
      </c>
      <c r="Y8">
        <v>23.81045764362614</v>
      </c>
      <c r="Z8">
        <v>23.792222314725201</v>
      </c>
      <c r="AA8">
        <v>19.508648947982131</v>
      </c>
      <c r="AB8">
        <v>14.032964952362081</v>
      </c>
      <c r="AC8">
        <v>10.6357391005679</v>
      </c>
      <c r="AD8">
        <v>21.12563933011235</v>
      </c>
      <c r="AE8">
        <v>23.772365454739798</v>
      </c>
      <c r="AF8">
        <v>23.766410881496839</v>
      </c>
      <c r="AG8">
        <v>23.74052169379334</v>
      </c>
      <c r="AH8">
        <v>19.459321598761289</v>
      </c>
      <c r="AI8">
        <v>14.177999353577141</v>
      </c>
      <c r="AJ8">
        <v>10.85786804040422</v>
      </c>
      <c r="AK8">
        <v>19.74589425397695</v>
      </c>
      <c r="AL8">
        <v>23.663031416455041</v>
      </c>
      <c r="AM8">
        <v>23.639225795020621</v>
      </c>
      <c r="AN8">
        <v>23.74570546227714</v>
      </c>
      <c r="AO8">
        <v>19.442883503966289</v>
      </c>
      <c r="AP8">
        <v>14.19718557066127</v>
      </c>
      <c r="AQ8">
        <v>10.91430983281256</v>
      </c>
      <c r="AR8">
        <v>21.440879583313691</v>
      </c>
      <c r="AS8">
        <v>23.6593358896613</v>
      </c>
      <c r="AT8">
        <v>23.77568292186572</v>
      </c>
      <c r="AU8">
        <v>23.751402660950731</v>
      </c>
      <c r="AV8">
        <v>19.388705937748949</v>
      </c>
      <c r="AW8">
        <v>15.12336107122904</v>
      </c>
      <c r="AX8">
        <v>12.24406031538228</v>
      </c>
      <c r="AY8" t="s">
        <v>13</v>
      </c>
      <c r="AZ8" t="s">
        <v>13</v>
      </c>
      <c r="BA8">
        <v>1.395432147204541</v>
      </c>
      <c r="BB8">
        <v>2.030295954282773</v>
      </c>
      <c r="BC8">
        <v>3.7274684022947779</v>
      </c>
      <c r="BD8">
        <v>3.718713194050653</v>
      </c>
      <c r="BE8">
        <v>2.1918311471718299</v>
      </c>
      <c r="BF8">
        <v>0.57342206312956812</v>
      </c>
      <c r="BG8">
        <v>0</v>
      </c>
      <c r="BH8">
        <v>3.5759800821266272</v>
      </c>
      <c r="BI8">
        <v>3.7130157950472271</v>
      </c>
      <c r="BJ8">
        <v>3.893407017044948</v>
      </c>
      <c r="BK8">
        <v>3.9176529234826871</v>
      </c>
      <c r="BL8">
        <v>2.1953952369495382</v>
      </c>
      <c r="BM8">
        <v>0.53323877998641689</v>
      </c>
      <c r="BN8">
        <v>0</v>
      </c>
      <c r="BO8">
        <v>3.1013207867788588</v>
      </c>
      <c r="BP8">
        <v>3.8700555817520139</v>
      </c>
      <c r="BQ8">
        <v>3.8351008250405401</v>
      </c>
      <c r="BR8">
        <v>3.8167709400428218</v>
      </c>
      <c r="BS8">
        <v>2.241073842191752</v>
      </c>
      <c r="BT8">
        <v>0.51973949475892378</v>
      </c>
      <c r="BU8">
        <v>0</v>
      </c>
      <c r="BV8">
        <v>4.0807662240273954</v>
      </c>
      <c r="BW8">
        <v>4.2928007629907166</v>
      </c>
      <c r="BX8">
        <v>4.2523306817481288</v>
      </c>
      <c r="BY8">
        <v>4.3495441710678069</v>
      </c>
      <c r="BZ8">
        <v>2.363259511904896</v>
      </c>
      <c r="CA8">
        <v>0.53596461569412379</v>
      </c>
      <c r="CB8">
        <v>0</v>
      </c>
      <c r="CD8">
        <v>5</v>
      </c>
      <c r="CE8">
        <f t="shared" si="16"/>
        <v>7446.3399999999992</v>
      </c>
      <c r="CF8">
        <f t="shared" si="0"/>
        <v>7476.71</v>
      </c>
      <c r="CG8">
        <f t="shared" si="1"/>
        <v>7486.2999999999993</v>
      </c>
      <c r="CH8">
        <f t="shared" si="17"/>
        <v>7423.8349881186596</v>
      </c>
      <c r="CI8">
        <f t="shared" si="2"/>
        <v>7506.5699999999979</v>
      </c>
      <c r="CJ8">
        <f t="shared" si="3"/>
        <v>7474.3149999999996</v>
      </c>
      <c r="CK8">
        <f t="shared" si="4"/>
        <v>7485.9799814297394</v>
      </c>
      <c r="CN8">
        <v>5</v>
      </c>
      <c r="CO8">
        <f t="shared" si="5"/>
        <v>7079.9704929262216</v>
      </c>
      <c r="CP8">
        <f t="shared" si="6"/>
        <v>7033.3864961033714</v>
      </c>
      <c r="CQ8">
        <f t="shared" si="7"/>
        <v>7006.9350321795919</v>
      </c>
      <c r="CR8">
        <f t="shared" si="8"/>
        <v>6997.340409436938</v>
      </c>
      <c r="CS8">
        <f t="shared" si="9"/>
        <v>6992.367838386137</v>
      </c>
      <c r="CT8">
        <f t="shared" si="10"/>
        <v>6991.421646726385</v>
      </c>
      <c r="CU8">
        <f t="shared" si="11"/>
        <v>6991.9317957061012</v>
      </c>
      <c r="CW8">
        <v>5</v>
      </c>
      <c r="CX8" s="2">
        <f t="shared" si="18"/>
        <v>4.9201286413698232E-2</v>
      </c>
      <c r="CY8" s="2">
        <f t="shared" si="12"/>
        <v>5.9293927930417066E-2</v>
      </c>
      <c r="CZ8" s="2">
        <f t="shared" si="12"/>
        <v>6.4032294701041562E-2</v>
      </c>
      <c r="DA8" s="2">
        <f t="shared" si="12"/>
        <v>5.7449361329326015E-2</v>
      </c>
      <c r="DB8" s="2">
        <f t="shared" si="12"/>
        <v>6.850028196817734E-2</v>
      </c>
      <c r="DC8" s="2">
        <f t="shared" si="12"/>
        <v>6.4607038005973075E-2</v>
      </c>
      <c r="DD8" s="2">
        <f t="shared" si="12"/>
        <v>6.599646097761544E-2</v>
      </c>
      <c r="DH8">
        <v>5</v>
      </c>
      <c r="DI8">
        <v>0</v>
      </c>
      <c r="DJ8">
        <f t="shared" si="19"/>
        <v>7446</v>
      </c>
      <c r="DK8">
        <f t="shared" si="20"/>
        <v>7080</v>
      </c>
      <c r="DM8" t="s">
        <v>23</v>
      </c>
      <c r="DN8">
        <f t="shared" si="21"/>
        <v>0</v>
      </c>
      <c r="DO8" t="s">
        <v>24</v>
      </c>
      <c r="DP8">
        <f t="shared" si="22"/>
        <v>7446</v>
      </c>
      <c r="DQ8" t="s">
        <v>25</v>
      </c>
      <c r="DR8" t="str">
        <f t="shared" si="13"/>
        <v>( 0 , 7446 )</v>
      </c>
      <c r="DT8" t="s">
        <v>23</v>
      </c>
      <c r="DU8">
        <f t="shared" si="23"/>
        <v>0</v>
      </c>
      <c r="DV8" t="s">
        <v>24</v>
      </c>
      <c r="DW8">
        <f t="shared" si="24"/>
        <v>7080</v>
      </c>
      <c r="DX8" t="s">
        <v>25</v>
      </c>
      <c r="DY8" t="str">
        <f t="shared" si="14"/>
        <v>( 0 , 7080 )</v>
      </c>
      <c r="EA8" t="s">
        <v>23</v>
      </c>
      <c r="EB8" t="s">
        <v>31</v>
      </c>
      <c r="EC8" t="s">
        <v>24</v>
      </c>
      <c r="ED8">
        <v>8522</v>
      </c>
      <c r="EE8" t="s">
        <v>25</v>
      </c>
      <c r="EF8" t="str">
        <f t="shared" si="15"/>
        <v>( 0.20 , 8522 )</v>
      </c>
      <c r="EJ8">
        <v>0.15</v>
      </c>
      <c r="EK8" s="4">
        <f>AVERAGE(W94:W123)</f>
        <v>23.860507234871882</v>
      </c>
      <c r="EL8" s="4">
        <f t="shared" ref="EL8:FL8" si="31">AVERAGE(X94:X123)</f>
        <v>23.811178962886199</v>
      </c>
      <c r="EM8" s="4">
        <f t="shared" si="31"/>
        <v>23.822712764656721</v>
      </c>
      <c r="EN8" s="4">
        <f t="shared" si="31"/>
        <v>23.776583889280722</v>
      </c>
      <c r="EO8" s="4">
        <f t="shared" si="31"/>
        <v>19.486324736325521</v>
      </c>
      <c r="EP8" s="4">
        <f t="shared" si="31"/>
        <v>14.073332367205451</v>
      </c>
      <c r="EQ8" s="4">
        <f t="shared" si="31"/>
        <v>10.762714607098955</v>
      </c>
      <c r="ER8" s="4">
        <f t="shared" si="31"/>
        <v>21.201878017821151</v>
      </c>
      <c r="ES8" s="4">
        <f t="shared" si="31"/>
        <v>23.71302581529908</v>
      </c>
      <c r="ET8" s="4">
        <f t="shared" si="31"/>
        <v>23.812705159635161</v>
      </c>
      <c r="EU8" s="4">
        <f t="shared" si="31"/>
        <v>23.725316302649901</v>
      </c>
      <c r="EV8" s="4">
        <f t="shared" si="31"/>
        <v>19.495947059795828</v>
      </c>
      <c r="EW8" s="4">
        <f t="shared" si="31"/>
        <v>14.217934008179718</v>
      </c>
      <c r="EX8" s="4">
        <f t="shared" si="31"/>
        <v>10.929346436041369</v>
      </c>
      <c r="EY8" s="4">
        <f t="shared" si="31"/>
        <v>19.826626672871615</v>
      </c>
      <c r="EZ8" s="4">
        <f t="shared" si="31"/>
        <v>23.57804506054946</v>
      </c>
      <c r="FA8" s="4">
        <f t="shared" si="31"/>
        <v>23.7384046701744</v>
      </c>
      <c r="FB8" s="4">
        <f t="shared" si="31"/>
        <v>23.723726725094131</v>
      </c>
      <c r="FC8" s="4">
        <f t="shared" si="31"/>
        <v>19.480218193787167</v>
      </c>
      <c r="FD8" s="4">
        <f t="shared" si="31"/>
        <v>14.357877743930645</v>
      </c>
      <c r="FE8" s="4">
        <f t="shared" si="31"/>
        <v>11.118604600042737</v>
      </c>
      <c r="FF8" s="4">
        <f t="shared" si="31"/>
        <v>21.49294140538057</v>
      </c>
      <c r="FG8" s="4">
        <f t="shared" si="31"/>
        <v>23.653138125160361</v>
      </c>
      <c r="FH8" s="4">
        <f t="shared" si="31"/>
        <v>23.800229188051695</v>
      </c>
      <c r="FI8" s="4">
        <f t="shared" si="31"/>
        <v>23.763785698663707</v>
      </c>
      <c r="FJ8" s="4">
        <f t="shared" si="31"/>
        <v>19.482902608501089</v>
      </c>
      <c r="FK8" s="4">
        <f t="shared" si="31"/>
        <v>15.188696407022054</v>
      </c>
      <c r="FL8" s="4">
        <f t="shared" si="31"/>
        <v>12.317809978459906</v>
      </c>
      <c r="FM8" s="4"/>
      <c r="FN8" s="4">
        <v>0.15</v>
      </c>
      <c r="FO8" s="4">
        <f t="shared" ref="FO8:GP8" si="32">AVERAGE(BA94:BA123)</f>
        <v>1.5121644508594736</v>
      </c>
      <c r="FP8" s="4">
        <f t="shared" si="32"/>
        <v>2.0881574933493781</v>
      </c>
      <c r="FQ8" s="4">
        <f t="shared" si="32"/>
        <v>3.6742367274094798</v>
      </c>
      <c r="FR8" s="4">
        <f t="shared" si="32"/>
        <v>3.8846646843109154</v>
      </c>
      <c r="FS8" s="4">
        <f t="shared" si="32"/>
        <v>2.193104392789162</v>
      </c>
      <c r="FT8" s="4">
        <f t="shared" si="32"/>
        <v>0.52795561531360269</v>
      </c>
      <c r="FU8" s="4">
        <f t="shared" si="32"/>
        <v>0</v>
      </c>
      <c r="FV8" s="4">
        <f t="shared" si="32"/>
        <v>3.3642187082353403</v>
      </c>
      <c r="FW8" s="4">
        <f t="shared" si="32"/>
        <v>3.7778782433641287</v>
      </c>
      <c r="FX8" s="4">
        <f t="shared" si="32"/>
        <v>4.0875720295779718</v>
      </c>
      <c r="FY8" s="4">
        <f t="shared" si="32"/>
        <v>3.9395788725710763</v>
      </c>
      <c r="FZ8" s="4">
        <f t="shared" si="32"/>
        <v>2.1939296910456112</v>
      </c>
      <c r="GA8" s="4">
        <f t="shared" si="32"/>
        <v>0.53086764485960369</v>
      </c>
      <c r="GB8" s="4">
        <f t="shared" si="32"/>
        <v>0</v>
      </c>
      <c r="GC8" s="4">
        <f t="shared" si="32"/>
        <v>3.1500085825368616</v>
      </c>
      <c r="GD8" s="4">
        <f t="shared" si="32"/>
        <v>3.7308607886562228</v>
      </c>
      <c r="GE8" s="4">
        <f t="shared" si="32"/>
        <v>3.9625662029405171</v>
      </c>
      <c r="GF8" s="4">
        <f t="shared" si="32"/>
        <v>3.9665131226777537</v>
      </c>
      <c r="GG8" s="4">
        <f t="shared" si="32"/>
        <v>2.2655212860670875</v>
      </c>
      <c r="GH8" s="4">
        <f t="shared" si="32"/>
        <v>0.52532092043114675</v>
      </c>
      <c r="GI8" s="4">
        <f t="shared" si="32"/>
        <v>0</v>
      </c>
      <c r="GJ8" s="4">
        <f t="shared" si="32"/>
        <v>4.1350025033121645</v>
      </c>
      <c r="GK8" s="4">
        <f t="shared" si="32"/>
        <v>4.1981065496602499</v>
      </c>
      <c r="GL8" s="4">
        <f t="shared" si="32"/>
        <v>4.2739397307187286</v>
      </c>
      <c r="GM8" s="4">
        <f t="shared" si="32"/>
        <v>4.3224259450752447</v>
      </c>
      <c r="GN8" s="4">
        <f t="shared" si="32"/>
        <v>2.3701135534684599</v>
      </c>
      <c r="GO8" s="4">
        <f t="shared" si="32"/>
        <v>0.54196348818942852</v>
      </c>
      <c r="GP8" s="4">
        <f t="shared" si="32"/>
        <v>0</v>
      </c>
      <c r="GQ8" s="4"/>
    </row>
    <row r="9" spans="1:226" x14ac:dyDescent="0.2">
      <c r="A9">
        <v>9</v>
      </c>
      <c r="B9">
        <v>10</v>
      </c>
      <c r="C9">
        <v>0</v>
      </c>
      <c r="D9">
        <v>6</v>
      </c>
      <c r="E9">
        <v>0.4</v>
      </c>
      <c r="F9">
        <v>9095.625</v>
      </c>
      <c r="G9">
        <v>8687.562981853418</v>
      </c>
      <c r="H9">
        <v>4.4863549030064669E-2</v>
      </c>
      <c r="I9">
        <v>1200.0963478088379</v>
      </c>
      <c r="J9" t="s">
        <v>16</v>
      </c>
      <c r="K9" t="s">
        <v>13</v>
      </c>
      <c r="L9" t="s">
        <v>45</v>
      </c>
      <c r="M9">
        <v>9038.7599999999984</v>
      </c>
      <c r="N9">
        <v>8791.185523259137</v>
      </c>
      <c r="O9">
        <v>2.7390314240101681E-2</v>
      </c>
      <c r="P9">
        <v>120.165225982666</v>
      </c>
      <c r="Q9" t="s">
        <v>16</v>
      </c>
      <c r="R9" t="s">
        <v>13</v>
      </c>
      <c r="S9">
        <v>9038.7599999999984</v>
      </c>
      <c r="T9">
        <v>8687.562981853418</v>
      </c>
      <c r="U9">
        <v>3.8854557278496217E-2</v>
      </c>
      <c r="V9" t="s">
        <v>13</v>
      </c>
      <c r="W9">
        <v>23.855321563092549</v>
      </c>
      <c r="X9">
        <v>23.744966730245089</v>
      </c>
      <c r="Y9">
        <v>23.955151552512671</v>
      </c>
      <c r="Z9">
        <v>23.724883695642141</v>
      </c>
      <c r="AA9">
        <v>19.453053574433259</v>
      </c>
      <c r="AB9">
        <v>13.801496001094851</v>
      </c>
      <c r="AC9">
        <v>10.38146797554414</v>
      </c>
      <c r="AD9">
        <v>20.867700110177129</v>
      </c>
      <c r="AE9">
        <v>23.65791715406738</v>
      </c>
      <c r="AF9">
        <v>23.746955862301601</v>
      </c>
      <c r="AG9">
        <v>23.674154765958459</v>
      </c>
      <c r="AH9">
        <v>19.513517975902609</v>
      </c>
      <c r="AI9">
        <v>14.206799515188649</v>
      </c>
      <c r="AJ9">
        <v>10.933025938883359</v>
      </c>
      <c r="AK9">
        <v>19.74280064437669</v>
      </c>
      <c r="AL9">
        <v>23.48804813889959</v>
      </c>
      <c r="AM9">
        <v>23.783070641538231</v>
      </c>
      <c r="AN9">
        <v>23.63058405871756</v>
      </c>
      <c r="AO9">
        <v>19.472629888466471</v>
      </c>
      <c r="AP9">
        <v>13.90746176242636</v>
      </c>
      <c r="AQ9">
        <v>10.56997355808501</v>
      </c>
      <c r="AR9">
        <v>21.065887815250061</v>
      </c>
      <c r="AS9">
        <v>23.684015961637709</v>
      </c>
      <c r="AT9">
        <v>23.78591463868926</v>
      </c>
      <c r="AU9">
        <v>23.435231911468129</v>
      </c>
      <c r="AV9">
        <v>19.50964708734648</v>
      </c>
      <c r="AW9">
        <v>15.1181309068359</v>
      </c>
      <c r="AX9">
        <v>12.243269328699929</v>
      </c>
      <c r="AY9" t="s">
        <v>13</v>
      </c>
      <c r="AZ9" t="s">
        <v>13</v>
      </c>
      <c r="BA9">
        <v>1.3440362292818879</v>
      </c>
      <c r="BB9">
        <v>1.8087675001136949</v>
      </c>
      <c r="BC9">
        <v>3.4754624824444722</v>
      </c>
      <c r="BD9">
        <v>3.7072224316187778</v>
      </c>
      <c r="BE9">
        <v>2.2228781301673139</v>
      </c>
      <c r="BF9">
        <v>0.59073252403964072</v>
      </c>
      <c r="BG9">
        <v>0</v>
      </c>
      <c r="BH9">
        <v>3.6480923881124512</v>
      </c>
      <c r="BI9">
        <v>3.8876344927626452</v>
      </c>
      <c r="BJ9">
        <v>3.9674405086989459</v>
      </c>
      <c r="BK9">
        <v>3.907743959208116</v>
      </c>
      <c r="BL9">
        <v>2.11946663314452</v>
      </c>
      <c r="BM9">
        <v>0.47351981293680118</v>
      </c>
      <c r="BN9">
        <v>0</v>
      </c>
      <c r="BO9">
        <v>3.3442456373120821</v>
      </c>
      <c r="BP9">
        <v>3.5735602965380289</v>
      </c>
      <c r="BQ9">
        <v>3.3927585895536598</v>
      </c>
      <c r="BR9">
        <v>3.5931501440443721</v>
      </c>
      <c r="BS9">
        <v>2.274164593588679</v>
      </c>
      <c r="BT9">
        <v>0.57196152353328289</v>
      </c>
      <c r="BU9">
        <v>0</v>
      </c>
      <c r="BV9">
        <v>4.2971031419848673</v>
      </c>
      <c r="BW9">
        <v>4.1417570870810483</v>
      </c>
      <c r="BX9">
        <v>4.3288305965876361</v>
      </c>
      <c r="BY9">
        <v>4.3501852238656573</v>
      </c>
      <c r="BZ9">
        <v>2.3696049503387822</v>
      </c>
      <c r="CA9">
        <v>0.55177931437629424</v>
      </c>
      <c r="CB9">
        <v>0</v>
      </c>
      <c r="CD9">
        <v>6</v>
      </c>
      <c r="CE9">
        <f t="shared" si="16"/>
        <v>9095.625</v>
      </c>
      <c r="CF9">
        <f t="shared" si="0"/>
        <v>9066.1650000000009</v>
      </c>
      <c r="CG9">
        <f t="shared" si="1"/>
        <v>9027.33</v>
      </c>
      <c r="CH9">
        <f t="shared" si="17"/>
        <v>9022.7199947485915</v>
      </c>
      <c r="CI9">
        <f t="shared" si="2"/>
        <v>9025.9449999999979</v>
      </c>
      <c r="CJ9">
        <f t="shared" si="3"/>
        <v>9017.1949857349791</v>
      </c>
      <c r="CK9">
        <f t="shared" si="4"/>
        <v>8990.1999751382245</v>
      </c>
      <c r="CN9">
        <v>6</v>
      </c>
      <c r="CO9">
        <f t="shared" si="5"/>
        <v>8687.562981853418</v>
      </c>
      <c r="CP9">
        <f t="shared" si="6"/>
        <v>8620.5138050657006</v>
      </c>
      <c r="CQ9">
        <f t="shared" si="7"/>
        <v>8595.0459790179611</v>
      </c>
      <c r="CR9">
        <f t="shared" si="8"/>
        <v>8589.3815462089042</v>
      </c>
      <c r="CS9">
        <f t="shared" si="9"/>
        <v>8590.9006375455192</v>
      </c>
      <c r="CT9">
        <f t="shared" si="10"/>
        <v>8590.8067936359075</v>
      </c>
      <c r="CU9">
        <f t="shared" si="11"/>
        <v>8591.4998101634992</v>
      </c>
      <c r="CW9">
        <v>6</v>
      </c>
      <c r="CX9" s="2">
        <f t="shared" si="18"/>
        <v>4.4863549030064669E-2</v>
      </c>
      <c r="CY9" s="2">
        <f t="shared" si="12"/>
        <v>4.9155425136681301E-2</v>
      </c>
      <c r="CZ9" s="2">
        <f t="shared" si="12"/>
        <v>4.7886143630734533E-2</v>
      </c>
      <c r="DA9" s="2">
        <f t="shared" si="12"/>
        <v>4.8027473842909806E-2</v>
      </c>
      <c r="DB9" s="2">
        <f t="shared" si="12"/>
        <v>4.819931458196109E-2</v>
      </c>
      <c r="DC9" s="2">
        <f t="shared" si="12"/>
        <v>4.7286123098547732E-2</v>
      </c>
      <c r="DD9" s="2">
        <f t="shared" si="12"/>
        <v>4.4348308833763769E-2</v>
      </c>
      <c r="DH9">
        <v>6</v>
      </c>
      <c r="DI9">
        <v>0</v>
      </c>
      <c r="DJ9">
        <f t="shared" si="19"/>
        <v>9096</v>
      </c>
      <c r="DK9">
        <f t="shared" si="20"/>
        <v>8688</v>
      </c>
      <c r="DM9" t="s">
        <v>23</v>
      </c>
      <c r="DN9">
        <f t="shared" si="21"/>
        <v>0</v>
      </c>
      <c r="DO9" t="s">
        <v>24</v>
      </c>
      <c r="DP9">
        <f t="shared" si="22"/>
        <v>9096</v>
      </c>
      <c r="DQ9" t="s">
        <v>25</v>
      </c>
      <c r="DR9" t="str">
        <f t="shared" si="13"/>
        <v>( 0 , 9096 )</v>
      </c>
      <c r="DT9" t="s">
        <v>23</v>
      </c>
      <c r="DU9">
        <f t="shared" si="23"/>
        <v>0</v>
      </c>
      <c r="DV9" t="s">
        <v>24</v>
      </c>
      <c r="DW9">
        <f t="shared" si="24"/>
        <v>8688</v>
      </c>
      <c r="DX9" t="s">
        <v>25</v>
      </c>
      <c r="DY9" t="str">
        <f t="shared" si="14"/>
        <v>( 0 , 8688 )</v>
      </c>
      <c r="EA9" t="s">
        <v>23</v>
      </c>
      <c r="EB9" t="s">
        <v>32</v>
      </c>
      <c r="EC9" t="s">
        <v>24</v>
      </c>
      <c r="ED9">
        <v>8527</v>
      </c>
      <c r="EE9" t="s">
        <v>25</v>
      </c>
      <c r="EF9" t="str">
        <f t="shared" si="15"/>
        <v>( 0.25 , 8527 )</v>
      </c>
      <c r="EJ9">
        <v>0.2</v>
      </c>
      <c r="EK9" s="4">
        <f>AVERAGE(W124:W153)</f>
        <v>23.850528518180475</v>
      </c>
      <c r="EL9" s="4">
        <f t="shared" ref="EL9:FL9" si="33">AVERAGE(X124:X153)</f>
        <v>23.822325122072595</v>
      </c>
      <c r="EM9" s="4">
        <f t="shared" si="33"/>
        <v>23.800726227571168</v>
      </c>
      <c r="EN9" s="4">
        <f t="shared" si="33"/>
        <v>23.736590293232783</v>
      </c>
      <c r="EO9" s="4">
        <f t="shared" si="33"/>
        <v>19.496046004636106</v>
      </c>
      <c r="EP9" s="4">
        <f t="shared" si="33"/>
        <v>14.114028758823515</v>
      </c>
      <c r="EQ9" s="4">
        <f t="shared" si="33"/>
        <v>10.804228559590452</v>
      </c>
      <c r="ER9" s="4">
        <f t="shared" si="33"/>
        <v>21.241727469660322</v>
      </c>
      <c r="ES9" s="4">
        <f t="shared" si="33"/>
        <v>23.727527531338421</v>
      </c>
      <c r="ET9" s="4">
        <f t="shared" si="33"/>
        <v>23.806457608574583</v>
      </c>
      <c r="EU9" s="4">
        <f t="shared" si="33"/>
        <v>23.742160719559731</v>
      </c>
      <c r="EV9" s="4">
        <f t="shared" si="33"/>
        <v>19.505011829519017</v>
      </c>
      <c r="EW9" s="4">
        <f t="shared" si="33"/>
        <v>14.163277452753727</v>
      </c>
      <c r="EX9" s="4">
        <f t="shared" si="33"/>
        <v>10.842601956783644</v>
      </c>
      <c r="EY9" s="4">
        <f t="shared" si="33"/>
        <v>19.684388328807525</v>
      </c>
      <c r="EZ9" s="4">
        <f t="shared" si="33"/>
        <v>23.614834892263676</v>
      </c>
      <c r="FA9" s="4">
        <f t="shared" si="33"/>
        <v>23.767254817884883</v>
      </c>
      <c r="FB9" s="4">
        <f t="shared" si="33"/>
        <v>23.75686432352558</v>
      </c>
      <c r="FC9" s="4">
        <f t="shared" si="33"/>
        <v>19.473154668668272</v>
      </c>
      <c r="FD9" s="4">
        <f t="shared" si="33"/>
        <v>14.343729882948244</v>
      </c>
      <c r="FE9" s="4">
        <f t="shared" si="33"/>
        <v>11.094350902450483</v>
      </c>
      <c r="FF9" s="4">
        <f t="shared" si="33"/>
        <v>21.477765981050414</v>
      </c>
      <c r="FG9" s="4">
        <f t="shared" si="33"/>
        <v>23.622640663117899</v>
      </c>
      <c r="FH9" s="4">
        <f t="shared" si="33"/>
        <v>23.806338245813372</v>
      </c>
      <c r="FI9" s="4">
        <f t="shared" si="33"/>
        <v>23.788952063572836</v>
      </c>
      <c r="FJ9" s="4">
        <f t="shared" si="33"/>
        <v>19.493733750420478</v>
      </c>
      <c r="FK9" s="4">
        <f t="shared" si="33"/>
        <v>15.224474921459352</v>
      </c>
      <c r="FL9" s="4">
        <f t="shared" si="33"/>
        <v>12.352184124787332</v>
      </c>
      <c r="FM9" s="4"/>
      <c r="FN9" s="4">
        <v>0.2</v>
      </c>
      <c r="FO9" s="4">
        <f t="shared" ref="FO9:GP9" si="34">AVERAGE(BA124:BA153)</f>
        <v>1.5522086916136344</v>
      </c>
      <c r="FP9" s="4">
        <f t="shared" si="34"/>
        <v>2.1373144272956761</v>
      </c>
      <c r="FQ9" s="4">
        <f t="shared" si="34"/>
        <v>3.6794674357947779</v>
      </c>
      <c r="FR9" s="4">
        <f t="shared" si="34"/>
        <v>3.9106591337076555</v>
      </c>
      <c r="FS9" s="4">
        <f t="shared" si="34"/>
        <v>2.1746939722133645</v>
      </c>
      <c r="FT9" s="4">
        <f t="shared" si="34"/>
        <v>0.50603815856268008</v>
      </c>
      <c r="FU9" s="4">
        <f t="shared" si="34"/>
        <v>0</v>
      </c>
      <c r="FV9" s="4">
        <f t="shared" si="34"/>
        <v>3.2679434738027031</v>
      </c>
      <c r="FW9" s="4">
        <f t="shared" si="34"/>
        <v>3.6679682264463409</v>
      </c>
      <c r="FX9" s="4">
        <f t="shared" si="34"/>
        <v>4.0852134807688838</v>
      </c>
      <c r="FY9" s="4">
        <f t="shared" si="34"/>
        <v>3.9285472937805648</v>
      </c>
      <c r="FZ9" s="4">
        <f t="shared" si="34"/>
        <v>2.2117542132515009</v>
      </c>
      <c r="GA9" s="4">
        <f t="shared" si="34"/>
        <v>0.54939937145425211</v>
      </c>
      <c r="GB9" s="4">
        <f t="shared" si="34"/>
        <v>0</v>
      </c>
      <c r="GC9" s="4">
        <f t="shared" si="34"/>
        <v>3.1097406829434102</v>
      </c>
      <c r="GD9" s="4">
        <f t="shared" si="34"/>
        <v>3.811709236245123</v>
      </c>
      <c r="GE9" s="4">
        <f t="shared" si="34"/>
        <v>3.9912423620183097</v>
      </c>
      <c r="GF9" s="4">
        <f t="shared" si="34"/>
        <v>4.012898482923922</v>
      </c>
      <c r="GG9" s="4">
        <f t="shared" si="34"/>
        <v>2.2582877023733885</v>
      </c>
      <c r="GH9" s="4">
        <f t="shared" si="34"/>
        <v>0.50572473285837116</v>
      </c>
      <c r="GI9" s="4">
        <f t="shared" si="34"/>
        <v>0</v>
      </c>
      <c r="GJ9" s="4">
        <f t="shared" si="34"/>
        <v>4.1581255077044021</v>
      </c>
      <c r="GK9" s="4">
        <f t="shared" si="34"/>
        <v>4.2171352520227874</v>
      </c>
      <c r="GL9" s="4">
        <f t="shared" si="34"/>
        <v>4.2830130407711238</v>
      </c>
      <c r="GM9" s="4">
        <f t="shared" si="34"/>
        <v>4.309983182283994</v>
      </c>
      <c r="GN9" s="4">
        <f t="shared" si="34"/>
        <v>2.3682874553523607</v>
      </c>
      <c r="GO9" s="4">
        <f t="shared" si="34"/>
        <v>0.54002445474077354</v>
      </c>
      <c r="GP9" s="4">
        <f t="shared" si="34"/>
        <v>0</v>
      </c>
      <c r="GQ9" s="4"/>
    </row>
    <row r="10" spans="1:226" x14ac:dyDescent="0.2">
      <c r="A10">
        <v>9</v>
      </c>
      <c r="B10">
        <v>10</v>
      </c>
      <c r="C10">
        <v>0</v>
      </c>
      <c r="D10">
        <v>7</v>
      </c>
      <c r="E10">
        <v>0.4</v>
      </c>
      <c r="F10">
        <v>8687.1849999999995</v>
      </c>
      <c r="G10">
        <v>8132.7379743882584</v>
      </c>
      <c r="H10">
        <v>6.3823554535990784E-2</v>
      </c>
      <c r="I10">
        <v>1200.079895019531</v>
      </c>
      <c r="J10" t="s">
        <v>16</v>
      </c>
      <c r="K10" t="s">
        <v>13</v>
      </c>
      <c r="L10" t="s">
        <v>45</v>
      </c>
      <c r="M10">
        <v>8541.0450000000001</v>
      </c>
      <c r="N10">
        <v>8246.4720037579536</v>
      </c>
      <c r="O10">
        <v>3.448910481586813E-2</v>
      </c>
      <c r="P10">
        <v>120.2588768005371</v>
      </c>
      <c r="Q10" t="s">
        <v>16</v>
      </c>
      <c r="R10" t="s">
        <v>13</v>
      </c>
      <c r="S10">
        <v>8541.0450000000001</v>
      </c>
      <c r="T10">
        <v>8132.7379743882584</v>
      </c>
      <c r="U10">
        <v>4.7805277411808712E-2</v>
      </c>
      <c r="V10" t="s">
        <v>13</v>
      </c>
      <c r="W10">
        <v>23.885177859888479</v>
      </c>
      <c r="X10">
        <v>23.857190016916249</v>
      </c>
      <c r="Y10">
        <v>23.73616162208733</v>
      </c>
      <c r="Z10">
        <v>23.766810311475378</v>
      </c>
      <c r="AA10">
        <v>19.53473509386232</v>
      </c>
      <c r="AB10">
        <v>14.04153391509481</v>
      </c>
      <c r="AC10">
        <v>10.66914652736723</v>
      </c>
      <c r="AD10">
        <v>21.164939935731741</v>
      </c>
      <c r="AE10">
        <v>23.627441612748498</v>
      </c>
      <c r="AF10">
        <v>23.88246133528331</v>
      </c>
      <c r="AG10">
        <v>23.72222150923076</v>
      </c>
      <c r="AH10">
        <v>19.546379595489029</v>
      </c>
      <c r="AI10">
        <v>14.47323101236303</v>
      </c>
      <c r="AJ10">
        <v>11.225171236509439</v>
      </c>
      <c r="AK10">
        <v>20.12364360990966</v>
      </c>
      <c r="AL10">
        <v>23.5826466417967</v>
      </c>
      <c r="AM10">
        <v>23.799762039013761</v>
      </c>
      <c r="AN10">
        <v>23.74285229574761</v>
      </c>
      <c r="AO10">
        <v>19.47801421272257</v>
      </c>
      <c r="AP10">
        <v>14.277277053145051</v>
      </c>
      <c r="AQ10">
        <v>11.108090283433659</v>
      </c>
      <c r="AR10">
        <v>21.634642930757561</v>
      </c>
      <c r="AS10">
        <v>23.727376913788241</v>
      </c>
      <c r="AT10">
        <v>23.84261087997173</v>
      </c>
      <c r="AU10">
        <v>23.79636148079852</v>
      </c>
      <c r="AV10">
        <v>19.466823476335239</v>
      </c>
      <c r="AW10">
        <v>15.220701239405271</v>
      </c>
      <c r="AX10">
        <v>12.38831130491392</v>
      </c>
      <c r="AY10" t="s">
        <v>13</v>
      </c>
      <c r="AZ10" t="s">
        <v>13</v>
      </c>
      <c r="BA10">
        <v>1.741529511308433</v>
      </c>
      <c r="BB10">
        <v>1.9923449967173801</v>
      </c>
      <c r="BC10">
        <v>3.5836073650210469</v>
      </c>
      <c r="BD10">
        <v>3.785590597812285</v>
      </c>
      <c r="BE10">
        <v>2.2170750121666538</v>
      </c>
      <c r="BF10">
        <v>0.55838489801097368</v>
      </c>
      <c r="BG10">
        <v>0</v>
      </c>
      <c r="BH10">
        <v>3.6480923881124521</v>
      </c>
      <c r="BI10">
        <v>3.8083283360538518</v>
      </c>
      <c r="BJ10">
        <v>4.2263517452123054</v>
      </c>
      <c r="BK10">
        <v>4.0325994080655869</v>
      </c>
      <c r="BL10">
        <v>2.14669799036758</v>
      </c>
      <c r="BM10">
        <v>0.49964692314347348</v>
      </c>
      <c r="BN10">
        <v>0</v>
      </c>
      <c r="BO10">
        <v>2.8491618423293041</v>
      </c>
      <c r="BP10">
        <v>3.6215018863960902</v>
      </c>
      <c r="BQ10">
        <v>3.9330671484997981</v>
      </c>
      <c r="BR10">
        <v>3.8999414299650219</v>
      </c>
      <c r="BS10">
        <v>2.350584850591757</v>
      </c>
      <c r="BT10">
        <v>0.57384879280382872</v>
      </c>
      <c r="BU10">
        <v>0</v>
      </c>
      <c r="BV10">
        <v>4.2971031419848673</v>
      </c>
      <c r="BW10">
        <v>4.1161137466580131</v>
      </c>
      <c r="BX10">
        <v>4.2972693767915358</v>
      </c>
      <c r="BY10">
        <v>4.331116430231412</v>
      </c>
      <c r="BZ10">
        <v>2.3311444429096082</v>
      </c>
      <c r="CA10">
        <v>0.53500059807752609</v>
      </c>
      <c r="CB10">
        <v>0</v>
      </c>
      <c r="CD10">
        <v>7</v>
      </c>
      <c r="CE10">
        <f t="shared" si="16"/>
        <v>8687.1849999999995</v>
      </c>
      <c r="CF10">
        <f t="shared" si="0"/>
        <v>8600.6199978641507</v>
      </c>
      <c r="CG10">
        <f t="shared" si="1"/>
        <v>8582.3799999999992</v>
      </c>
      <c r="CH10">
        <f t="shared" si="17"/>
        <v>8566.4549990318046</v>
      </c>
      <c r="CI10">
        <f t="shared" si="2"/>
        <v>8634.9749774067823</v>
      </c>
      <c r="CJ10">
        <f t="shared" si="3"/>
        <v>8581.7099964986646</v>
      </c>
      <c r="CK10">
        <f t="shared" si="4"/>
        <v>8551.4650000000001</v>
      </c>
      <c r="CN10">
        <v>7</v>
      </c>
      <c r="CO10">
        <f t="shared" si="5"/>
        <v>8132.7379743882584</v>
      </c>
      <c r="CP10">
        <f t="shared" si="6"/>
        <v>8098.3182807681751</v>
      </c>
      <c r="CQ10">
        <f t="shared" si="7"/>
        <v>8081.910242809121</v>
      </c>
      <c r="CR10">
        <f t="shared" si="8"/>
        <v>8075.1034727967517</v>
      </c>
      <c r="CS10">
        <f t="shared" si="9"/>
        <v>8072.325497218857</v>
      </c>
      <c r="CT10">
        <f t="shared" si="10"/>
        <v>8071.6111329586774</v>
      </c>
      <c r="CU10">
        <f t="shared" si="11"/>
        <v>8073.8271048379966</v>
      </c>
      <c r="CW10">
        <v>7</v>
      </c>
      <c r="CX10" s="2">
        <f t="shared" si="18"/>
        <v>6.3823554535990784E-2</v>
      </c>
      <c r="CY10" s="2">
        <f t="shared" si="12"/>
        <v>5.8402965974629219E-2</v>
      </c>
      <c r="CZ10" s="2">
        <f t="shared" si="12"/>
        <v>5.8313632953898367E-2</v>
      </c>
      <c r="DA10" s="2">
        <f t="shared" si="12"/>
        <v>5.7357626496676431E-2</v>
      </c>
      <c r="DB10" s="2">
        <f t="shared" si="12"/>
        <v>6.5159364290004892E-2</v>
      </c>
      <c r="DC10" s="2">
        <f t="shared" si="12"/>
        <v>5.9440235541413936E-2</v>
      </c>
      <c r="DD10" s="2">
        <f t="shared" si="12"/>
        <v>5.5854510912691988E-2</v>
      </c>
      <c r="DH10">
        <v>7</v>
      </c>
      <c r="DI10">
        <v>0</v>
      </c>
      <c r="DJ10">
        <f t="shared" si="19"/>
        <v>8687</v>
      </c>
      <c r="DK10">
        <f t="shared" si="20"/>
        <v>8133</v>
      </c>
      <c r="DM10" t="s">
        <v>23</v>
      </c>
      <c r="DN10">
        <f t="shared" si="21"/>
        <v>0</v>
      </c>
      <c r="DO10" t="s">
        <v>24</v>
      </c>
      <c r="DP10">
        <f t="shared" si="22"/>
        <v>8687</v>
      </c>
      <c r="DQ10" t="s">
        <v>25</v>
      </c>
      <c r="DR10" t="str">
        <f t="shared" si="13"/>
        <v>( 0 , 8687 )</v>
      </c>
      <c r="DT10" t="s">
        <v>23</v>
      </c>
      <c r="DU10">
        <f t="shared" si="23"/>
        <v>0</v>
      </c>
      <c r="DV10" t="s">
        <v>24</v>
      </c>
      <c r="DW10">
        <f t="shared" si="24"/>
        <v>8133</v>
      </c>
      <c r="DX10" t="s">
        <v>25</v>
      </c>
      <c r="DY10" t="str">
        <f t="shared" si="14"/>
        <v>( 0 , 8133 )</v>
      </c>
      <c r="EA10" t="s">
        <v>23</v>
      </c>
      <c r="EB10" t="s">
        <v>33</v>
      </c>
      <c r="EC10" t="s">
        <v>24</v>
      </c>
      <c r="ED10">
        <v>8514</v>
      </c>
      <c r="EE10" t="s">
        <v>25</v>
      </c>
      <c r="EF10" t="str">
        <f t="shared" si="15"/>
        <v>( 0.30 , 8514 )</v>
      </c>
      <c r="EJ10">
        <v>0.25</v>
      </c>
      <c r="EK10" s="4">
        <f>AVERAGE(W154:W183)</f>
        <v>23.8431861890923</v>
      </c>
      <c r="EL10" s="4">
        <f t="shared" ref="EL10:FL10" si="35">AVERAGE(X154:X183)</f>
        <v>23.803376670760695</v>
      </c>
      <c r="EM10" s="4">
        <f t="shared" si="35"/>
        <v>23.80861940674383</v>
      </c>
      <c r="EN10" s="4">
        <f t="shared" si="35"/>
        <v>23.757969323109744</v>
      </c>
      <c r="EO10" s="4">
        <f t="shared" si="35"/>
        <v>19.504340576620464</v>
      </c>
      <c r="EP10" s="4">
        <f t="shared" si="35"/>
        <v>14.091313718684471</v>
      </c>
      <c r="EQ10" s="4">
        <f t="shared" si="35"/>
        <v>10.75937853733797</v>
      </c>
      <c r="ER10" s="4">
        <f t="shared" si="35"/>
        <v>21.208855026855179</v>
      </c>
      <c r="ES10" s="4">
        <f t="shared" si="35"/>
        <v>23.71180850143606</v>
      </c>
      <c r="ET10" s="4">
        <f t="shared" si="35"/>
        <v>23.796102241058225</v>
      </c>
      <c r="EU10" s="4">
        <f t="shared" si="35"/>
        <v>23.734339337449402</v>
      </c>
      <c r="EV10" s="4">
        <f t="shared" si="35"/>
        <v>19.497809312578319</v>
      </c>
      <c r="EW10" s="4">
        <f t="shared" si="35"/>
        <v>14.161863191536106</v>
      </c>
      <c r="EX10" s="4">
        <f t="shared" si="35"/>
        <v>10.848193905964434</v>
      </c>
      <c r="EY10" s="4">
        <f t="shared" si="35"/>
        <v>19.662509876096063</v>
      </c>
      <c r="EZ10" s="4">
        <f t="shared" si="35"/>
        <v>23.515246893464457</v>
      </c>
      <c r="FA10" s="4">
        <f t="shared" si="35"/>
        <v>23.773582453093301</v>
      </c>
      <c r="FB10" s="4">
        <f t="shared" si="35"/>
        <v>23.745823972696581</v>
      </c>
      <c r="FC10" s="4">
        <f t="shared" si="35"/>
        <v>19.474450271141208</v>
      </c>
      <c r="FD10" s="4">
        <f t="shared" si="35"/>
        <v>14.346264348441258</v>
      </c>
      <c r="FE10" s="4">
        <f t="shared" si="35"/>
        <v>11.111046021101924</v>
      </c>
      <c r="FF10" s="4">
        <f t="shared" si="35"/>
        <v>21.507274452109854</v>
      </c>
      <c r="FG10" s="4">
        <f t="shared" si="35"/>
        <v>23.62615237368162</v>
      </c>
      <c r="FH10" s="4">
        <f t="shared" si="35"/>
        <v>23.824229389073391</v>
      </c>
      <c r="FI10" s="4">
        <f t="shared" si="35"/>
        <v>23.768476518961563</v>
      </c>
      <c r="FJ10" s="4">
        <f t="shared" si="35"/>
        <v>19.489115427190868</v>
      </c>
      <c r="FK10" s="4">
        <f t="shared" si="35"/>
        <v>15.232959023522406</v>
      </c>
      <c r="FL10" s="4">
        <f t="shared" si="35"/>
        <v>12.360311627661758</v>
      </c>
      <c r="FM10" s="4"/>
      <c r="FN10" s="4">
        <v>0.25</v>
      </c>
      <c r="FO10" s="4">
        <f t="shared" ref="FO10:GP10" si="36">AVERAGE(BA154:BA183)</f>
        <v>1.5748502426297153</v>
      </c>
      <c r="FP10" s="4">
        <f t="shared" si="36"/>
        <v>2.0660347519281799</v>
      </c>
      <c r="FQ10" s="4">
        <f t="shared" si="36"/>
        <v>3.6637594318095883</v>
      </c>
      <c r="FR10" s="4">
        <f t="shared" si="36"/>
        <v>3.8850906044611544</v>
      </c>
      <c r="FS10" s="4">
        <f t="shared" si="36"/>
        <v>2.1739031718515278</v>
      </c>
      <c r="FT10" s="4">
        <f t="shared" si="36"/>
        <v>0.51833788251484691</v>
      </c>
      <c r="FU10" s="4">
        <f t="shared" si="36"/>
        <v>0</v>
      </c>
      <c r="FV10" s="4">
        <f t="shared" si="36"/>
        <v>3.3154671564666258</v>
      </c>
      <c r="FW10" s="4">
        <f t="shared" si="36"/>
        <v>3.7133013202248177</v>
      </c>
      <c r="FX10" s="4">
        <f t="shared" si="36"/>
        <v>4.062727922621673</v>
      </c>
      <c r="FY10" s="4">
        <f t="shared" si="36"/>
        <v>3.915493924450502</v>
      </c>
      <c r="FZ10" s="4">
        <f t="shared" si="36"/>
        <v>2.2084483026153712</v>
      </c>
      <c r="GA10" s="4">
        <f t="shared" si="36"/>
        <v>0.54925185970911072</v>
      </c>
      <c r="GB10" s="4">
        <f t="shared" si="36"/>
        <v>0</v>
      </c>
      <c r="GC10" s="4">
        <f t="shared" si="36"/>
        <v>3.1290309851300804</v>
      </c>
      <c r="GD10" s="4">
        <f t="shared" si="36"/>
        <v>3.826988549027377</v>
      </c>
      <c r="GE10" s="4">
        <f t="shared" si="36"/>
        <v>3.9839442107878349</v>
      </c>
      <c r="GF10" s="4">
        <f t="shared" si="36"/>
        <v>3.9960089954633475</v>
      </c>
      <c r="GG10" s="4">
        <f t="shared" si="36"/>
        <v>2.2730990743062747</v>
      </c>
      <c r="GH10" s="4">
        <f t="shared" si="36"/>
        <v>0.51577600944847668</v>
      </c>
      <c r="GI10" s="4">
        <f t="shared" si="36"/>
        <v>0</v>
      </c>
      <c r="GJ10" s="4">
        <f t="shared" si="36"/>
        <v>4.1657952914525742</v>
      </c>
      <c r="GK10" s="4">
        <f t="shared" si="36"/>
        <v>4.2090729969845961</v>
      </c>
      <c r="GL10" s="4">
        <f t="shared" si="36"/>
        <v>4.2715682613449717</v>
      </c>
      <c r="GM10" s="4">
        <f t="shared" si="36"/>
        <v>4.316831517809657</v>
      </c>
      <c r="GN10" s="4">
        <f t="shared" si="36"/>
        <v>2.3693390668689163</v>
      </c>
      <c r="GO10" s="4">
        <f t="shared" si="36"/>
        <v>0.53969493485487363</v>
      </c>
      <c r="GP10" s="4">
        <f t="shared" si="36"/>
        <v>0</v>
      </c>
      <c r="GQ10" s="4"/>
    </row>
    <row r="11" spans="1:226" x14ac:dyDescent="0.2">
      <c r="A11">
        <v>9</v>
      </c>
      <c r="B11">
        <v>10</v>
      </c>
      <c r="C11">
        <v>0</v>
      </c>
      <c r="D11">
        <v>8</v>
      </c>
      <c r="E11">
        <v>0.4</v>
      </c>
      <c r="F11">
        <v>8630.5949999999993</v>
      </c>
      <c r="G11">
        <v>8184.1420088157729</v>
      </c>
      <c r="H11">
        <v>5.1729109196321517E-2</v>
      </c>
      <c r="I11">
        <v>1200.093542098999</v>
      </c>
      <c r="J11" t="s">
        <v>16</v>
      </c>
      <c r="K11" t="s">
        <v>13</v>
      </c>
      <c r="L11" t="s">
        <v>45</v>
      </c>
      <c r="M11">
        <v>8523.7749999999996</v>
      </c>
      <c r="N11">
        <v>8270.6281436288846</v>
      </c>
      <c r="O11">
        <v>2.9698913494445249E-2</v>
      </c>
      <c r="P11">
        <v>120.2632789611816</v>
      </c>
      <c r="Q11" t="s">
        <v>16</v>
      </c>
      <c r="R11" t="s">
        <v>13</v>
      </c>
      <c r="S11">
        <v>8523.7749999999996</v>
      </c>
      <c r="T11">
        <v>8184.1420088157729</v>
      </c>
      <c r="U11">
        <v>3.9845372641139257E-2</v>
      </c>
      <c r="V11" t="s">
        <v>13</v>
      </c>
      <c r="W11">
        <v>23.91471025701367</v>
      </c>
      <c r="X11">
        <v>23.786077026147161</v>
      </c>
      <c r="Y11">
        <v>23.858968874414931</v>
      </c>
      <c r="Z11">
        <v>23.80336332165901</v>
      </c>
      <c r="AA11">
        <v>19.505662932773141</v>
      </c>
      <c r="AB11">
        <v>14.079075714052991</v>
      </c>
      <c r="AC11">
        <v>10.72488159163893</v>
      </c>
      <c r="AD11">
        <v>21.18546208946773</v>
      </c>
      <c r="AE11">
        <v>23.705453526571912</v>
      </c>
      <c r="AF11">
        <v>23.807989309708429</v>
      </c>
      <c r="AG11">
        <v>23.67694597748137</v>
      </c>
      <c r="AH11">
        <v>19.474380271753759</v>
      </c>
      <c r="AI11">
        <v>14.47409139033231</v>
      </c>
      <c r="AJ11">
        <v>11.294981057669361</v>
      </c>
      <c r="AK11">
        <v>20.20729919006412</v>
      </c>
      <c r="AL11">
        <v>23.70467523350128</v>
      </c>
      <c r="AM11">
        <v>23.892685069849399</v>
      </c>
      <c r="AN11">
        <v>23.662779034310422</v>
      </c>
      <c r="AO11">
        <v>19.505442650373919</v>
      </c>
      <c r="AP11">
        <v>14.432863044451659</v>
      </c>
      <c r="AQ11">
        <v>11.19167168419953</v>
      </c>
      <c r="AR11">
        <v>21.645427562736689</v>
      </c>
      <c r="AS11">
        <v>23.611347890049998</v>
      </c>
      <c r="AT11">
        <v>23.845017565365151</v>
      </c>
      <c r="AU11">
        <v>23.8176895119962</v>
      </c>
      <c r="AV11">
        <v>19.47287305530239</v>
      </c>
      <c r="AW11">
        <v>15.352515958015029</v>
      </c>
      <c r="AX11">
        <v>12.48653478115871</v>
      </c>
      <c r="AY11" t="s">
        <v>13</v>
      </c>
      <c r="AZ11" t="s">
        <v>13</v>
      </c>
      <c r="BA11">
        <v>1.4599244979193009</v>
      </c>
      <c r="BB11">
        <v>2.0730523917675292</v>
      </c>
      <c r="BC11">
        <v>3.8408344050935579</v>
      </c>
      <c r="BD11">
        <v>3.7018095560874462</v>
      </c>
      <c r="BE11">
        <v>2.1596116589735428</v>
      </c>
      <c r="BF11">
        <v>0.60057169084613682</v>
      </c>
      <c r="BG11">
        <v>0</v>
      </c>
      <c r="BH11">
        <v>3.5759800821266272</v>
      </c>
      <c r="BI11">
        <v>3.9862947427199069</v>
      </c>
      <c r="BJ11">
        <v>4.3046695596304501</v>
      </c>
      <c r="BK11">
        <v>4.0838823899428061</v>
      </c>
      <c r="BL11">
        <v>2.2344131541201881</v>
      </c>
      <c r="BM11">
        <v>0.54246250553541087</v>
      </c>
      <c r="BN11">
        <v>0</v>
      </c>
      <c r="BO11">
        <v>3.3330008513520748</v>
      </c>
      <c r="BP11">
        <v>3.622737494632974</v>
      </c>
      <c r="BQ11">
        <v>3.935419901824877</v>
      </c>
      <c r="BR11">
        <v>3.972999227953681</v>
      </c>
      <c r="BS11">
        <v>2.3118616347650121</v>
      </c>
      <c r="BT11">
        <v>0.54220810907633243</v>
      </c>
      <c r="BU11">
        <v>0</v>
      </c>
      <c r="BV11">
        <v>4.2901205983439699</v>
      </c>
      <c r="BW11">
        <v>4.2816982204701901</v>
      </c>
      <c r="BX11">
        <v>4.3132702745817273</v>
      </c>
      <c r="BY11">
        <v>4.3276214908788422</v>
      </c>
      <c r="BZ11">
        <v>2.3661335674085979</v>
      </c>
      <c r="CA11">
        <v>0.54060728395421742</v>
      </c>
      <c r="CB11">
        <v>0</v>
      </c>
      <c r="CD11">
        <v>8</v>
      </c>
      <c r="CE11">
        <f t="shared" si="16"/>
        <v>8630.5949999999993</v>
      </c>
      <c r="CF11">
        <f t="shared" si="0"/>
        <v>8585.9750000000004</v>
      </c>
      <c r="CG11">
        <f t="shared" si="1"/>
        <v>8595.3049832680372</v>
      </c>
      <c r="CH11">
        <f t="shared" si="17"/>
        <v>8679.0449924151053</v>
      </c>
      <c r="CI11">
        <f t="shared" si="2"/>
        <v>8612.7149673696167</v>
      </c>
      <c r="CJ11">
        <f t="shared" si="3"/>
        <v>8596.3199905447054</v>
      </c>
      <c r="CK11">
        <f t="shared" si="4"/>
        <v>8590.7099822681994</v>
      </c>
      <c r="CN11">
        <v>8</v>
      </c>
      <c r="CO11">
        <f t="shared" si="5"/>
        <v>8184.1420088157729</v>
      </c>
      <c r="CP11">
        <f t="shared" si="6"/>
        <v>8153.1839800655289</v>
      </c>
      <c r="CQ11">
        <f t="shared" si="7"/>
        <v>8136.8534423262572</v>
      </c>
      <c r="CR11">
        <f t="shared" si="8"/>
        <v>8129.7650280925855</v>
      </c>
      <c r="CS11">
        <f t="shared" si="9"/>
        <v>8126.0905010640936</v>
      </c>
      <c r="CT11">
        <f t="shared" si="10"/>
        <v>8126.1069669521894</v>
      </c>
      <c r="CU11">
        <f t="shared" si="11"/>
        <v>8126.2667114945334</v>
      </c>
      <c r="CW11">
        <v>8</v>
      </c>
      <c r="CX11" s="2">
        <f t="shared" si="18"/>
        <v>5.1729109196321517E-2</v>
      </c>
      <c r="CY11" s="2">
        <f t="shared" si="12"/>
        <v>5.0406741218611918E-2</v>
      </c>
      <c r="CZ11" s="2">
        <f t="shared" si="12"/>
        <v>5.3337437337502278E-2</v>
      </c>
      <c r="DA11" s="2">
        <f t="shared" si="12"/>
        <v>6.3288065081187297E-2</v>
      </c>
      <c r="DB11" s="2">
        <f t="shared" si="12"/>
        <v>5.6500704847328956E-2</v>
      </c>
      <c r="DC11" s="2">
        <f t="shared" si="12"/>
        <v>5.4699339264908053E-2</v>
      </c>
      <c r="DD11" s="2">
        <f t="shared" si="12"/>
        <v>5.4063432676962439E-2</v>
      </c>
      <c r="DH11">
        <v>8</v>
      </c>
      <c r="DI11">
        <v>0</v>
      </c>
      <c r="DJ11">
        <f t="shared" si="19"/>
        <v>8631</v>
      </c>
      <c r="DK11">
        <f t="shared" si="20"/>
        <v>8184</v>
      </c>
      <c r="DM11" t="s">
        <v>23</v>
      </c>
      <c r="DN11">
        <f t="shared" si="21"/>
        <v>0</v>
      </c>
      <c r="DO11" t="s">
        <v>24</v>
      </c>
      <c r="DP11">
        <f t="shared" si="22"/>
        <v>8631</v>
      </c>
      <c r="DQ11" t="s">
        <v>25</v>
      </c>
      <c r="DR11" t="str">
        <f t="shared" si="13"/>
        <v>( 0 , 8631 )</v>
      </c>
      <c r="DT11" t="s">
        <v>23</v>
      </c>
      <c r="DU11">
        <f t="shared" si="23"/>
        <v>0</v>
      </c>
      <c r="DV11" t="s">
        <v>24</v>
      </c>
      <c r="DW11">
        <f t="shared" si="24"/>
        <v>8184</v>
      </c>
      <c r="DX11" t="s">
        <v>25</v>
      </c>
      <c r="DY11" t="str">
        <f t="shared" si="14"/>
        <v>( 0 , 8184 )</v>
      </c>
      <c r="EJ11">
        <v>0.3</v>
      </c>
      <c r="EK11" s="4">
        <f>AVERAGE(W184:W213)</f>
        <v>23.870746013674058</v>
      </c>
      <c r="EL11" s="4">
        <f t="shared" ref="EL11:FL11" si="37">AVERAGE(X184:X213)</f>
        <v>23.818777603221896</v>
      </c>
      <c r="EM11" s="4">
        <f t="shared" si="37"/>
        <v>23.804655524406208</v>
      </c>
      <c r="EN11" s="4">
        <f t="shared" si="37"/>
        <v>23.739919664547383</v>
      </c>
      <c r="EO11" s="4">
        <f t="shared" si="37"/>
        <v>19.504701558552259</v>
      </c>
      <c r="EP11" s="4">
        <f t="shared" si="37"/>
        <v>14.094404813126051</v>
      </c>
      <c r="EQ11" s="4">
        <f t="shared" si="37"/>
        <v>10.775555087646088</v>
      </c>
      <c r="ER11" s="4">
        <f t="shared" si="37"/>
        <v>21.251621487437554</v>
      </c>
      <c r="ES11" s="4">
        <f t="shared" si="37"/>
        <v>23.706509850697675</v>
      </c>
      <c r="ET11" s="4">
        <f t="shared" si="37"/>
        <v>23.777831216008259</v>
      </c>
      <c r="EU11" s="4">
        <f t="shared" si="37"/>
        <v>23.706440971966401</v>
      </c>
      <c r="EV11" s="4">
        <f t="shared" si="37"/>
        <v>19.501666721969183</v>
      </c>
      <c r="EW11" s="4">
        <f t="shared" si="37"/>
        <v>14.16933769459702</v>
      </c>
      <c r="EX11" s="4">
        <f t="shared" si="37"/>
        <v>10.859365552128303</v>
      </c>
      <c r="EY11" s="4">
        <f t="shared" si="37"/>
        <v>19.736628694274145</v>
      </c>
      <c r="EZ11" s="4">
        <f t="shared" si="37"/>
        <v>23.580167224610602</v>
      </c>
      <c r="FA11" s="4">
        <f t="shared" si="37"/>
        <v>23.747100077061912</v>
      </c>
      <c r="FB11" s="4">
        <f t="shared" si="37"/>
        <v>23.734808390187613</v>
      </c>
      <c r="FC11" s="4">
        <f t="shared" si="37"/>
        <v>19.491473858160923</v>
      </c>
      <c r="FD11" s="4">
        <f t="shared" si="37"/>
        <v>14.371267679596039</v>
      </c>
      <c r="FE11" s="4">
        <f t="shared" si="37"/>
        <v>11.131762216537158</v>
      </c>
      <c r="FF11" s="4">
        <f t="shared" si="37"/>
        <v>21.540985771663316</v>
      </c>
      <c r="FG11" s="4">
        <f t="shared" si="37"/>
        <v>23.65387759476031</v>
      </c>
      <c r="FH11" s="4">
        <f t="shared" si="37"/>
        <v>23.812686989314169</v>
      </c>
      <c r="FI11" s="4">
        <f t="shared" si="37"/>
        <v>23.778280839126509</v>
      </c>
      <c r="FJ11" s="4">
        <f t="shared" si="37"/>
        <v>19.501253758599621</v>
      </c>
      <c r="FK11" s="4">
        <f t="shared" si="37"/>
        <v>15.227222535485351</v>
      </c>
      <c r="FL11" s="4">
        <f t="shared" si="37"/>
        <v>12.359678863360227</v>
      </c>
      <c r="FM11" s="4"/>
      <c r="FN11" s="4">
        <v>0.3</v>
      </c>
      <c r="FO11" s="4">
        <f t="shared" ref="FO11:GP11" si="38">AVERAGE(BA184:BA213)</f>
        <v>1.5406535058010937</v>
      </c>
      <c r="FP11" s="4">
        <f t="shared" si="38"/>
        <v>2.1128999596951119</v>
      </c>
      <c r="FQ11" s="4">
        <f t="shared" si="38"/>
        <v>3.6881769302279523</v>
      </c>
      <c r="FR11" s="4">
        <f t="shared" si="38"/>
        <v>3.8835022626273275</v>
      </c>
      <c r="FS11" s="4">
        <f t="shared" si="38"/>
        <v>2.1768881629879382</v>
      </c>
      <c r="FT11" s="4">
        <f t="shared" si="38"/>
        <v>0.51943950671755201</v>
      </c>
      <c r="FU11" s="4">
        <f t="shared" si="38"/>
        <v>0</v>
      </c>
      <c r="FV11" s="4">
        <f t="shared" si="38"/>
        <v>3.2886017887803627</v>
      </c>
      <c r="FW11" s="4">
        <f t="shared" si="38"/>
        <v>3.6650339024380596</v>
      </c>
      <c r="FX11" s="4">
        <f t="shared" si="38"/>
        <v>4.1055938067059259</v>
      </c>
      <c r="FY11" s="4">
        <f t="shared" si="38"/>
        <v>3.9271502881636904</v>
      </c>
      <c r="FZ11" s="4">
        <f t="shared" si="38"/>
        <v>2.2107000697985018</v>
      </c>
      <c r="GA11" s="4">
        <f t="shared" si="38"/>
        <v>0.55291296724045813</v>
      </c>
      <c r="GB11" s="4">
        <f t="shared" si="38"/>
        <v>0</v>
      </c>
      <c r="GC11" s="4">
        <f t="shared" si="38"/>
        <v>3.1326623950540338</v>
      </c>
      <c r="GD11" s="4">
        <f t="shared" si="38"/>
        <v>3.8408812018412584</v>
      </c>
      <c r="GE11" s="4">
        <f t="shared" si="38"/>
        <v>3.9832838718943058</v>
      </c>
      <c r="GF11" s="4">
        <f t="shared" si="38"/>
        <v>4.024120598771181</v>
      </c>
      <c r="GG11" s="4">
        <f t="shared" si="38"/>
        <v>2.2598814444954112</v>
      </c>
      <c r="GH11" s="4">
        <f t="shared" si="38"/>
        <v>0.49896832710868139</v>
      </c>
      <c r="GI11" s="4">
        <f t="shared" si="38"/>
        <v>0</v>
      </c>
      <c r="GJ11" s="4">
        <f t="shared" si="38"/>
        <v>4.1407746890392252</v>
      </c>
      <c r="GK11" s="4">
        <f t="shared" si="38"/>
        <v>4.1994306777215193</v>
      </c>
      <c r="GL11" s="4">
        <f t="shared" si="38"/>
        <v>4.2889910464185004</v>
      </c>
      <c r="GM11" s="4">
        <f t="shared" si="38"/>
        <v>4.3122122103686182</v>
      </c>
      <c r="GN11" s="4">
        <f t="shared" si="38"/>
        <v>2.3675573341197604</v>
      </c>
      <c r="GO11" s="4">
        <f t="shared" si="38"/>
        <v>0.54075855270973838</v>
      </c>
      <c r="GP11" s="4">
        <f t="shared" si="38"/>
        <v>0</v>
      </c>
      <c r="GQ11" s="4"/>
    </row>
    <row r="12" spans="1:226" x14ac:dyDescent="0.2">
      <c r="A12">
        <v>9</v>
      </c>
      <c r="B12">
        <v>10</v>
      </c>
      <c r="C12">
        <v>0</v>
      </c>
      <c r="D12">
        <v>9</v>
      </c>
      <c r="E12">
        <v>0.4</v>
      </c>
      <c r="F12">
        <v>7484.8350000000009</v>
      </c>
      <c r="G12">
        <v>6945.6807815297016</v>
      </c>
      <c r="H12">
        <v>7.2032879611948597E-2</v>
      </c>
      <c r="I12">
        <v>1200.116125106812</v>
      </c>
      <c r="J12" t="s">
        <v>16</v>
      </c>
      <c r="K12" t="s">
        <v>13</v>
      </c>
      <c r="L12" t="s">
        <v>45</v>
      </c>
      <c r="M12">
        <v>7355.6050000000014</v>
      </c>
      <c r="N12">
        <v>7138.4843931346404</v>
      </c>
      <c r="O12">
        <v>2.9517708858124089E-2</v>
      </c>
      <c r="P12">
        <v>120.2333679199219</v>
      </c>
      <c r="Q12" t="s">
        <v>16</v>
      </c>
      <c r="R12" t="s">
        <v>13</v>
      </c>
      <c r="S12">
        <v>7355.6050000000014</v>
      </c>
      <c r="T12">
        <v>6945.6807815297016</v>
      </c>
      <c r="U12">
        <v>5.5729504027241777E-2</v>
      </c>
      <c r="V12" t="s">
        <v>13</v>
      </c>
      <c r="W12">
        <v>23.966457373864252</v>
      </c>
      <c r="X12">
        <v>23.83784390224211</v>
      </c>
      <c r="Y12">
        <v>23.878718354095842</v>
      </c>
      <c r="Z12">
        <v>23.748008089077299</v>
      </c>
      <c r="AA12">
        <v>19.532511058057189</v>
      </c>
      <c r="AB12">
        <v>14.11964167971899</v>
      </c>
      <c r="AC12">
        <v>10.75448877634358</v>
      </c>
      <c r="AD12">
        <v>21.243783690850979</v>
      </c>
      <c r="AE12">
        <v>23.68388008542173</v>
      </c>
      <c r="AF12">
        <v>23.833855422461429</v>
      </c>
      <c r="AG12">
        <v>23.771582636412521</v>
      </c>
      <c r="AH12">
        <v>19.513116207998301</v>
      </c>
      <c r="AI12">
        <v>14.403182829752369</v>
      </c>
      <c r="AJ12">
        <v>11.17251302798074</v>
      </c>
      <c r="AK12">
        <v>20.131923619025969</v>
      </c>
      <c r="AL12">
        <v>23.196891779285469</v>
      </c>
      <c r="AM12">
        <v>23.774810267073669</v>
      </c>
      <c r="AN12">
        <v>23.74897927361782</v>
      </c>
      <c r="AO12">
        <v>19.51984246862343</v>
      </c>
      <c r="AP12">
        <v>14.09334543088333</v>
      </c>
      <c r="AQ12">
        <v>10.771724061709889</v>
      </c>
      <c r="AR12">
        <v>21.184501650127778</v>
      </c>
      <c r="AS12">
        <v>23.487977023901919</v>
      </c>
      <c r="AT12">
        <v>23.836144140671941</v>
      </c>
      <c r="AU12">
        <v>23.794718278916591</v>
      </c>
      <c r="AV12">
        <v>19.500487893315711</v>
      </c>
      <c r="AW12">
        <v>15.057773468573821</v>
      </c>
      <c r="AX12">
        <v>12.13675568330892</v>
      </c>
      <c r="AY12" t="s">
        <v>13</v>
      </c>
      <c r="AZ12" t="s">
        <v>13</v>
      </c>
      <c r="BA12">
        <v>1.3647461592701311</v>
      </c>
      <c r="BB12">
        <v>1.8508813264362241</v>
      </c>
      <c r="BC12">
        <v>3.8262753010188928</v>
      </c>
      <c r="BD12">
        <v>3.9162898537012119</v>
      </c>
      <c r="BE12">
        <v>2.245733146856999</v>
      </c>
      <c r="BF12">
        <v>0.58986503738057172</v>
      </c>
      <c r="BG12">
        <v>0</v>
      </c>
      <c r="BH12">
        <v>3.714862511500427</v>
      </c>
      <c r="BI12">
        <v>3.4783342437682578</v>
      </c>
      <c r="BJ12">
        <v>4.1008796400184302</v>
      </c>
      <c r="BK12">
        <v>4.0019629462337436</v>
      </c>
      <c r="BL12">
        <v>2.3130492231053821</v>
      </c>
      <c r="BM12">
        <v>0.61956338735241934</v>
      </c>
      <c r="BN12">
        <v>0</v>
      </c>
      <c r="BO12">
        <v>3.2455453987505072</v>
      </c>
      <c r="BP12">
        <v>3.761286978355193</v>
      </c>
      <c r="BQ12">
        <v>3.495181005127558</v>
      </c>
      <c r="BR12">
        <v>3.5211328306048282</v>
      </c>
      <c r="BS12">
        <v>2.1896140258561858</v>
      </c>
      <c r="BT12">
        <v>0.53479182692161054</v>
      </c>
      <c r="BU12">
        <v>0</v>
      </c>
      <c r="BV12">
        <v>4.2901205983439699</v>
      </c>
      <c r="BW12">
        <v>4.1718613733082721</v>
      </c>
      <c r="BX12">
        <v>4.3102869103845851</v>
      </c>
      <c r="BY12">
        <v>4.3717867722567654</v>
      </c>
      <c r="BZ12">
        <v>2.3652617427072662</v>
      </c>
      <c r="CA12">
        <v>0.54285151566309653</v>
      </c>
      <c r="CB12">
        <v>0</v>
      </c>
      <c r="CD12">
        <v>9</v>
      </c>
      <c r="CE12">
        <f t="shared" si="16"/>
        <v>7484.8350000000009</v>
      </c>
      <c r="CF12">
        <f t="shared" si="0"/>
        <v>7419.7849999999999</v>
      </c>
      <c r="CG12">
        <f t="shared" si="1"/>
        <v>7338.8149889770402</v>
      </c>
      <c r="CH12">
        <f t="shared" si="17"/>
        <v>7363.3050000000003</v>
      </c>
      <c r="CI12">
        <f t="shared" si="2"/>
        <v>7403.4049999999997</v>
      </c>
      <c r="CJ12">
        <f t="shared" si="3"/>
        <v>7353.2399941359408</v>
      </c>
      <c r="CK12">
        <f t="shared" si="4"/>
        <v>7314.125</v>
      </c>
      <c r="CN12">
        <v>9</v>
      </c>
      <c r="CO12">
        <f t="shared" si="5"/>
        <v>6945.6807815297016</v>
      </c>
      <c r="CP12">
        <f t="shared" si="6"/>
        <v>6911.6722313290529</v>
      </c>
      <c r="CQ12">
        <f t="shared" si="7"/>
        <v>6889.9653615332372</v>
      </c>
      <c r="CR12">
        <f t="shared" si="8"/>
        <v>6881.1821343415841</v>
      </c>
      <c r="CS12">
        <f t="shared" si="9"/>
        <v>6877.1907889391859</v>
      </c>
      <c r="CT12">
        <f t="shared" si="10"/>
        <v>6877.8449460759521</v>
      </c>
      <c r="CU12">
        <f t="shared" si="11"/>
        <v>6877.6742204011935</v>
      </c>
      <c r="CW12">
        <v>9</v>
      </c>
      <c r="CX12" s="2">
        <f t="shared" si="18"/>
        <v>7.2032879611948597E-2</v>
      </c>
      <c r="CY12" s="2">
        <f t="shared" si="12"/>
        <v>6.8480794075697196E-2</v>
      </c>
      <c r="CZ12" s="2">
        <f t="shared" si="12"/>
        <v>6.1161049586067884E-2</v>
      </c>
      <c r="DA12" s="2">
        <f t="shared" si="12"/>
        <v>6.5476422022232708E-2</v>
      </c>
      <c r="DB12" s="2">
        <f t="shared" si="12"/>
        <v>7.1077323347947849E-2</v>
      </c>
      <c r="DC12" s="2">
        <f t="shared" si="12"/>
        <v>6.4651099167048351E-2</v>
      </c>
      <c r="DD12" s="2">
        <f t="shared" si="12"/>
        <v>5.9672316182565452E-2</v>
      </c>
      <c r="DH12">
        <v>9</v>
      </c>
      <c r="DI12">
        <v>0</v>
      </c>
      <c r="DJ12">
        <f t="shared" si="19"/>
        <v>7485</v>
      </c>
      <c r="DK12">
        <f t="shared" si="20"/>
        <v>6946</v>
      </c>
      <c r="DM12" t="s">
        <v>23</v>
      </c>
      <c r="DN12">
        <f t="shared" si="21"/>
        <v>0</v>
      </c>
      <c r="DO12" t="s">
        <v>24</v>
      </c>
      <c r="DP12">
        <f t="shared" si="22"/>
        <v>7485</v>
      </c>
      <c r="DQ12" t="s">
        <v>25</v>
      </c>
      <c r="DR12" t="str">
        <f t="shared" si="13"/>
        <v>( 0 , 7485 )</v>
      </c>
      <c r="DT12" t="s">
        <v>23</v>
      </c>
      <c r="DU12">
        <f t="shared" si="23"/>
        <v>0</v>
      </c>
      <c r="DV12" t="s">
        <v>24</v>
      </c>
      <c r="DW12">
        <f t="shared" si="24"/>
        <v>6946</v>
      </c>
      <c r="DX12" t="s">
        <v>25</v>
      </c>
      <c r="DY12" t="str">
        <f t="shared" si="14"/>
        <v>( 0 , 6946 )</v>
      </c>
      <c r="EB12" t="s">
        <v>35</v>
      </c>
    </row>
    <row r="13" spans="1:226" x14ac:dyDescent="0.2">
      <c r="A13">
        <v>9</v>
      </c>
      <c r="B13">
        <v>10</v>
      </c>
      <c r="C13">
        <v>0</v>
      </c>
      <c r="D13">
        <v>10</v>
      </c>
      <c r="E13">
        <v>0.4</v>
      </c>
      <c r="F13">
        <v>8570.4299999999985</v>
      </c>
      <c r="G13">
        <v>7894.1597611629886</v>
      </c>
      <c r="H13">
        <v>7.890738724159814E-2</v>
      </c>
      <c r="I13">
        <v>1200.0521678924561</v>
      </c>
      <c r="J13" t="s">
        <v>16</v>
      </c>
      <c r="K13" t="s">
        <v>13</v>
      </c>
      <c r="L13" t="s">
        <v>45</v>
      </c>
      <c r="M13">
        <v>8304.6449999999986</v>
      </c>
      <c r="N13">
        <v>8024.5608629830331</v>
      </c>
      <c r="O13">
        <v>3.3726202265956663E-2</v>
      </c>
      <c r="P13">
        <v>120.2758102416992</v>
      </c>
      <c r="Q13" t="s">
        <v>16</v>
      </c>
      <c r="R13" t="s">
        <v>13</v>
      </c>
      <c r="S13">
        <v>8304.6449999999986</v>
      </c>
      <c r="T13">
        <v>7894.1597611629886</v>
      </c>
      <c r="U13">
        <v>4.9428390838742661E-2</v>
      </c>
      <c r="V13" t="s">
        <v>13</v>
      </c>
      <c r="W13">
        <v>23.912060257382802</v>
      </c>
      <c r="X13">
        <v>23.85640140576411</v>
      </c>
      <c r="Y13">
        <v>23.845911016999541</v>
      </c>
      <c r="Z13">
        <v>23.759337391603239</v>
      </c>
      <c r="AA13">
        <v>19.480044179404711</v>
      </c>
      <c r="AB13">
        <v>14.05893207285947</v>
      </c>
      <c r="AC13">
        <v>10.7745354499397</v>
      </c>
      <c r="AD13">
        <v>21.294267047105642</v>
      </c>
      <c r="AE13">
        <v>23.51845864928163</v>
      </c>
      <c r="AF13">
        <v>23.777135554878271</v>
      </c>
      <c r="AG13">
        <v>23.72188200594773</v>
      </c>
      <c r="AH13">
        <v>19.500508854407052</v>
      </c>
      <c r="AI13">
        <v>14.02942591505148</v>
      </c>
      <c r="AJ13">
        <v>10.743988541190291</v>
      </c>
      <c r="AK13">
        <v>19.699598827237899</v>
      </c>
      <c r="AL13">
        <v>23.509329570665429</v>
      </c>
      <c r="AM13">
        <v>23.798412200582259</v>
      </c>
      <c r="AN13">
        <v>23.806670352305119</v>
      </c>
      <c r="AO13">
        <v>19.450311834664781</v>
      </c>
      <c r="AP13">
        <v>14.34996761004775</v>
      </c>
      <c r="AQ13">
        <v>11.23903319998146</v>
      </c>
      <c r="AR13">
        <v>21.568670466593701</v>
      </c>
      <c r="AS13">
        <v>23.883720579679299</v>
      </c>
      <c r="AT13">
        <v>23.813559831904971</v>
      </c>
      <c r="AU13">
        <v>23.763835751981489</v>
      </c>
      <c r="AV13">
        <v>19.440703279889551</v>
      </c>
      <c r="AW13">
        <v>15.059258953957389</v>
      </c>
      <c r="AX13">
        <v>12.144543629190631</v>
      </c>
      <c r="AY13" t="s">
        <v>13</v>
      </c>
      <c r="AZ13" t="s">
        <v>13</v>
      </c>
      <c r="BA13">
        <v>1.777210019283741</v>
      </c>
      <c r="BB13">
        <v>2.1569668761641321</v>
      </c>
      <c r="BC13">
        <v>3.5757863220890909</v>
      </c>
      <c r="BD13">
        <v>3.8532583634118742</v>
      </c>
      <c r="BE13">
        <v>2.1983420891138792</v>
      </c>
      <c r="BF13">
        <v>0.5292956420020235</v>
      </c>
      <c r="BG13">
        <v>0</v>
      </c>
      <c r="BH13">
        <v>3.144701437543199</v>
      </c>
      <c r="BI13">
        <v>3.6969495696581278</v>
      </c>
      <c r="BJ13">
        <v>4.1152155231206331</v>
      </c>
      <c r="BK13">
        <v>3.8388792955215689</v>
      </c>
      <c r="BL13">
        <v>2.2056933520038888</v>
      </c>
      <c r="BM13">
        <v>0.56603713576874959</v>
      </c>
      <c r="BN13">
        <v>0</v>
      </c>
      <c r="BO13">
        <v>2.993386454300953</v>
      </c>
      <c r="BP13">
        <v>3.876349934450261</v>
      </c>
      <c r="BQ13">
        <v>4.1008873105591546</v>
      </c>
      <c r="BR13">
        <v>4.0160463640976687</v>
      </c>
      <c r="BS13">
        <v>2.3282114619682441</v>
      </c>
      <c r="BT13">
        <v>0.55018418643604605</v>
      </c>
      <c r="BU13">
        <v>0</v>
      </c>
      <c r="BV13">
        <v>3.7917661309056152</v>
      </c>
      <c r="BW13">
        <v>4.2222116681608997</v>
      </c>
      <c r="BX13">
        <v>4.3011300905448131</v>
      </c>
      <c r="BY13">
        <v>4.3293873674552144</v>
      </c>
      <c r="BZ13">
        <v>2.3570505579581091</v>
      </c>
      <c r="CA13">
        <v>0.53027095294812709</v>
      </c>
      <c r="CB13">
        <v>0</v>
      </c>
      <c r="CD13">
        <v>10</v>
      </c>
      <c r="CE13">
        <f t="shared" si="16"/>
        <v>8570.4299999999985</v>
      </c>
      <c r="CF13">
        <f t="shared" si="0"/>
        <v>8385.374981731642</v>
      </c>
      <c r="CG13">
        <f t="shared" si="1"/>
        <v>8428.1399950626655</v>
      </c>
      <c r="CH13">
        <f t="shared" si="17"/>
        <v>8322.11</v>
      </c>
      <c r="CI13">
        <f t="shared" si="2"/>
        <v>8273.1849971964311</v>
      </c>
      <c r="CJ13">
        <f t="shared" si="3"/>
        <v>8255.0199899121253</v>
      </c>
      <c r="CK13">
        <f t="shared" si="4"/>
        <v>8293.869999999999</v>
      </c>
      <c r="CN13">
        <v>10</v>
      </c>
      <c r="CO13">
        <f t="shared" si="5"/>
        <v>7894.1597611629886</v>
      </c>
      <c r="CP13">
        <f t="shared" si="6"/>
        <v>7858.3513308361289</v>
      </c>
      <c r="CQ13">
        <f t="shared" si="7"/>
        <v>7836.5663830399844</v>
      </c>
      <c r="CR13">
        <f t="shared" si="8"/>
        <v>7827.5582375359218</v>
      </c>
      <c r="CS13">
        <f t="shared" si="9"/>
        <v>7822.2970207673497</v>
      </c>
      <c r="CT13">
        <f t="shared" si="10"/>
        <v>7823.7277304871923</v>
      </c>
      <c r="CU13">
        <f t="shared" si="11"/>
        <v>7822.5304517724353</v>
      </c>
      <c r="CW13">
        <v>10</v>
      </c>
      <c r="CX13" s="2">
        <f t="shared" si="18"/>
        <v>7.890738724159814E-2</v>
      </c>
      <c r="CY13" s="2">
        <f t="shared" si="12"/>
        <v>6.2850337885149515E-2</v>
      </c>
      <c r="CZ13" s="2">
        <f t="shared" si="12"/>
        <v>7.0190292563867482E-2</v>
      </c>
      <c r="DA13" s="2">
        <f t="shared" si="12"/>
        <v>5.9426246764832331E-2</v>
      </c>
      <c r="DB13" s="2">
        <f t="shared" si="12"/>
        <v>5.4499926761202085E-2</v>
      </c>
      <c r="DC13" s="2">
        <f t="shared" si="12"/>
        <v>5.2246058756003584E-2</v>
      </c>
      <c r="DD13" s="2">
        <f t="shared" si="12"/>
        <v>5.6829869316442592E-2</v>
      </c>
      <c r="DH13">
        <v>10</v>
      </c>
      <c r="DI13">
        <v>0</v>
      </c>
      <c r="DJ13">
        <f t="shared" si="19"/>
        <v>8570</v>
      </c>
      <c r="DK13">
        <f t="shared" si="20"/>
        <v>7894</v>
      </c>
      <c r="DM13" t="s">
        <v>23</v>
      </c>
      <c r="DN13">
        <f t="shared" si="21"/>
        <v>0</v>
      </c>
      <c r="DO13" t="s">
        <v>24</v>
      </c>
      <c r="DP13">
        <f t="shared" si="22"/>
        <v>8570</v>
      </c>
      <c r="DQ13" t="s">
        <v>25</v>
      </c>
      <c r="DR13" t="str">
        <f t="shared" si="13"/>
        <v>( 0 , 8570 )</v>
      </c>
      <c r="DT13" t="s">
        <v>23</v>
      </c>
      <c r="DU13">
        <f t="shared" si="23"/>
        <v>0</v>
      </c>
      <c r="DV13" t="s">
        <v>24</v>
      </c>
      <c r="DW13">
        <f t="shared" si="24"/>
        <v>7894</v>
      </c>
      <c r="DX13" t="s">
        <v>25</v>
      </c>
      <c r="DY13" t="str">
        <f t="shared" si="14"/>
        <v>( 0 , 7894 )</v>
      </c>
      <c r="EA13" t="s">
        <v>23</v>
      </c>
      <c r="EB13">
        <f>DI13</f>
        <v>0</v>
      </c>
      <c r="EC13" t="s">
        <v>24</v>
      </c>
      <c r="ED13" cm="1">
        <f t="array" ref="ED13:ED19">TRANSPOSE(ROUND(CE36:CK36,0))</f>
        <v>9062</v>
      </c>
      <c r="EE13" t="s">
        <v>25</v>
      </c>
      <c r="EF13" t="str">
        <f t="shared" ref="EF13:EF19" si="39">EA13&amp;" "&amp;EB13&amp;" "&amp;EC13&amp;" "&amp;ED13&amp;" "&amp;EE13</f>
        <v>( 0 , 9062 )</v>
      </c>
      <c r="EJ13" t="s">
        <v>14</v>
      </c>
      <c r="EK13" s="5">
        <v>1</v>
      </c>
      <c r="EL13" s="5">
        <v>2</v>
      </c>
      <c r="EM13" s="5">
        <v>3</v>
      </c>
      <c r="EN13" s="5">
        <v>4</v>
      </c>
      <c r="EO13" s="5">
        <v>5</v>
      </c>
      <c r="EP13" s="5">
        <v>6</v>
      </c>
      <c r="EQ13" s="5">
        <v>7</v>
      </c>
      <c r="ER13" s="5">
        <v>8</v>
      </c>
      <c r="ES13" s="5">
        <v>9</v>
      </c>
      <c r="ET13" s="5">
        <v>10</v>
      </c>
      <c r="EU13" s="5">
        <v>11</v>
      </c>
      <c r="EV13" s="5">
        <v>12</v>
      </c>
      <c r="EW13" s="5">
        <v>13</v>
      </c>
      <c r="EX13" s="5">
        <v>14</v>
      </c>
      <c r="EY13" s="5">
        <v>15</v>
      </c>
      <c r="EZ13" s="5">
        <v>16</v>
      </c>
      <c r="FA13" s="5">
        <v>17</v>
      </c>
      <c r="FB13" s="5">
        <v>18</v>
      </c>
      <c r="FC13" s="5">
        <v>19</v>
      </c>
      <c r="FD13" s="5">
        <v>20</v>
      </c>
      <c r="FE13" s="5">
        <v>21</v>
      </c>
      <c r="FF13" s="5">
        <v>22</v>
      </c>
      <c r="FG13" s="5">
        <v>23</v>
      </c>
      <c r="FH13" s="5">
        <v>24</v>
      </c>
      <c r="FI13" s="5">
        <v>25</v>
      </c>
      <c r="FJ13" s="5">
        <v>26</v>
      </c>
      <c r="FK13" s="5">
        <v>27</v>
      </c>
      <c r="FL13" s="5">
        <v>28</v>
      </c>
      <c r="FN13" t="s">
        <v>14</v>
      </c>
      <c r="FO13" s="5">
        <v>1</v>
      </c>
      <c r="FP13" s="5">
        <v>2</v>
      </c>
      <c r="FQ13" s="5">
        <v>3</v>
      </c>
      <c r="FR13" s="5">
        <v>4</v>
      </c>
      <c r="FS13" s="5">
        <v>5</v>
      </c>
      <c r="FT13" s="5">
        <v>6</v>
      </c>
      <c r="FU13" s="5">
        <v>7</v>
      </c>
      <c r="FV13" s="5">
        <v>8</v>
      </c>
      <c r="FW13" s="5">
        <v>9</v>
      </c>
      <c r="FX13" s="5">
        <v>10</v>
      </c>
      <c r="FY13" s="5">
        <v>11</v>
      </c>
      <c r="FZ13" s="5">
        <v>12</v>
      </c>
      <c r="GA13" s="5">
        <v>13</v>
      </c>
      <c r="GB13" s="5">
        <v>14</v>
      </c>
      <c r="GC13" s="5">
        <v>15</v>
      </c>
      <c r="GD13" s="5">
        <v>16</v>
      </c>
      <c r="GE13" s="5">
        <v>17</v>
      </c>
      <c r="GF13" s="5">
        <v>18</v>
      </c>
      <c r="GG13" s="5">
        <v>19</v>
      </c>
      <c r="GH13" s="5">
        <v>20</v>
      </c>
      <c r="GI13" s="5">
        <v>21</v>
      </c>
      <c r="GJ13" s="5">
        <v>22</v>
      </c>
      <c r="GK13" s="5">
        <v>23</v>
      </c>
      <c r="GL13" s="5">
        <v>24</v>
      </c>
      <c r="GM13" s="5">
        <v>25</v>
      </c>
      <c r="GN13" s="5">
        <v>26</v>
      </c>
      <c r="GO13" s="5">
        <v>27</v>
      </c>
      <c r="GP13" s="5">
        <v>28</v>
      </c>
      <c r="GQ13" t="s">
        <v>14</v>
      </c>
      <c r="GR13" t="s">
        <v>50</v>
      </c>
      <c r="GS13" t="s">
        <v>48</v>
      </c>
      <c r="GT13" t="s">
        <v>49</v>
      </c>
      <c r="GV13" t="s">
        <v>50</v>
      </c>
      <c r="GW13" t="s">
        <v>48</v>
      </c>
      <c r="GX13" t="s">
        <v>49</v>
      </c>
      <c r="HA13" t="s">
        <v>50</v>
      </c>
      <c r="HG13" t="s">
        <v>48</v>
      </c>
      <c r="HN13" t="s">
        <v>49</v>
      </c>
    </row>
    <row r="14" spans="1:226" x14ac:dyDescent="0.2">
      <c r="A14">
        <v>9</v>
      </c>
      <c r="B14">
        <v>10</v>
      </c>
      <c r="C14">
        <v>0</v>
      </c>
      <c r="D14">
        <v>11</v>
      </c>
      <c r="E14">
        <v>0.4</v>
      </c>
      <c r="F14">
        <v>8623.8599999999988</v>
      </c>
      <c r="G14">
        <v>8216.9641704652076</v>
      </c>
      <c r="H14">
        <v>4.7182564366164477E-2</v>
      </c>
      <c r="I14">
        <v>1200.062662124634</v>
      </c>
      <c r="J14" t="s">
        <v>16</v>
      </c>
      <c r="K14" t="s">
        <v>13</v>
      </c>
      <c r="L14" t="s">
        <v>45</v>
      </c>
      <c r="M14">
        <v>8574.5300000000007</v>
      </c>
      <c r="N14">
        <v>8302.0325936776535</v>
      </c>
      <c r="O14">
        <v>3.1779865056434237E-2</v>
      </c>
      <c r="P14">
        <v>120.2232913970947</v>
      </c>
      <c r="Q14" t="s">
        <v>16</v>
      </c>
      <c r="R14" t="s">
        <v>13</v>
      </c>
      <c r="S14">
        <v>8574.5300000000007</v>
      </c>
      <c r="T14">
        <v>8216.9641704652076</v>
      </c>
      <c r="U14">
        <v>4.1700924661152619E-2</v>
      </c>
      <c r="V14" t="s">
        <v>13</v>
      </c>
      <c r="W14">
        <v>23.919041295710059</v>
      </c>
      <c r="X14">
        <v>23.78338667540741</v>
      </c>
      <c r="Y14">
        <v>23.78339246002</v>
      </c>
      <c r="Z14">
        <v>23.757880611561891</v>
      </c>
      <c r="AA14">
        <v>19.471965044010449</v>
      </c>
      <c r="AB14">
        <v>14.21769420842516</v>
      </c>
      <c r="AC14">
        <v>10.92379745604379</v>
      </c>
      <c r="AD14">
        <v>21.405919741420899</v>
      </c>
      <c r="AE14">
        <v>23.800133263991821</v>
      </c>
      <c r="AF14">
        <v>23.756114559400832</v>
      </c>
      <c r="AG14">
        <v>23.730198500432572</v>
      </c>
      <c r="AH14">
        <v>19.461495215465341</v>
      </c>
      <c r="AI14">
        <v>14.42340707700966</v>
      </c>
      <c r="AJ14">
        <v>11.227427572618581</v>
      </c>
      <c r="AK14">
        <v>20.134366615827481</v>
      </c>
      <c r="AL14">
        <v>23.745940467058599</v>
      </c>
      <c r="AM14">
        <v>23.787545688059399</v>
      </c>
      <c r="AN14">
        <v>23.692419041905371</v>
      </c>
      <c r="AO14">
        <v>19.510669861077229</v>
      </c>
      <c r="AP14">
        <v>14.31623205951456</v>
      </c>
      <c r="AQ14">
        <v>11.052471070270441</v>
      </c>
      <c r="AR14">
        <v>21.547447672922601</v>
      </c>
      <c r="AS14">
        <v>23.60048778202356</v>
      </c>
      <c r="AT14">
        <v>23.80830385118934</v>
      </c>
      <c r="AU14">
        <v>23.644613277048411</v>
      </c>
      <c r="AV14">
        <v>19.49284236669568</v>
      </c>
      <c r="AW14">
        <v>15.271567548591269</v>
      </c>
      <c r="AX14">
        <v>12.43045659540797</v>
      </c>
      <c r="AY14" t="s">
        <v>13</v>
      </c>
      <c r="AZ14" t="s">
        <v>13</v>
      </c>
      <c r="BA14">
        <v>1.338243442549208</v>
      </c>
      <c r="BB14">
        <v>2.2348484130909489</v>
      </c>
      <c r="BC14">
        <v>3.8633347121116559</v>
      </c>
      <c r="BD14">
        <v>3.776652820832914</v>
      </c>
      <c r="BE14">
        <v>2.2730070610242992</v>
      </c>
      <c r="BF14">
        <v>0.61189396390061257</v>
      </c>
      <c r="BG14">
        <v>0</v>
      </c>
      <c r="BH14">
        <v>3.6480923881124512</v>
      </c>
      <c r="BI14">
        <v>3.798937828645335</v>
      </c>
      <c r="BJ14">
        <v>4.2048827626348171</v>
      </c>
      <c r="BK14">
        <v>3.9548640177856722</v>
      </c>
      <c r="BL14">
        <v>2.1607832183471118</v>
      </c>
      <c r="BM14">
        <v>0.53304520684467416</v>
      </c>
      <c r="BN14">
        <v>0</v>
      </c>
      <c r="BO14">
        <v>3.0155441618875898</v>
      </c>
      <c r="BP14">
        <v>3.6707629590103261</v>
      </c>
      <c r="BQ14">
        <v>3.9725554542174688</v>
      </c>
      <c r="BR14">
        <v>3.9001602234205892</v>
      </c>
      <c r="BS14">
        <v>2.2043855699254848</v>
      </c>
      <c r="BT14">
        <v>0.52733944667823518</v>
      </c>
      <c r="BU14">
        <v>0</v>
      </c>
      <c r="BV14">
        <v>4.2971031419848673</v>
      </c>
      <c r="BW14">
        <v>4.1925444403135668</v>
      </c>
      <c r="BX14">
        <v>4.3175156618541237</v>
      </c>
      <c r="BY14">
        <v>4.3532371892825523</v>
      </c>
      <c r="BZ14">
        <v>2.371119279632719</v>
      </c>
      <c r="CA14">
        <v>0.54198382219462138</v>
      </c>
      <c r="CB14">
        <v>0</v>
      </c>
      <c r="CD14">
        <v>11</v>
      </c>
      <c r="CE14">
        <f t="shared" si="16"/>
        <v>8623.8599999999988</v>
      </c>
      <c r="CF14">
        <f t="shared" si="0"/>
        <v>8604.4699639831142</v>
      </c>
      <c r="CG14">
        <f t="shared" si="1"/>
        <v>8672.6950000000015</v>
      </c>
      <c r="CH14">
        <f t="shared" si="17"/>
        <v>8596.6149954127759</v>
      </c>
      <c r="CI14">
        <f t="shared" si="2"/>
        <v>8605.83</v>
      </c>
      <c r="CJ14">
        <f t="shared" si="3"/>
        <v>8668.0349884034058</v>
      </c>
      <c r="CK14">
        <f t="shared" si="4"/>
        <v>8660.2849919976852</v>
      </c>
      <c r="CN14">
        <v>11</v>
      </c>
      <c r="CO14">
        <f t="shared" si="5"/>
        <v>8216.9641704652076</v>
      </c>
      <c r="CP14">
        <f t="shared" si="6"/>
        <v>8182.4464716651037</v>
      </c>
      <c r="CQ14">
        <f t="shared" si="7"/>
        <v>8164.80475898233</v>
      </c>
      <c r="CR14">
        <f t="shared" si="8"/>
        <v>8158.2209704362549</v>
      </c>
      <c r="CS14">
        <f t="shared" si="9"/>
        <v>8154.1543293603054</v>
      </c>
      <c r="CT14">
        <f t="shared" si="10"/>
        <v>8153.7574725651039</v>
      </c>
      <c r="CU14">
        <f t="shared" si="11"/>
        <v>8153.9969345566988</v>
      </c>
      <c r="CW14">
        <v>11</v>
      </c>
      <c r="CX14" s="2">
        <f t="shared" si="18"/>
        <v>4.7182564366164477E-2</v>
      </c>
      <c r="CY14" s="2">
        <f t="shared" si="12"/>
        <v>4.9047006275172202E-2</v>
      </c>
      <c r="CZ14" s="2">
        <f t="shared" si="12"/>
        <v>5.8561985751565279E-2</v>
      </c>
      <c r="DA14" s="2">
        <f t="shared" si="12"/>
        <v>5.0996121753789328E-2</v>
      </c>
      <c r="DB14" s="2">
        <f t="shared" si="12"/>
        <v>5.2484846974631683E-2</v>
      </c>
      <c r="DC14" s="2">
        <f t="shared" si="12"/>
        <v>5.9330346096471913E-2</v>
      </c>
      <c r="DD14" s="2">
        <f t="shared" si="12"/>
        <v>5.8460900294714201E-2</v>
      </c>
      <c r="DH14">
        <v>11</v>
      </c>
      <c r="DI14">
        <v>0</v>
      </c>
      <c r="DJ14">
        <f t="shared" si="19"/>
        <v>8624</v>
      </c>
      <c r="DK14">
        <f t="shared" si="20"/>
        <v>8217</v>
      </c>
      <c r="DM14" t="s">
        <v>23</v>
      </c>
      <c r="DN14">
        <f t="shared" si="21"/>
        <v>0</v>
      </c>
      <c r="DO14" t="s">
        <v>24</v>
      </c>
      <c r="DP14">
        <f t="shared" si="22"/>
        <v>8624</v>
      </c>
      <c r="DQ14" t="s">
        <v>25</v>
      </c>
      <c r="DR14" t="str">
        <f t="shared" si="13"/>
        <v>( 0 , 8624 )</v>
      </c>
      <c r="DT14" t="s">
        <v>23</v>
      </c>
      <c r="DU14">
        <f t="shared" si="23"/>
        <v>0</v>
      </c>
      <c r="DV14" t="s">
        <v>24</v>
      </c>
      <c r="DW14">
        <f t="shared" si="24"/>
        <v>8217</v>
      </c>
      <c r="DX14" t="s">
        <v>25</v>
      </c>
      <c r="DY14" t="str">
        <f t="shared" si="14"/>
        <v>( 0 , 8217 )</v>
      </c>
      <c r="EA14" t="s">
        <v>23</v>
      </c>
      <c r="EB14" t="s">
        <v>28</v>
      </c>
      <c r="EC14" t="s">
        <v>24</v>
      </c>
      <c r="ED14">
        <v>9014</v>
      </c>
      <c r="EE14" t="s">
        <v>25</v>
      </c>
      <c r="EF14" t="str">
        <f t="shared" si="39"/>
        <v>( 0.05 , 9014 )</v>
      </c>
      <c r="EH14" t="s">
        <v>37</v>
      </c>
      <c r="EJ14" s="1">
        <v>0</v>
      </c>
      <c r="EK14" s="7">
        <f t="shared" ref="EK14:EN20" si="40">EK5/$EI$15</f>
        <v>0.39779207530182481</v>
      </c>
      <c r="EL14" s="7">
        <f t="shared" si="40"/>
        <v>0.39717739960122156</v>
      </c>
      <c r="EM14" s="7">
        <f t="shared" si="40"/>
        <v>0.39701988538324734</v>
      </c>
      <c r="EN14" s="7">
        <f t="shared" si="40"/>
        <v>0.39566476616293128</v>
      </c>
      <c r="EO14" s="7">
        <f t="shared" ref="EO14:EQ20" si="41">EO5/$EI$16</f>
        <v>0.39779239795560001</v>
      </c>
      <c r="EP14" s="7">
        <f t="shared" si="41"/>
        <v>0.28773900506327738</v>
      </c>
      <c r="EQ14" s="7">
        <f t="shared" si="41"/>
        <v>0.21957877339146128</v>
      </c>
      <c r="ER14" s="7">
        <f t="shared" ref="ER14:EU20" si="42">ER5/$EI$15</f>
        <v>0.35366539562818544</v>
      </c>
      <c r="ES14" s="7">
        <f t="shared" si="42"/>
        <v>0.3951300911274061</v>
      </c>
      <c r="ET14" s="7">
        <f t="shared" si="42"/>
        <v>0.39661209284960819</v>
      </c>
      <c r="EU14" s="7">
        <f t="shared" si="42"/>
        <v>0.39492383516615814</v>
      </c>
      <c r="EV14" s="7">
        <f t="shared" ref="EV14:EX20" si="43">EV5/$EI$16</f>
        <v>0.3976322051068471</v>
      </c>
      <c r="EW14" s="7">
        <f t="shared" si="43"/>
        <v>0.2907637287965279</v>
      </c>
      <c r="EX14" s="7">
        <f t="shared" si="43"/>
        <v>0.22410292459320508</v>
      </c>
      <c r="EY14" s="7">
        <f t="shared" ref="EY14:FB20" si="44">EY5/$EI$15</f>
        <v>0.33072099834734653</v>
      </c>
      <c r="EZ14" s="7">
        <f t="shared" si="44"/>
        <v>0.39373008238652507</v>
      </c>
      <c r="FA14" s="7">
        <f t="shared" si="44"/>
        <v>0.39614337973627717</v>
      </c>
      <c r="FB14" s="7">
        <f t="shared" si="44"/>
        <v>0.395640139359133</v>
      </c>
      <c r="FC14" s="7">
        <f t="shared" ref="FC14:FE20" si="45">FC5/$EI$16</f>
        <v>0.39744883919161816</v>
      </c>
      <c r="FD14" s="7">
        <f t="shared" si="45"/>
        <v>0.29120311245137098</v>
      </c>
      <c r="FE14" s="7">
        <f t="shared" si="45"/>
        <v>0.22498672415634788</v>
      </c>
      <c r="FF14" s="7">
        <f t="shared" ref="FF14:FI20" si="46">FF5/$EI$15</f>
        <v>0.35776305033642541</v>
      </c>
      <c r="FG14" s="7">
        <f t="shared" si="46"/>
        <v>0.39447560221616279</v>
      </c>
      <c r="FH14" s="7">
        <f t="shared" si="46"/>
        <v>0.39692939466681537</v>
      </c>
      <c r="FI14" s="7">
        <f t="shared" si="46"/>
        <v>0.394954451414056</v>
      </c>
      <c r="FJ14" s="7">
        <f t="shared" ref="FJ14:FL20" si="47">FJ5/$EI$16</f>
        <v>0.39730697925465058</v>
      </c>
      <c r="FK14" s="7">
        <f t="shared" si="47"/>
        <v>0.30963505590809964</v>
      </c>
      <c r="FL14" s="7">
        <f t="shared" si="47"/>
        <v>0.25087299998760271</v>
      </c>
      <c r="FN14">
        <v>0</v>
      </c>
      <c r="FO14" s="7">
        <f t="shared" ref="FO14:FR20" si="48">FO5/$EI$17</f>
        <v>0.13958392074937132</v>
      </c>
      <c r="FP14" s="7">
        <f t="shared" si="48"/>
        <v>0.19403924850999568</v>
      </c>
      <c r="FQ14" s="7">
        <f t="shared" si="48"/>
        <v>0.33744293519847451</v>
      </c>
      <c r="FR14" s="7">
        <f t="shared" si="48"/>
        <v>0.34927251197400966</v>
      </c>
      <c r="FS14" s="7">
        <f t="shared" ref="FS14:FT20" si="49">FS5/$EI$18</f>
        <v>0.36549975375658644</v>
      </c>
      <c r="FT14" s="7">
        <f t="shared" si="49"/>
        <v>9.0355466906963736E-2</v>
      </c>
      <c r="FU14" s="7">
        <f t="shared" ref="FU14:FU20" si="50">FU5/$EI$16</f>
        <v>0</v>
      </c>
      <c r="FV14" s="7">
        <f t="shared" ref="FV14:FY20" si="51">FV5/$EI$17</f>
        <v>0.31501492093808747</v>
      </c>
      <c r="FW14" s="7">
        <f t="shared" si="51"/>
        <v>0.3423867193035865</v>
      </c>
      <c r="FX14" s="7">
        <f t="shared" si="51"/>
        <v>0.36909578695478035</v>
      </c>
      <c r="FY14" s="7">
        <f t="shared" si="51"/>
        <v>0.35896450368253513</v>
      </c>
      <c r="FZ14" s="7">
        <f t="shared" ref="FZ14:GA20" si="52">FZ5/$EI$18</f>
        <v>0.36578103745840207</v>
      </c>
      <c r="GA14" s="7">
        <f t="shared" si="52"/>
        <v>8.8014537467432971E-2</v>
      </c>
      <c r="GB14" s="7">
        <f t="shared" ref="GB14:GB20" si="53">GB5/$EI$16</f>
        <v>0</v>
      </c>
      <c r="GC14" s="7">
        <f t="shared" ref="GC14:GF20" si="54">GC5/$EI$17</f>
        <v>0.28356391873815723</v>
      </c>
      <c r="GD14" s="7">
        <f t="shared" si="54"/>
        <v>0.33880432164113239</v>
      </c>
      <c r="GE14" s="7">
        <f t="shared" si="54"/>
        <v>0.35229380065722277</v>
      </c>
      <c r="GF14" s="7">
        <f t="shared" si="54"/>
        <v>0.35595206904270549</v>
      </c>
      <c r="GG14" s="7">
        <f t="shared" ref="GG14:GH20" si="55">GG5/$EI$18</f>
        <v>0.3792397557161909</v>
      </c>
      <c r="GH14" s="7">
        <f t="shared" si="55"/>
        <v>8.786999649313619E-2</v>
      </c>
      <c r="GI14" s="7">
        <f t="shared" ref="GI14:GI20" si="56">GI5/$EI$16</f>
        <v>0</v>
      </c>
      <c r="GJ14" s="7">
        <f t="shared" ref="GJ14:GM20" si="57">GJ5/$EI$17</f>
        <v>0.38025185824158958</v>
      </c>
      <c r="GK14" s="7">
        <f t="shared" si="57"/>
        <v>0.38103720683500697</v>
      </c>
      <c r="GL14" s="7">
        <f t="shared" si="57"/>
        <v>0.38715644360022189</v>
      </c>
      <c r="GM14" s="7">
        <f t="shared" si="57"/>
        <v>0.39325741721298707</v>
      </c>
      <c r="GN14" s="7">
        <f t="shared" ref="GN14:GO20" si="58">GN5/$EI$18</f>
        <v>0.39378041991661616</v>
      </c>
      <c r="GO14" s="7">
        <f t="shared" si="58"/>
        <v>9.0216724236407628E-2</v>
      </c>
      <c r="GP14" s="7">
        <f t="shared" ref="GP14:GP20" si="59">GP5/$EI$16</f>
        <v>0</v>
      </c>
      <c r="GR14" cm="1">
        <f t="array" ref="GR14:GR41">TRANSPOSE(EK22:FL22)</f>
        <v>0.39768033182128854</v>
      </c>
      <c r="GS14" cm="1">
        <f t="array" ref="GS14:GS41">TRANSPOSE(EK23:FL23)</f>
        <v>0.39817746178514796</v>
      </c>
      <c r="GT14" cm="1">
        <f t="array" ref="GT14:GT41">TRANSPOSE(EK24:FL24)</f>
        <v>0.39737665306506842</v>
      </c>
      <c r="GV14" t="s">
        <v>51</v>
      </c>
      <c r="GW14" t="s">
        <v>52</v>
      </c>
      <c r="GX14" t="s">
        <v>53</v>
      </c>
      <c r="GZ14" t="s">
        <v>23</v>
      </c>
      <c r="HA14" cm="1">
        <f t="array" ref="HA14:HA41">TRANSPOSE(EK13:FL13)</f>
        <v>1</v>
      </c>
      <c r="HB14" t="s">
        <v>24</v>
      </c>
      <c r="HC14" t="str">
        <f>GV14</f>
        <v>0.387441715446496</v>
      </c>
      <c r="HD14" t="s">
        <v>25</v>
      </c>
      <c r="HE14" t="str">
        <f t="shared" ref="HE14:HE41" si="60">GZ14&amp;" "&amp;HA14&amp;" "&amp;HB14&amp;" "&amp;HC14&amp;" "&amp;HD14</f>
        <v>( 1 , 0.387441715446496 )</v>
      </c>
      <c r="HG14" t="s">
        <v>23</v>
      </c>
      <c r="HH14">
        <f>HA14</f>
        <v>1</v>
      </c>
      <c r="HI14" t="s">
        <v>24</v>
      </c>
      <c r="HJ14" t="str">
        <f>GW14</f>
        <v>0.390171268956211</v>
      </c>
      <c r="HK14" t="s">
        <v>25</v>
      </c>
      <c r="HL14" t="str">
        <f t="shared" ref="HL14:HL41" si="61">HG14&amp;" "&amp;HH14&amp;" "&amp;HI14&amp;" "&amp;HJ14&amp;" "&amp;HK14</f>
        <v>( 1 , 0.390171268956211 )</v>
      </c>
      <c r="HM14" t="s">
        <v>23</v>
      </c>
      <c r="HN14">
        <f>HH14</f>
        <v>1</v>
      </c>
      <c r="HO14" t="s">
        <v>24</v>
      </c>
      <c r="HP14" t="str">
        <f>GX14</f>
        <v>0.383445752303976</v>
      </c>
      <c r="HQ14" t="s">
        <v>25</v>
      </c>
      <c r="HR14" t="str">
        <f t="shared" ref="HR14:HR41" si="62">HM14&amp;" "&amp;HN14&amp;" "&amp;HO14&amp;" "&amp;HP14&amp;" "&amp;HQ14</f>
        <v>( 1 , 0.383445752303976 )</v>
      </c>
    </row>
    <row r="15" spans="1:226" x14ac:dyDescent="0.2">
      <c r="A15">
        <v>9</v>
      </c>
      <c r="B15">
        <v>10</v>
      </c>
      <c r="C15">
        <v>0</v>
      </c>
      <c r="D15">
        <v>12</v>
      </c>
      <c r="E15">
        <v>0.4</v>
      </c>
      <c r="F15">
        <v>7902.9699999999993</v>
      </c>
      <c r="G15">
        <v>7434.3189325127469</v>
      </c>
      <c r="H15">
        <v>5.9300625902319319E-2</v>
      </c>
      <c r="I15">
        <v>1200.109464645386</v>
      </c>
      <c r="J15" t="s">
        <v>16</v>
      </c>
      <c r="K15" t="s">
        <v>13</v>
      </c>
      <c r="L15" t="s">
        <v>45</v>
      </c>
      <c r="M15">
        <v>7776.8099999999986</v>
      </c>
      <c r="N15">
        <v>7519.7894939591197</v>
      </c>
      <c r="O15">
        <v>3.3049605949081823E-2</v>
      </c>
      <c r="P15">
        <v>120.24181747436521</v>
      </c>
      <c r="Q15" t="s">
        <v>16</v>
      </c>
      <c r="R15" t="s">
        <v>13</v>
      </c>
      <c r="S15">
        <v>7776.8099999999986</v>
      </c>
      <c r="T15">
        <v>7434.3189325127469</v>
      </c>
      <c r="U15">
        <v>4.4040045659756603E-2</v>
      </c>
      <c r="V15" t="s">
        <v>13</v>
      </c>
      <c r="W15">
        <v>23.865930336610479</v>
      </c>
      <c r="X15">
        <v>23.78639501853392</v>
      </c>
      <c r="Y15">
        <v>23.787933721584739</v>
      </c>
      <c r="Z15">
        <v>23.752093869932541</v>
      </c>
      <c r="AA15">
        <v>19.47379959872961</v>
      </c>
      <c r="AB15">
        <v>14.06266126948386</v>
      </c>
      <c r="AC15">
        <v>10.779278089223761</v>
      </c>
      <c r="AD15">
        <v>21.270451295584579</v>
      </c>
      <c r="AE15">
        <v>23.763181166492579</v>
      </c>
      <c r="AF15">
        <v>23.851242333757611</v>
      </c>
      <c r="AG15">
        <v>23.663767712215911</v>
      </c>
      <c r="AH15">
        <v>19.483250641150079</v>
      </c>
      <c r="AI15">
        <v>14.35584125218692</v>
      </c>
      <c r="AJ15">
        <v>11.086845392750369</v>
      </c>
      <c r="AK15">
        <v>20.024254279755109</v>
      </c>
      <c r="AL15">
        <v>23.591384044779641</v>
      </c>
      <c r="AM15">
        <v>23.77233006201757</v>
      </c>
      <c r="AN15">
        <v>23.600207470696262</v>
      </c>
      <c r="AO15">
        <v>19.509861068352681</v>
      </c>
      <c r="AP15">
        <v>14.20348150734381</v>
      </c>
      <c r="AQ15">
        <v>10.90791681405247</v>
      </c>
      <c r="AR15">
        <v>21.359133098976461</v>
      </c>
      <c r="AS15">
        <v>23.620336602326951</v>
      </c>
      <c r="AT15">
        <v>23.846642954447589</v>
      </c>
      <c r="AU15">
        <v>23.642937214310521</v>
      </c>
      <c r="AV15">
        <v>19.483187197106851</v>
      </c>
      <c r="AW15">
        <v>15.27684382025566</v>
      </c>
      <c r="AX15">
        <v>12.34989900073896</v>
      </c>
      <c r="AY15" t="s">
        <v>13</v>
      </c>
      <c r="AZ15" t="s">
        <v>13</v>
      </c>
      <c r="BA15">
        <v>1.4595384561567659</v>
      </c>
      <c r="BB15">
        <v>2.257896495826369</v>
      </c>
      <c r="BC15">
        <v>3.705344744850176</v>
      </c>
      <c r="BD15">
        <v>3.7634273478733369</v>
      </c>
      <c r="BE15">
        <v>2.1761536742089529</v>
      </c>
      <c r="BF15">
        <v>0.56071386206965201</v>
      </c>
      <c r="BG15">
        <v>0</v>
      </c>
      <c r="BH15">
        <v>3.5759800821266272</v>
      </c>
      <c r="BI15">
        <v>3.715437467368726</v>
      </c>
      <c r="BJ15">
        <v>4.1630582710481887</v>
      </c>
      <c r="BK15">
        <v>3.9969130591217761</v>
      </c>
      <c r="BL15">
        <v>2.2361716497297088</v>
      </c>
      <c r="BM15">
        <v>0.55551687389785642</v>
      </c>
      <c r="BN15">
        <v>0</v>
      </c>
      <c r="BO15">
        <v>3.152747763551091</v>
      </c>
      <c r="BP15">
        <v>3.5822927084297072</v>
      </c>
      <c r="BQ15">
        <v>3.638646925096555</v>
      </c>
      <c r="BR15">
        <v>3.936276569362728</v>
      </c>
      <c r="BS15">
        <v>2.2577507344196648</v>
      </c>
      <c r="BT15">
        <v>0.47852788507830651</v>
      </c>
      <c r="BU15">
        <v>0</v>
      </c>
      <c r="BV15">
        <v>4.2901205983439699</v>
      </c>
      <c r="BW15">
        <v>4.2291912272512757</v>
      </c>
      <c r="BX15">
        <v>4.2750057599595914</v>
      </c>
      <c r="BY15">
        <v>4.310500553309863</v>
      </c>
      <c r="BZ15">
        <v>2.3712641678551112</v>
      </c>
      <c r="CA15">
        <v>0.54144317022164856</v>
      </c>
      <c r="CB15">
        <v>0</v>
      </c>
      <c r="CD15">
        <v>12</v>
      </c>
      <c r="CE15">
        <f t="shared" si="16"/>
        <v>7902.9699999999993</v>
      </c>
      <c r="CF15">
        <f t="shared" si="0"/>
        <v>7865.3950000000004</v>
      </c>
      <c r="CG15">
        <f t="shared" si="1"/>
        <v>7776.0249999999996</v>
      </c>
      <c r="CH15">
        <f t="shared" si="17"/>
        <v>7842.6350000000002</v>
      </c>
      <c r="CI15">
        <f t="shared" si="2"/>
        <v>7749.8799922205717</v>
      </c>
      <c r="CJ15">
        <f t="shared" si="3"/>
        <v>7782.1699929379192</v>
      </c>
      <c r="CK15">
        <f t="shared" si="4"/>
        <v>7713.0849743271283</v>
      </c>
      <c r="CN15">
        <v>12</v>
      </c>
      <c r="CO15">
        <f t="shared" si="5"/>
        <v>7434.3189325127469</v>
      </c>
      <c r="CP15">
        <f t="shared" si="6"/>
        <v>7383.6815985154926</v>
      </c>
      <c r="CQ15">
        <f t="shared" si="7"/>
        <v>7352.6935859689238</v>
      </c>
      <c r="CR15">
        <f t="shared" si="8"/>
        <v>7341.5867512245786</v>
      </c>
      <c r="CS15">
        <f t="shared" si="9"/>
        <v>7336.3155799282131</v>
      </c>
      <c r="CT15">
        <f t="shared" si="10"/>
        <v>7335.9254054651028</v>
      </c>
      <c r="CU15">
        <f t="shared" si="11"/>
        <v>7336.1122115315402</v>
      </c>
      <c r="CW15">
        <v>12</v>
      </c>
      <c r="CX15" s="2">
        <f t="shared" si="18"/>
        <v>5.9300625902319319E-2</v>
      </c>
      <c r="CY15" s="2">
        <f t="shared" si="12"/>
        <v>6.1244654780148712E-2</v>
      </c>
      <c r="CZ15" s="2">
        <f t="shared" si="12"/>
        <v>5.4440593237685818E-2</v>
      </c>
      <c r="DA15" s="2">
        <f t="shared" si="12"/>
        <v>6.3887742930204147E-2</v>
      </c>
      <c r="DB15" s="2">
        <f t="shared" si="12"/>
        <v>5.3363976307697646E-2</v>
      </c>
      <c r="DC15" s="2">
        <f t="shared" si="12"/>
        <v>5.7341922352990196E-2</v>
      </c>
      <c r="DD15" s="2">
        <f t="shared" si="12"/>
        <v>4.8874447001470298E-2</v>
      </c>
      <c r="DH15">
        <v>12</v>
      </c>
      <c r="DI15">
        <v>0</v>
      </c>
      <c r="DJ15">
        <f t="shared" si="19"/>
        <v>7903</v>
      </c>
      <c r="DK15">
        <f t="shared" si="20"/>
        <v>7434</v>
      </c>
      <c r="DM15" t="s">
        <v>23</v>
      </c>
      <c r="DN15">
        <f t="shared" si="21"/>
        <v>0</v>
      </c>
      <c r="DO15" t="s">
        <v>24</v>
      </c>
      <c r="DP15">
        <f t="shared" si="22"/>
        <v>7903</v>
      </c>
      <c r="DQ15" t="s">
        <v>25</v>
      </c>
      <c r="DR15" t="str">
        <f t="shared" si="13"/>
        <v>( 0 , 7903 )</v>
      </c>
      <c r="DT15" t="s">
        <v>23</v>
      </c>
      <c r="DU15">
        <f t="shared" si="23"/>
        <v>0</v>
      </c>
      <c r="DV15" t="s">
        <v>24</v>
      </c>
      <c r="DW15">
        <f t="shared" si="24"/>
        <v>7434</v>
      </c>
      <c r="DX15" t="s">
        <v>25</v>
      </c>
      <c r="DY15" t="str">
        <f t="shared" si="14"/>
        <v>( 0 , 7434 )</v>
      </c>
      <c r="EA15" t="s">
        <v>23</v>
      </c>
      <c r="EB15" t="s">
        <v>29</v>
      </c>
      <c r="EC15" t="s">
        <v>24</v>
      </c>
      <c r="ED15">
        <v>8973</v>
      </c>
      <c r="EE15" t="s">
        <v>25</v>
      </c>
      <c r="EF15" t="str">
        <f t="shared" si="39"/>
        <v>( 0.10 , 8973 )</v>
      </c>
      <c r="EH15">
        <f>60</f>
        <v>60</v>
      </c>
      <c r="EI15">
        <f>EH15*1</f>
        <v>60</v>
      </c>
      <c r="EJ15" s="1">
        <v>0.05</v>
      </c>
      <c r="EK15" s="7">
        <f t="shared" si="40"/>
        <v>0.39817746178514796</v>
      </c>
      <c r="EL15" s="7">
        <f t="shared" si="40"/>
        <v>0.39713499637739352</v>
      </c>
      <c r="EM15" s="7">
        <f t="shared" si="40"/>
        <v>0.39685401096878026</v>
      </c>
      <c r="EN15" s="7">
        <f t="shared" si="40"/>
        <v>0.39604126839581688</v>
      </c>
      <c r="EO15" s="7">
        <f t="shared" si="41"/>
        <v>0.39791006335450324</v>
      </c>
      <c r="EP15" s="7">
        <f t="shared" si="41"/>
        <v>0.2874341502569272</v>
      </c>
      <c r="EQ15" s="7">
        <f t="shared" si="41"/>
        <v>0.21895753285656055</v>
      </c>
      <c r="ER15" s="7">
        <f t="shared" si="42"/>
        <v>0.35228915744210199</v>
      </c>
      <c r="ES15" s="7">
        <f t="shared" si="42"/>
        <v>0.3947842129082445</v>
      </c>
      <c r="ET15" s="7">
        <f t="shared" si="42"/>
        <v>0.39663198840069103</v>
      </c>
      <c r="EU15" s="7">
        <f t="shared" si="42"/>
        <v>0.39481354954354975</v>
      </c>
      <c r="EV15" s="7">
        <f t="shared" si="43"/>
        <v>0.3973853927931531</v>
      </c>
      <c r="EW15" s="7">
        <f t="shared" si="43"/>
        <v>0.29035045672561782</v>
      </c>
      <c r="EX15" s="7">
        <f t="shared" si="43"/>
        <v>0.22417638453125224</v>
      </c>
      <c r="EY15" s="7">
        <f t="shared" si="44"/>
        <v>0.33162638350048496</v>
      </c>
      <c r="EZ15" s="7">
        <f t="shared" si="44"/>
        <v>0.39010690009365268</v>
      </c>
      <c r="FA15" s="7">
        <f t="shared" si="44"/>
        <v>0.3953469562003043</v>
      </c>
      <c r="FB15" s="7">
        <f t="shared" si="44"/>
        <v>0.39591692036881454</v>
      </c>
      <c r="FC15" s="7">
        <f t="shared" si="45"/>
        <v>0.39777484986374267</v>
      </c>
      <c r="FD15" s="7">
        <f t="shared" si="45"/>
        <v>0.29213357099246773</v>
      </c>
      <c r="FE15" s="7">
        <f t="shared" si="45"/>
        <v>0.22571479776015918</v>
      </c>
      <c r="FF15" s="7">
        <f t="shared" si="46"/>
        <v>0.35691525445199657</v>
      </c>
      <c r="FG15" s="7">
        <f t="shared" si="46"/>
        <v>0.3936798478877323</v>
      </c>
      <c r="FH15" s="7">
        <f t="shared" si="46"/>
        <v>0.39659608923145778</v>
      </c>
      <c r="FI15" s="7">
        <f t="shared" si="46"/>
        <v>0.3955473214683865</v>
      </c>
      <c r="FJ15" s="7">
        <f t="shared" si="47"/>
        <v>0.39764340054642622</v>
      </c>
      <c r="FK15" s="7">
        <f t="shared" si="47"/>
        <v>0.30941727823044762</v>
      </c>
      <c r="FL15" s="7">
        <f t="shared" si="47"/>
        <v>0.25066962838672147</v>
      </c>
      <c r="FN15">
        <v>0.05</v>
      </c>
      <c r="FO15" s="7">
        <f t="shared" si="48"/>
        <v>0.13559359742337793</v>
      </c>
      <c r="FP15" s="7">
        <f t="shared" si="48"/>
        <v>0.18740595511643818</v>
      </c>
      <c r="FQ15" s="7">
        <f t="shared" si="48"/>
        <v>0.3347855300382338</v>
      </c>
      <c r="FR15" s="7">
        <f t="shared" si="48"/>
        <v>0.35203458288845602</v>
      </c>
      <c r="FS15" s="7">
        <f t="shared" si="49"/>
        <v>0.36454524812550715</v>
      </c>
      <c r="FT15" s="7">
        <f t="shared" si="49"/>
        <v>8.888010607019288E-2</v>
      </c>
      <c r="FU15" s="7">
        <f t="shared" si="50"/>
        <v>0</v>
      </c>
      <c r="FV15" s="7">
        <f t="shared" si="51"/>
        <v>0.30998715950801714</v>
      </c>
      <c r="FW15" s="7">
        <f t="shared" si="51"/>
        <v>0.34982022556521464</v>
      </c>
      <c r="FX15" s="7">
        <f t="shared" si="51"/>
        <v>0.37066469588552819</v>
      </c>
      <c r="FY15" s="7">
        <f t="shared" si="51"/>
        <v>0.35715778257866393</v>
      </c>
      <c r="FZ15" s="7">
        <f t="shared" si="52"/>
        <v>0.36866230396687794</v>
      </c>
      <c r="GA15" s="7">
        <f t="shared" si="52"/>
        <v>8.9577546487247917E-2</v>
      </c>
      <c r="GB15" s="7">
        <f t="shared" si="53"/>
        <v>0</v>
      </c>
      <c r="GC15" s="7">
        <f t="shared" si="54"/>
        <v>0.28181274413948415</v>
      </c>
      <c r="GD15" s="7">
        <f t="shared" si="54"/>
        <v>0.33802631128724825</v>
      </c>
      <c r="GE15" s="7">
        <f t="shared" si="54"/>
        <v>0.35279452579898057</v>
      </c>
      <c r="GF15" s="7">
        <f t="shared" si="54"/>
        <v>0.35755039193331889</v>
      </c>
      <c r="GG15" s="7">
        <f t="shared" si="55"/>
        <v>0.37667118122534987</v>
      </c>
      <c r="GH15" s="7">
        <f t="shared" si="55"/>
        <v>8.6094988184379953E-2</v>
      </c>
      <c r="GI15" s="7">
        <f t="shared" si="56"/>
        <v>0</v>
      </c>
      <c r="GJ15" s="7">
        <f t="shared" si="57"/>
        <v>0.37787351707100586</v>
      </c>
      <c r="GK15" s="7">
        <f t="shared" si="57"/>
        <v>0.38084060398851027</v>
      </c>
      <c r="GL15" s="7">
        <f t="shared" si="57"/>
        <v>0.38785434507620092</v>
      </c>
      <c r="GM15" s="7">
        <f t="shared" si="57"/>
        <v>0.39319589703173202</v>
      </c>
      <c r="GN15" s="7">
        <f t="shared" si="58"/>
        <v>0.3936607371633965</v>
      </c>
      <c r="GO15" s="7">
        <f t="shared" si="58"/>
        <v>8.9735574059818093E-2</v>
      </c>
      <c r="GP15" s="7">
        <f t="shared" si="59"/>
        <v>0</v>
      </c>
      <c r="GR15">
        <v>0.39695774945852547</v>
      </c>
      <c r="GS15">
        <v>0.39717739960122156</v>
      </c>
      <c r="GT15">
        <v>0.39672294451267825</v>
      </c>
      <c r="GV15" t="s">
        <v>54</v>
      </c>
      <c r="GW15" t="s">
        <v>55</v>
      </c>
      <c r="GX15" t="s">
        <v>56</v>
      </c>
      <c r="GZ15" t="s">
        <v>23</v>
      </c>
      <c r="HA15">
        <v>2</v>
      </c>
      <c r="HB15" t="s">
        <v>24</v>
      </c>
      <c r="HC15" t="str">
        <f t="shared" ref="HC15:HC41" si="63">GV15</f>
        <v>0.439531339905045</v>
      </c>
      <c r="HD15" t="s">
        <v>25</v>
      </c>
      <c r="HE15" t="str">
        <f t="shared" si="60"/>
        <v>( 2 , 0.439531339905045 )</v>
      </c>
      <c r="HG15" t="s">
        <v>23</v>
      </c>
      <c r="HH15">
        <f t="shared" ref="HH15:HH41" si="64">HA15</f>
        <v>2</v>
      </c>
      <c r="HI15" t="s">
        <v>24</v>
      </c>
      <c r="HJ15" t="str">
        <f t="shared" ref="HJ15:HJ41" si="65">GW15</f>
        <v>0.442309586180593</v>
      </c>
      <c r="HK15" t="s">
        <v>25</v>
      </c>
      <c r="HL15" t="str">
        <f t="shared" si="61"/>
        <v>( 2 , 0.442309586180593 )</v>
      </c>
      <c r="HM15" t="s">
        <v>23</v>
      </c>
      <c r="HN15">
        <f t="shared" ref="HN15:HN41" si="66">HH15</f>
        <v>2</v>
      </c>
      <c r="HO15" t="s">
        <v>24</v>
      </c>
      <c r="HP15" t="str">
        <f t="shared" ref="HP15:HP41" si="67">GX15</f>
        <v>0.436258447008299</v>
      </c>
      <c r="HQ15" t="s">
        <v>25</v>
      </c>
      <c r="HR15" t="str">
        <f t="shared" si="62"/>
        <v>( 2 , 0.436258447008299 )</v>
      </c>
    </row>
    <row r="16" spans="1:226" x14ac:dyDescent="0.2">
      <c r="A16">
        <v>9</v>
      </c>
      <c r="B16">
        <v>10</v>
      </c>
      <c r="C16">
        <v>0</v>
      </c>
      <c r="D16">
        <v>13</v>
      </c>
      <c r="E16">
        <v>0.4</v>
      </c>
      <c r="F16">
        <v>8091.7699889683763</v>
      </c>
      <c r="G16">
        <v>7653.2322154808107</v>
      </c>
      <c r="H16">
        <v>5.4195531272568327E-2</v>
      </c>
      <c r="I16">
        <v>1200.50864982605</v>
      </c>
      <c r="J16" t="s">
        <v>16</v>
      </c>
      <c r="K16" t="s">
        <v>13</v>
      </c>
      <c r="L16" t="s">
        <v>45</v>
      </c>
      <c r="M16">
        <v>8034.7149999999992</v>
      </c>
      <c r="N16">
        <v>7753.9255108786883</v>
      </c>
      <c r="O16">
        <v>3.4947037837846258E-2</v>
      </c>
      <c r="P16">
        <v>120.2156276702881</v>
      </c>
      <c r="Q16" t="s">
        <v>16</v>
      </c>
      <c r="R16" t="s">
        <v>13</v>
      </c>
      <c r="S16">
        <v>8034.7149999999992</v>
      </c>
      <c r="T16">
        <v>7653.2322154808107</v>
      </c>
      <c r="U16">
        <v>4.7479317501515433E-2</v>
      </c>
      <c r="V16" t="s">
        <v>13</v>
      </c>
      <c r="W16">
        <v>23.862851359764971</v>
      </c>
      <c r="X16">
        <v>23.93943995098914</v>
      </c>
      <c r="Y16">
        <v>23.813884646300099</v>
      </c>
      <c r="Z16">
        <v>23.794564902012421</v>
      </c>
      <c r="AA16">
        <v>19.507890193241391</v>
      </c>
      <c r="AB16">
        <v>14.107007670389249</v>
      </c>
      <c r="AC16">
        <v>10.6911805285356</v>
      </c>
      <c r="AD16">
        <v>21.1034483488686</v>
      </c>
      <c r="AE16">
        <v>23.794071054835239</v>
      </c>
      <c r="AF16">
        <v>23.808782192420729</v>
      </c>
      <c r="AG16">
        <v>23.71552219242696</v>
      </c>
      <c r="AH16">
        <v>19.398027253295329</v>
      </c>
      <c r="AI16">
        <v>14.28121804288536</v>
      </c>
      <c r="AJ16">
        <v>11.070102625291639</v>
      </c>
      <c r="AK16">
        <v>19.976175569406148</v>
      </c>
      <c r="AL16">
        <v>23.626580063260459</v>
      </c>
      <c r="AM16">
        <v>23.67986747675501</v>
      </c>
      <c r="AN16">
        <v>23.61546679955207</v>
      </c>
      <c r="AO16">
        <v>19.43345359386619</v>
      </c>
      <c r="AP16">
        <v>14.44368982496691</v>
      </c>
      <c r="AQ16">
        <v>11.161337322635079</v>
      </c>
      <c r="AR16">
        <v>21.633058695713199</v>
      </c>
      <c r="AS16">
        <v>23.84345671826787</v>
      </c>
      <c r="AT16">
        <v>23.806104003280389</v>
      </c>
      <c r="AU16">
        <v>23.71339499231086</v>
      </c>
      <c r="AV16">
        <v>19.431574771860301</v>
      </c>
      <c r="AW16">
        <v>15.1409629522896</v>
      </c>
      <c r="AX16">
        <v>12.283417603693909</v>
      </c>
      <c r="AY16" t="s">
        <v>13</v>
      </c>
      <c r="AZ16" t="s">
        <v>13</v>
      </c>
      <c r="BA16">
        <v>1.333817394734671</v>
      </c>
      <c r="BB16">
        <v>2.181349476414848</v>
      </c>
      <c r="BC16">
        <v>3.7101739443337691</v>
      </c>
      <c r="BD16">
        <v>3.7820845716946612</v>
      </c>
      <c r="BE16">
        <v>2.1796386555085601</v>
      </c>
      <c r="BF16">
        <v>0.53378065187434742</v>
      </c>
      <c r="BG16">
        <v>0</v>
      </c>
      <c r="BH16">
        <v>3.6480923881124521</v>
      </c>
      <c r="BI16">
        <v>3.8745963791379818</v>
      </c>
      <c r="BJ16">
        <v>4.0466353397643502</v>
      </c>
      <c r="BK16">
        <v>3.9560137991985349</v>
      </c>
      <c r="BL16">
        <v>2.1694656730056652</v>
      </c>
      <c r="BM16">
        <v>0.51912417780863573</v>
      </c>
      <c r="BN16">
        <v>0</v>
      </c>
      <c r="BO16">
        <v>3.0876564678734142</v>
      </c>
      <c r="BP16">
        <v>3.8642409979661538</v>
      </c>
      <c r="BQ16">
        <v>4.0503830533245697</v>
      </c>
      <c r="BR16">
        <v>3.778710660615884</v>
      </c>
      <c r="BS16">
        <v>2.2623732978731041</v>
      </c>
      <c r="BT16">
        <v>0.57426331006643783</v>
      </c>
      <c r="BU16">
        <v>0</v>
      </c>
      <c r="BV16">
        <v>4.2180082923581459</v>
      </c>
      <c r="BW16">
        <v>4.1931354754490817</v>
      </c>
      <c r="BX16">
        <v>4.1778811132861353</v>
      </c>
      <c r="BY16">
        <v>4.3296748586293026</v>
      </c>
      <c r="BZ16">
        <v>2.3601340222180869</v>
      </c>
      <c r="CA16">
        <v>0.54790205338708819</v>
      </c>
      <c r="CB16">
        <v>0</v>
      </c>
      <c r="CD16">
        <v>13</v>
      </c>
      <c r="CE16">
        <f t="shared" si="16"/>
        <v>8091.7699889683763</v>
      </c>
      <c r="CF16">
        <f t="shared" si="0"/>
        <v>8150.7349198674056</v>
      </c>
      <c r="CG16">
        <f t="shared" si="1"/>
        <v>8012.8650000000007</v>
      </c>
      <c r="CH16">
        <f t="shared" si="17"/>
        <v>8043.2899999999981</v>
      </c>
      <c r="CI16">
        <f t="shared" si="2"/>
        <v>8095.3149999999996</v>
      </c>
      <c r="CJ16">
        <f t="shared" si="3"/>
        <v>8093.8849982486126</v>
      </c>
      <c r="CK16">
        <f t="shared" si="4"/>
        <v>8031.2449914540821</v>
      </c>
      <c r="CN16">
        <v>13</v>
      </c>
      <c r="CO16">
        <f t="shared" si="5"/>
        <v>7653.2322154808107</v>
      </c>
      <c r="CP16">
        <f t="shared" si="6"/>
        <v>7599.8857202839636</v>
      </c>
      <c r="CQ16">
        <f t="shared" si="7"/>
        <v>7578.2790910405811</v>
      </c>
      <c r="CR16">
        <f t="shared" si="8"/>
        <v>7571.0858162964914</v>
      </c>
      <c r="CS16">
        <f t="shared" si="9"/>
        <v>7568.1841586045784</v>
      </c>
      <c r="CT16">
        <f t="shared" si="10"/>
        <v>7567.8712725986907</v>
      </c>
      <c r="CU16">
        <f t="shared" si="11"/>
        <v>7568.7600010270789</v>
      </c>
      <c r="CW16">
        <v>13</v>
      </c>
      <c r="CX16" s="2">
        <f t="shared" si="18"/>
        <v>5.4195531272568334E-2</v>
      </c>
      <c r="CY16" s="2">
        <f t="shared" si="12"/>
        <v>6.7582764621721136E-2</v>
      </c>
      <c r="CZ16" s="2">
        <f t="shared" si="12"/>
        <v>5.423602031975075E-2</v>
      </c>
      <c r="DA16" s="2">
        <f t="shared" si="12"/>
        <v>5.8707840162857093E-2</v>
      </c>
      <c r="DB16" s="2">
        <f t="shared" si="12"/>
        <v>6.5115544162941311E-2</v>
      </c>
      <c r="DC16" s="2">
        <f t="shared" si="12"/>
        <v>6.4989028848784353E-2</v>
      </c>
      <c r="DD16" s="2">
        <f t="shared" si="12"/>
        <v>5.7585715654188852E-2</v>
      </c>
      <c r="DH16">
        <v>13</v>
      </c>
      <c r="DI16">
        <v>0</v>
      </c>
      <c r="DJ16">
        <f t="shared" si="19"/>
        <v>8092</v>
      </c>
      <c r="DK16">
        <f t="shared" si="20"/>
        <v>7653</v>
      </c>
      <c r="DM16" t="s">
        <v>23</v>
      </c>
      <c r="DN16">
        <f t="shared" si="21"/>
        <v>0</v>
      </c>
      <c r="DO16" t="s">
        <v>24</v>
      </c>
      <c r="DP16">
        <f t="shared" si="22"/>
        <v>8092</v>
      </c>
      <c r="DQ16" t="s">
        <v>25</v>
      </c>
      <c r="DR16" t="str">
        <f t="shared" si="13"/>
        <v>( 0 , 8092 )</v>
      </c>
      <c r="DT16" t="s">
        <v>23</v>
      </c>
      <c r="DU16">
        <f t="shared" si="23"/>
        <v>0</v>
      </c>
      <c r="DV16" t="s">
        <v>24</v>
      </c>
      <c r="DW16">
        <f t="shared" si="24"/>
        <v>7653</v>
      </c>
      <c r="DX16" t="s">
        <v>25</v>
      </c>
      <c r="DY16" t="str">
        <f t="shared" si="14"/>
        <v>( 0 , 7653 )</v>
      </c>
      <c r="EA16" t="s">
        <v>23</v>
      </c>
      <c r="EB16" t="s">
        <v>30</v>
      </c>
      <c r="EC16" t="s">
        <v>24</v>
      </c>
      <c r="ED16">
        <v>8959</v>
      </c>
      <c r="EE16" t="s">
        <v>25</v>
      </c>
      <c r="EF16" t="str">
        <f t="shared" si="39"/>
        <v>( 0.15 , 8959 )</v>
      </c>
      <c r="EH16">
        <v>49</v>
      </c>
      <c r="EI16">
        <f t="shared" ref="EI16:EI18" si="68">EH16*1</f>
        <v>49</v>
      </c>
      <c r="EJ16" s="1">
        <v>0.1</v>
      </c>
      <c r="EK16" s="7">
        <f t="shared" si="40"/>
        <v>0.39737665306506842</v>
      </c>
      <c r="EL16" s="7">
        <f t="shared" si="40"/>
        <v>0.39679754424870656</v>
      </c>
      <c r="EM16" s="7">
        <f t="shared" si="40"/>
        <v>0.3969827074862724</v>
      </c>
      <c r="EN16" s="7">
        <f t="shared" si="40"/>
        <v>0.39611122966075185</v>
      </c>
      <c r="EO16" s="7">
        <f t="shared" si="41"/>
        <v>0.39797961501566309</v>
      </c>
      <c r="EP16" s="7">
        <f t="shared" si="41"/>
        <v>0.28729237843805788</v>
      </c>
      <c r="EQ16" s="7">
        <f t="shared" si="41"/>
        <v>0.2190993552710018</v>
      </c>
      <c r="ER16" s="7">
        <f t="shared" si="42"/>
        <v>0.35248962267480405</v>
      </c>
      <c r="ES16" s="7">
        <f t="shared" si="42"/>
        <v>0.39497224466125241</v>
      </c>
      <c r="ET16" s="7">
        <f t="shared" si="42"/>
        <v>0.39669693913997117</v>
      </c>
      <c r="EU16" s="7">
        <f t="shared" si="42"/>
        <v>0.39538185664558101</v>
      </c>
      <c r="EV16" s="7">
        <f t="shared" si="43"/>
        <v>0.39776148797213939</v>
      </c>
      <c r="EW16" s="7">
        <f t="shared" si="43"/>
        <v>0.29042919219771401</v>
      </c>
      <c r="EX16" s="7">
        <f t="shared" si="43"/>
        <v>0.22363894204613943</v>
      </c>
      <c r="EY16" s="7">
        <f t="shared" si="44"/>
        <v>0.32994788282877646</v>
      </c>
      <c r="EZ16" s="7">
        <f t="shared" si="44"/>
        <v>0.39145589829274319</v>
      </c>
      <c r="FA16" s="7">
        <f t="shared" si="44"/>
        <v>0.39611529494670011</v>
      </c>
      <c r="FB16" s="7">
        <f t="shared" si="44"/>
        <v>0.39548987131004537</v>
      </c>
      <c r="FC16" s="7">
        <f t="shared" si="45"/>
        <v>0.397772292788035</v>
      </c>
      <c r="FD16" s="7">
        <f t="shared" si="45"/>
        <v>0.29236429973919931</v>
      </c>
      <c r="FE16" s="7">
        <f t="shared" si="45"/>
        <v>0.22612344130345094</v>
      </c>
      <c r="FF16" s="7">
        <f t="shared" si="46"/>
        <v>0.35763346773100257</v>
      </c>
      <c r="FG16" s="7">
        <f t="shared" si="46"/>
        <v>0.39422949455487938</v>
      </c>
      <c r="FH16" s="7">
        <f t="shared" si="46"/>
        <v>0.39658785445478784</v>
      </c>
      <c r="FI16" s="7">
        <f t="shared" si="46"/>
        <v>0.39602036954859721</v>
      </c>
      <c r="FJ16" s="7">
        <f t="shared" si="47"/>
        <v>0.3977215802841732</v>
      </c>
      <c r="FK16" s="7">
        <f t="shared" si="47"/>
        <v>0.30985616052957832</v>
      </c>
      <c r="FL16" s="7">
        <f t="shared" si="47"/>
        <v>0.25128993284054296</v>
      </c>
      <c r="FN16">
        <v>0.1</v>
      </c>
      <c r="FO16" s="7">
        <f t="shared" si="48"/>
        <v>0.13889529697294109</v>
      </c>
      <c r="FP16" s="7">
        <f t="shared" si="48"/>
        <v>0.1885096512453438</v>
      </c>
      <c r="FQ16" s="7">
        <f t="shared" si="48"/>
        <v>0.33243121153887917</v>
      </c>
      <c r="FR16" s="7">
        <f t="shared" si="48"/>
        <v>0.35430565372923445</v>
      </c>
      <c r="FS16" s="7">
        <f t="shared" si="49"/>
        <v>0.36434287226192924</v>
      </c>
      <c r="FT16" s="7">
        <f t="shared" si="49"/>
        <v>8.6738797437094214E-2</v>
      </c>
      <c r="FU16" s="7">
        <f t="shared" si="50"/>
        <v>0</v>
      </c>
      <c r="FV16" s="7">
        <f t="shared" si="51"/>
        <v>0.30979686557942182</v>
      </c>
      <c r="FW16" s="7">
        <f t="shared" si="51"/>
        <v>0.34152499392772973</v>
      </c>
      <c r="FX16" s="7">
        <f t="shared" si="51"/>
        <v>0.37213574779577813</v>
      </c>
      <c r="FY16" s="7">
        <f t="shared" si="51"/>
        <v>0.35647977199791686</v>
      </c>
      <c r="FZ16" s="7">
        <f t="shared" si="52"/>
        <v>0.3691323981408558</v>
      </c>
      <c r="GA16" s="7">
        <f t="shared" si="52"/>
        <v>9.1944499949556793E-2</v>
      </c>
      <c r="GB16" s="7">
        <f t="shared" si="53"/>
        <v>0</v>
      </c>
      <c r="GC16" s="7">
        <f t="shared" si="54"/>
        <v>0.28237017731301461</v>
      </c>
      <c r="GD16" s="7">
        <f t="shared" si="54"/>
        <v>0.33765341615469635</v>
      </c>
      <c r="GE16" s="7">
        <f t="shared" si="54"/>
        <v>0.35778321688905351</v>
      </c>
      <c r="GF16" s="7">
        <f t="shared" si="54"/>
        <v>0.35990982347843031</v>
      </c>
      <c r="GG16" s="7">
        <f t="shared" si="55"/>
        <v>0.37821141339909886</v>
      </c>
      <c r="GH16" s="7">
        <f t="shared" si="55"/>
        <v>8.7590513795199276E-2</v>
      </c>
      <c r="GI16" s="7">
        <f t="shared" si="56"/>
        <v>0</v>
      </c>
      <c r="GJ16" s="7">
        <f t="shared" si="57"/>
        <v>0.37624372674912476</v>
      </c>
      <c r="GK16" s="7">
        <f t="shared" si="57"/>
        <v>0.38225005627306158</v>
      </c>
      <c r="GL16" s="7">
        <f t="shared" si="57"/>
        <v>0.38870424962775429</v>
      </c>
      <c r="GM16" s="7">
        <f t="shared" si="57"/>
        <v>0.39294155464555003</v>
      </c>
      <c r="GN16" s="7">
        <f t="shared" si="58"/>
        <v>0.39472559195891271</v>
      </c>
      <c r="GO16" s="7">
        <f t="shared" si="58"/>
        <v>9.0149057988419046E-2</v>
      </c>
      <c r="GP16" s="7">
        <f t="shared" si="59"/>
        <v>0</v>
      </c>
      <c r="GR16">
        <v>0.39687645274684746</v>
      </c>
      <c r="GS16">
        <v>0.39704521274427867</v>
      </c>
      <c r="GT16">
        <v>0.39667877045951949</v>
      </c>
      <c r="GV16" t="s">
        <v>57</v>
      </c>
      <c r="GW16" t="s">
        <v>58</v>
      </c>
      <c r="GX16" t="s">
        <v>59</v>
      </c>
      <c r="GZ16" t="s">
        <v>23</v>
      </c>
      <c r="HA16">
        <v>3</v>
      </c>
      <c r="HB16" t="s">
        <v>24</v>
      </c>
      <c r="HC16" t="str">
        <f t="shared" si="63"/>
        <v>0.469733689776289</v>
      </c>
      <c r="HD16" t="s">
        <v>25</v>
      </c>
      <c r="HE16" t="str">
        <f t="shared" si="60"/>
        <v>( 3 , 0.469733689776289 )</v>
      </c>
      <c r="HG16" t="s">
        <v>23</v>
      </c>
      <c r="HH16">
        <f t="shared" si="64"/>
        <v>3</v>
      </c>
      <c r="HI16" t="s">
        <v>24</v>
      </c>
      <c r="HJ16" t="str">
        <f t="shared" si="65"/>
        <v>0.473468810299971</v>
      </c>
      <c r="HK16" t="s">
        <v>25</v>
      </c>
      <c r="HL16" t="str">
        <f t="shared" si="61"/>
        <v>( 3 , 0.473468810299971 )</v>
      </c>
      <c r="HM16" t="s">
        <v>23</v>
      </c>
      <c r="HN16">
        <f t="shared" si="66"/>
        <v>3</v>
      </c>
      <c r="HO16" t="s">
        <v>24</v>
      </c>
      <c r="HP16" t="str">
        <f t="shared" si="67"/>
        <v>0.465902227752992</v>
      </c>
      <c r="HQ16" t="s">
        <v>25</v>
      </c>
      <c r="HR16" t="str">
        <f t="shared" si="62"/>
        <v>( 3 , 0.465902227752992 )</v>
      </c>
    </row>
    <row r="17" spans="1:226" x14ac:dyDescent="0.2">
      <c r="A17">
        <v>9</v>
      </c>
      <c r="B17">
        <v>10</v>
      </c>
      <c r="C17">
        <v>0</v>
      </c>
      <c r="D17">
        <v>14</v>
      </c>
      <c r="E17">
        <v>0.4</v>
      </c>
      <c r="F17">
        <v>8534.9050000000007</v>
      </c>
      <c r="G17">
        <v>7881.8328219883651</v>
      </c>
      <c r="H17">
        <v>7.6517802835724055E-2</v>
      </c>
      <c r="I17">
        <v>1200.0682106018071</v>
      </c>
      <c r="J17" t="s">
        <v>16</v>
      </c>
      <c r="K17" t="s">
        <v>13</v>
      </c>
      <c r="L17" t="s">
        <v>45</v>
      </c>
      <c r="M17">
        <v>8338.7099999999991</v>
      </c>
      <c r="N17">
        <v>8058.41103265739</v>
      </c>
      <c r="O17">
        <v>3.3614188206882008E-2</v>
      </c>
      <c r="P17">
        <v>120.188060760498</v>
      </c>
      <c r="Q17" t="s">
        <v>16</v>
      </c>
      <c r="R17" t="s">
        <v>13</v>
      </c>
      <c r="S17">
        <v>8338.7099999999991</v>
      </c>
      <c r="T17">
        <v>7881.8328219883651</v>
      </c>
      <c r="U17">
        <v>5.4789910910876392E-2</v>
      </c>
      <c r="V17" t="s">
        <v>13</v>
      </c>
      <c r="W17">
        <v>23.754488375592661</v>
      </c>
      <c r="X17">
        <v>23.905023911540649</v>
      </c>
      <c r="Y17">
        <v>23.77444090862954</v>
      </c>
      <c r="Z17">
        <v>23.752109647421008</v>
      </c>
      <c r="AA17">
        <v>19.541971821975189</v>
      </c>
      <c r="AB17">
        <v>14.22381454952041</v>
      </c>
      <c r="AC17">
        <v>10.903807990304021</v>
      </c>
      <c r="AD17">
        <v>21.005954695780549</v>
      </c>
      <c r="AE17">
        <v>23.688083062575931</v>
      </c>
      <c r="AF17">
        <v>23.8341668899929</v>
      </c>
      <c r="AG17">
        <v>23.61163957265321</v>
      </c>
      <c r="AH17">
        <v>19.515963449597571</v>
      </c>
      <c r="AI17">
        <v>14.122088683943209</v>
      </c>
      <c r="AJ17">
        <v>10.752242541051119</v>
      </c>
      <c r="AK17">
        <v>19.664498420827151</v>
      </c>
      <c r="AL17">
        <v>23.34879418934813</v>
      </c>
      <c r="AM17">
        <v>23.854635877808089</v>
      </c>
      <c r="AN17">
        <v>23.772779066018611</v>
      </c>
      <c r="AO17">
        <v>19.487273055714539</v>
      </c>
      <c r="AP17">
        <v>14.100229185634699</v>
      </c>
      <c r="AQ17">
        <v>10.834061065916559</v>
      </c>
      <c r="AR17">
        <v>21.064286213058789</v>
      </c>
      <c r="AS17">
        <v>23.751357168995199</v>
      </c>
      <c r="AT17">
        <v>23.89120822799271</v>
      </c>
      <c r="AU17">
        <v>23.729359546917252</v>
      </c>
      <c r="AV17">
        <v>19.448306810031131</v>
      </c>
      <c r="AW17">
        <v>15.066219098309571</v>
      </c>
      <c r="AX17">
        <v>12.19533327869569</v>
      </c>
      <c r="AY17" t="s">
        <v>13</v>
      </c>
      <c r="AZ17" t="s">
        <v>13</v>
      </c>
      <c r="BA17">
        <v>1.7804954612419619</v>
      </c>
      <c r="BB17">
        <v>2.233232706328768</v>
      </c>
      <c r="BC17">
        <v>3.8712712403467102</v>
      </c>
      <c r="BD17">
        <v>3.951771245696992</v>
      </c>
      <c r="BE17">
        <v>2.15249534575507</v>
      </c>
      <c r="BF17">
        <v>0.50672265288615426</v>
      </c>
      <c r="BG17">
        <v>0</v>
      </c>
      <c r="BH17">
        <v>3.1469883071200448</v>
      </c>
      <c r="BI17">
        <v>4.0051544851580321</v>
      </c>
      <c r="BJ17">
        <v>3.954767606053426</v>
      </c>
      <c r="BK17">
        <v>3.979863849650763</v>
      </c>
      <c r="BL17">
        <v>2.1659917859501401</v>
      </c>
      <c r="BM17">
        <v>0.43640918604627571</v>
      </c>
      <c r="BN17">
        <v>0</v>
      </c>
      <c r="BO17">
        <v>2.6328249243718318</v>
      </c>
      <c r="BP17">
        <v>3.544977841703032</v>
      </c>
      <c r="BQ17">
        <v>4.1311532165480864</v>
      </c>
      <c r="BR17">
        <v>3.816177542227905</v>
      </c>
      <c r="BS17">
        <v>2.3069446714562631</v>
      </c>
      <c r="BT17">
        <v>0.61283621233175822</v>
      </c>
      <c r="BU17">
        <v>0</v>
      </c>
      <c r="BV17">
        <v>4.3007852028932314</v>
      </c>
      <c r="BW17">
        <v>4.1959811793389754</v>
      </c>
      <c r="BX17">
        <v>4.149389542016122</v>
      </c>
      <c r="BY17">
        <v>4.3242428852867389</v>
      </c>
      <c r="BZ17">
        <v>2.369172918066571</v>
      </c>
      <c r="CA17">
        <v>0.54144513640311331</v>
      </c>
      <c r="CB17">
        <v>0</v>
      </c>
      <c r="CD17">
        <v>14</v>
      </c>
      <c r="CE17">
        <f t="shared" si="16"/>
        <v>8534.9050000000007</v>
      </c>
      <c r="CF17">
        <f t="shared" si="0"/>
        <v>8310.39</v>
      </c>
      <c r="CG17">
        <f t="shared" si="1"/>
        <v>8301.4449947422563</v>
      </c>
      <c r="CH17">
        <f t="shared" si="17"/>
        <v>8317.0499999999993</v>
      </c>
      <c r="CI17">
        <f t="shared" si="2"/>
        <v>8369.0300000000007</v>
      </c>
      <c r="CJ17">
        <f t="shared" si="3"/>
        <v>8253.0899979512451</v>
      </c>
      <c r="CK17">
        <f t="shared" si="4"/>
        <v>8334.8149999999987</v>
      </c>
      <c r="CN17">
        <v>14</v>
      </c>
      <c r="CO17">
        <f t="shared" si="5"/>
        <v>7881.8328219883651</v>
      </c>
      <c r="CP17">
        <f t="shared" si="6"/>
        <v>7849.3015776765578</v>
      </c>
      <c r="CQ17">
        <f t="shared" si="7"/>
        <v>7826.992416129061</v>
      </c>
      <c r="CR17">
        <f t="shared" si="8"/>
        <v>7819.1097225348576</v>
      </c>
      <c r="CS17">
        <f t="shared" si="9"/>
        <v>7814.901915982291</v>
      </c>
      <c r="CT17">
        <f t="shared" si="10"/>
        <v>7814.247591340194</v>
      </c>
      <c r="CU17">
        <f t="shared" si="11"/>
        <v>7814.2572606987414</v>
      </c>
      <c r="CW17">
        <v>14</v>
      </c>
      <c r="CX17" s="2">
        <f t="shared" si="18"/>
        <v>7.6517802835724055E-2</v>
      </c>
      <c r="CY17" s="2">
        <f t="shared" si="12"/>
        <v>5.5483367486175932E-2</v>
      </c>
      <c r="CZ17" s="2">
        <f t="shared" si="12"/>
        <v>5.7153011182232878E-2</v>
      </c>
      <c r="DA17" s="2">
        <f t="shared" si="12"/>
        <v>5.9869818921990572E-2</v>
      </c>
      <c r="DB17" s="2">
        <f t="shared" si="12"/>
        <v>6.6211745449318446E-2</v>
      </c>
      <c r="DC17" s="2">
        <f t="shared" si="12"/>
        <v>5.317310325223519E-2</v>
      </c>
      <c r="DD17" s="2">
        <f t="shared" si="12"/>
        <v>6.2455824070631119E-2</v>
      </c>
      <c r="DH17">
        <v>14</v>
      </c>
      <c r="DI17">
        <v>0</v>
      </c>
      <c r="DJ17">
        <f t="shared" si="19"/>
        <v>8535</v>
      </c>
      <c r="DK17">
        <f t="shared" si="20"/>
        <v>7882</v>
      </c>
      <c r="DM17" t="s">
        <v>23</v>
      </c>
      <c r="DN17">
        <f t="shared" si="21"/>
        <v>0</v>
      </c>
      <c r="DO17" t="s">
        <v>24</v>
      </c>
      <c r="DP17">
        <f t="shared" si="22"/>
        <v>8535</v>
      </c>
      <c r="DQ17" t="s">
        <v>25</v>
      </c>
      <c r="DR17" t="str">
        <f t="shared" si="13"/>
        <v>( 0 , 8535 )</v>
      </c>
      <c r="DT17" t="s">
        <v>23</v>
      </c>
      <c r="DU17">
        <f t="shared" si="23"/>
        <v>0</v>
      </c>
      <c r="DV17" t="s">
        <v>24</v>
      </c>
      <c r="DW17">
        <f t="shared" si="24"/>
        <v>7882</v>
      </c>
      <c r="DX17" t="s">
        <v>25</v>
      </c>
      <c r="DY17" t="str">
        <f t="shared" si="14"/>
        <v>( 0 , 7882 )</v>
      </c>
      <c r="EA17" t="s">
        <v>23</v>
      </c>
      <c r="EB17" t="s">
        <v>31</v>
      </c>
      <c r="EC17" t="s">
        <v>24</v>
      </c>
      <c r="ED17">
        <v>9013</v>
      </c>
      <c r="EE17" t="s">
        <v>25</v>
      </c>
      <c r="EF17" t="str">
        <f t="shared" si="39"/>
        <v>( 0.20 , 9013 )</v>
      </c>
      <c r="EH17">
        <v>11</v>
      </c>
      <c r="EI17">
        <f t="shared" si="68"/>
        <v>11</v>
      </c>
      <c r="EJ17" s="1">
        <v>0.15</v>
      </c>
      <c r="EK17" s="7">
        <f t="shared" si="40"/>
        <v>0.39767512058119803</v>
      </c>
      <c r="EL17" s="7">
        <f t="shared" si="40"/>
        <v>0.39685298271476999</v>
      </c>
      <c r="EM17" s="7">
        <f t="shared" si="40"/>
        <v>0.39704521274427867</v>
      </c>
      <c r="EN17" s="7">
        <f t="shared" si="40"/>
        <v>0.39627639815467869</v>
      </c>
      <c r="EO17" s="7">
        <f t="shared" si="41"/>
        <v>0.3976800966597045</v>
      </c>
      <c r="EP17" s="7">
        <f t="shared" si="41"/>
        <v>0.28721086463684592</v>
      </c>
      <c r="EQ17" s="7">
        <f t="shared" si="41"/>
        <v>0.21964723687957052</v>
      </c>
      <c r="ER17" s="7">
        <f t="shared" si="42"/>
        <v>0.35336463363035253</v>
      </c>
      <c r="ES17" s="7">
        <f t="shared" si="42"/>
        <v>0.39521709692165136</v>
      </c>
      <c r="ET17" s="7">
        <f t="shared" si="42"/>
        <v>0.39687841932725271</v>
      </c>
      <c r="EU17" s="7">
        <f t="shared" si="42"/>
        <v>0.39542193837749834</v>
      </c>
      <c r="EV17" s="7">
        <f t="shared" si="43"/>
        <v>0.39787647060807813</v>
      </c>
      <c r="EW17" s="7">
        <f t="shared" si="43"/>
        <v>0.29016191853427997</v>
      </c>
      <c r="EX17" s="7">
        <f t="shared" si="43"/>
        <v>0.22304788644982385</v>
      </c>
      <c r="EY17" s="7">
        <f t="shared" si="44"/>
        <v>0.33044377788119361</v>
      </c>
      <c r="EZ17" s="7">
        <f t="shared" si="44"/>
        <v>0.39296741767582433</v>
      </c>
      <c r="FA17" s="7">
        <f t="shared" si="44"/>
        <v>0.39564007783624</v>
      </c>
      <c r="FB17" s="7">
        <f t="shared" si="44"/>
        <v>0.39539544541823551</v>
      </c>
      <c r="FC17" s="7">
        <f t="shared" si="45"/>
        <v>0.39755547334259522</v>
      </c>
      <c r="FD17" s="7">
        <f t="shared" si="45"/>
        <v>0.29301791314144177</v>
      </c>
      <c r="FE17" s="7">
        <f t="shared" si="45"/>
        <v>0.22691029796005585</v>
      </c>
      <c r="FF17" s="7">
        <f t="shared" si="46"/>
        <v>0.35821569008967619</v>
      </c>
      <c r="FG17" s="7">
        <f t="shared" si="46"/>
        <v>0.39421896875267265</v>
      </c>
      <c r="FH17" s="7">
        <f t="shared" si="46"/>
        <v>0.39667048646752823</v>
      </c>
      <c r="FI17" s="7">
        <f t="shared" si="46"/>
        <v>0.39606309497772846</v>
      </c>
      <c r="FJ17" s="7">
        <f t="shared" si="47"/>
        <v>0.39761025731634875</v>
      </c>
      <c r="FK17" s="7">
        <f t="shared" si="47"/>
        <v>0.30997339606167457</v>
      </c>
      <c r="FL17" s="7">
        <f t="shared" si="47"/>
        <v>0.25138387711142662</v>
      </c>
      <c r="FN17">
        <v>0.15</v>
      </c>
      <c r="FO17" s="7">
        <f t="shared" si="48"/>
        <v>0.13746949553267943</v>
      </c>
      <c r="FP17" s="7">
        <f t="shared" si="48"/>
        <v>0.18983249939539801</v>
      </c>
      <c r="FQ17" s="7">
        <f t="shared" si="48"/>
        <v>0.33402152067358909</v>
      </c>
      <c r="FR17" s="7">
        <f t="shared" si="48"/>
        <v>0.35315133493735595</v>
      </c>
      <c r="FS17" s="7">
        <f t="shared" si="49"/>
        <v>0.36551739879819367</v>
      </c>
      <c r="FT17" s="7">
        <f t="shared" si="49"/>
        <v>8.799260255226711E-2</v>
      </c>
      <c r="FU17" s="7">
        <f t="shared" si="50"/>
        <v>0</v>
      </c>
      <c r="FV17" s="7">
        <f t="shared" si="51"/>
        <v>0.30583806438503092</v>
      </c>
      <c r="FW17" s="7">
        <f t="shared" si="51"/>
        <v>0.34344347666946623</v>
      </c>
      <c r="FX17" s="7">
        <f t="shared" si="51"/>
        <v>0.37159745723436105</v>
      </c>
      <c r="FY17" s="7">
        <f t="shared" si="51"/>
        <v>0.35814353387009784</v>
      </c>
      <c r="FZ17" s="7">
        <f t="shared" si="52"/>
        <v>0.36565494850760188</v>
      </c>
      <c r="GA17" s="7">
        <f t="shared" si="52"/>
        <v>8.8477940809933944E-2</v>
      </c>
      <c r="GB17" s="7">
        <f t="shared" si="53"/>
        <v>0</v>
      </c>
      <c r="GC17" s="7">
        <f t="shared" si="54"/>
        <v>0.28636441659426015</v>
      </c>
      <c r="GD17" s="7">
        <f t="shared" si="54"/>
        <v>0.33916916260511115</v>
      </c>
      <c r="GE17" s="7">
        <f t="shared" si="54"/>
        <v>0.36023329117641062</v>
      </c>
      <c r="GF17" s="7">
        <f t="shared" si="54"/>
        <v>0.36059210206161396</v>
      </c>
      <c r="GG17" s="7">
        <f t="shared" si="55"/>
        <v>0.37758688101118126</v>
      </c>
      <c r="GH17" s="7">
        <f t="shared" si="55"/>
        <v>8.7553486738524464E-2</v>
      </c>
      <c r="GI17" s="7">
        <f t="shared" si="56"/>
        <v>0</v>
      </c>
      <c r="GJ17" s="7">
        <f t="shared" si="57"/>
        <v>0.37590931848292403</v>
      </c>
      <c r="GK17" s="7">
        <f t="shared" si="57"/>
        <v>0.38164604996911361</v>
      </c>
      <c r="GL17" s="7">
        <f t="shared" si="57"/>
        <v>0.3885399755198844</v>
      </c>
      <c r="GM17" s="7">
        <f t="shared" si="57"/>
        <v>0.39294781318865862</v>
      </c>
      <c r="GN17" s="7">
        <f t="shared" si="58"/>
        <v>0.39501892557807666</v>
      </c>
      <c r="GO17" s="7">
        <f t="shared" si="58"/>
        <v>9.0327248031571425E-2</v>
      </c>
      <c r="GP17" s="7">
        <f t="shared" si="59"/>
        <v>0</v>
      </c>
      <c r="GR17">
        <v>0.39590499767462056</v>
      </c>
      <c r="GS17">
        <v>0.39627639815467869</v>
      </c>
      <c r="GT17">
        <v>0.39560983822054641</v>
      </c>
      <c r="GV17" t="s">
        <v>60</v>
      </c>
      <c r="GW17" t="s">
        <v>61</v>
      </c>
      <c r="GX17" t="s">
        <v>62</v>
      </c>
      <c r="GZ17" t="s">
        <v>23</v>
      </c>
      <c r="HA17">
        <v>4</v>
      </c>
      <c r="HB17" t="s">
        <v>24</v>
      </c>
      <c r="HC17" t="str">
        <f t="shared" si="63"/>
        <v>0.490743509057911</v>
      </c>
      <c r="HD17" t="s">
        <v>25</v>
      </c>
      <c r="HE17" t="str">
        <f t="shared" si="60"/>
        <v>( 4 , 0.490743509057911 )</v>
      </c>
      <c r="HG17" t="s">
        <v>23</v>
      </c>
      <c r="HH17">
        <f t="shared" si="64"/>
        <v>4</v>
      </c>
      <c r="HI17" t="s">
        <v>24</v>
      </c>
      <c r="HJ17" t="str">
        <f t="shared" si="65"/>
        <v>0.497326258346826</v>
      </c>
      <c r="HK17" t="s">
        <v>25</v>
      </c>
      <c r="HL17" t="str">
        <f t="shared" si="61"/>
        <v>( 4 , 0.497326258346826 )</v>
      </c>
      <c r="HM17" t="s">
        <v>23</v>
      </c>
      <c r="HN17">
        <f t="shared" si="66"/>
        <v>4</v>
      </c>
      <c r="HO17" t="s">
        <v>24</v>
      </c>
      <c r="HP17" t="str">
        <f t="shared" si="67"/>
        <v>0.483649655724598</v>
      </c>
      <c r="HQ17" t="s">
        <v>25</v>
      </c>
      <c r="HR17" t="str">
        <f t="shared" si="62"/>
        <v>( 4 , 0.483649655724598 )</v>
      </c>
    </row>
    <row r="18" spans="1:226" x14ac:dyDescent="0.2">
      <c r="A18">
        <v>9</v>
      </c>
      <c r="B18">
        <v>10</v>
      </c>
      <c r="C18">
        <v>0</v>
      </c>
      <c r="D18">
        <v>15</v>
      </c>
      <c r="E18">
        <v>0.4</v>
      </c>
      <c r="F18">
        <v>7677.51</v>
      </c>
      <c r="G18">
        <v>7129.9093218252783</v>
      </c>
      <c r="H18">
        <v>7.1325296635852228E-2</v>
      </c>
      <c r="I18">
        <v>1200.100891113281</v>
      </c>
      <c r="J18" t="s">
        <v>16</v>
      </c>
      <c r="K18" t="s">
        <v>13</v>
      </c>
      <c r="L18" t="s">
        <v>45</v>
      </c>
      <c r="M18">
        <v>7523.0350000000008</v>
      </c>
      <c r="N18">
        <v>7267.888209184367</v>
      </c>
      <c r="O18">
        <v>3.3915406589977798E-2</v>
      </c>
      <c r="P18">
        <v>120.1860885620117</v>
      </c>
      <c r="Q18" t="s">
        <v>16</v>
      </c>
      <c r="R18" t="s">
        <v>13</v>
      </c>
      <c r="S18">
        <v>7523.0350000000008</v>
      </c>
      <c r="T18">
        <v>7129.9093218252783</v>
      </c>
      <c r="U18">
        <v>5.2256260694616259E-2</v>
      </c>
      <c r="V18" t="s">
        <v>13</v>
      </c>
      <c r="W18">
        <v>23.792615671955911</v>
      </c>
      <c r="X18">
        <v>23.705930704527141</v>
      </c>
      <c r="Y18">
        <v>23.805079019121472</v>
      </c>
      <c r="Z18">
        <v>23.807028088027071</v>
      </c>
      <c r="AA18">
        <v>19.517800610397099</v>
      </c>
      <c r="AB18">
        <v>14.206804041213861</v>
      </c>
      <c r="AC18">
        <v>10.952553280420259</v>
      </c>
      <c r="AD18">
        <v>21.475156831579849</v>
      </c>
      <c r="AE18">
        <v>23.752297164531839</v>
      </c>
      <c r="AF18">
        <v>23.81821456411792</v>
      </c>
      <c r="AG18">
        <v>23.66822243606623</v>
      </c>
      <c r="AH18">
        <v>19.488184633898239</v>
      </c>
      <c r="AI18">
        <v>14.018196971353611</v>
      </c>
      <c r="AJ18">
        <v>10.654089834649749</v>
      </c>
      <c r="AK18">
        <v>19.548267782053799</v>
      </c>
      <c r="AL18">
        <v>23.708947434518031</v>
      </c>
      <c r="AM18">
        <v>23.803037635998539</v>
      </c>
      <c r="AN18">
        <v>23.80259816368687</v>
      </c>
      <c r="AO18">
        <v>19.534087249611432</v>
      </c>
      <c r="AP18">
        <v>14.20963161986584</v>
      </c>
      <c r="AQ18">
        <v>10.99501474113125</v>
      </c>
      <c r="AR18">
        <v>21.216773685512699</v>
      </c>
      <c r="AS18">
        <v>23.683753349180751</v>
      </c>
      <c r="AT18">
        <v>23.868805510893122</v>
      </c>
      <c r="AU18">
        <v>23.642500064269491</v>
      </c>
      <c r="AV18">
        <v>19.417760242648999</v>
      </c>
      <c r="AW18">
        <v>15.205707475143591</v>
      </c>
      <c r="AX18">
        <v>12.35176905542095</v>
      </c>
      <c r="AY18" t="s">
        <v>13</v>
      </c>
      <c r="AZ18" t="s">
        <v>13</v>
      </c>
      <c r="BA18">
        <v>1.654255101660119</v>
      </c>
      <c r="BB18">
        <v>2.072501374668466</v>
      </c>
      <c r="BC18">
        <v>3.790120606381977</v>
      </c>
      <c r="BD18">
        <v>4.0065648103178448</v>
      </c>
      <c r="BE18">
        <v>2.2030486160653142</v>
      </c>
      <c r="BF18">
        <v>0.52342643810282563</v>
      </c>
      <c r="BG18">
        <v>0</v>
      </c>
      <c r="BH18">
        <v>3.0725891315573741</v>
      </c>
      <c r="BI18">
        <v>3.6493590346665949</v>
      </c>
      <c r="BJ18">
        <v>3.9191387045815151</v>
      </c>
      <c r="BK18">
        <v>3.940697989615161</v>
      </c>
      <c r="BL18">
        <v>2.1794336689569</v>
      </c>
      <c r="BM18">
        <v>0.48601213565677398</v>
      </c>
      <c r="BN18">
        <v>0</v>
      </c>
      <c r="BO18">
        <v>3.1362158749410849</v>
      </c>
      <c r="BP18">
        <v>3.7734480968193789</v>
      </c>
      <c r="BQ18">
        <v>3.8402126668879868</v>
      </c>
      <c r="BR18">
        <v>3.9576779797196071</v>
      </c>
      <c r="BS18">
        <v>2.2430980880725362</v>
      </c>
      <c r="BT18">
        <v>0.50341308192453826</v>
      </c>
      <c r="BU18">
        <v>0</v>
      </c>
      <c r="BV18">
        <v>4.3072267792032388</v>
      </c>
      <c r="BW18">
        <v>4.1701711374771051</v>
      </c>
      <c r="BX18">
        <v>4.2714207449748454</v>
      </c>
      <c r="BY18">
        <v>4.3620749715189371</v>
      </c>
      <c r="BZ18">
        <v>2.3613748455764809</v>
      </c>
      <c r="CA18">
        <v>0.53634423542280107</v>
      </c>
      <c r="CB18">
        <v>0</v>
      </c>
      <c r="CD18">
        <v>15</v>
      </c>
      <c r="CE18">
        <f t="shared" si="16"/>
        <v>7677.51</v>
      </c>
      <c r="CF18">
        <f t="shared" si="0"/>
        <v>7519.1199969796444</v>
      </c>
      <c r="CG18">
        <f t="shared" si="1"/>
        <v>7533.05</v>
      </c>
      <c r="CH18">
        <f t="shared" si="17"/>
        <v>7549.65</v>
      </c>
      <c r="CI18">
        <f t="shared" si="2"/>
        <v>7456.9850000000006</v>
      </c>
      <c r="CJ18">
        <f t="shared" si="3"/>
        <v>7506.9199964495538</v>
      </c>
      <c r="CK18">
        <f t="shared" si="4"/>
        <v>7558.58</v>
      </c>
      <c r="CN18">
        <v>15</v>
      </c>
      <c r="CO18">
        <f t="shared" si="5"/>
        <v>7129.9093218252783</v>
      </c>
      <c r="CP18">
        <f t="shared" si="6"/>
        <v>7082.0491186954569</v>
      </c>
      <c r="CQ18">
        <f t="shared" si="7"/>
        <v>7062.7937606661044</v>
      </c>
      <c r="CR18">
        <f t="shared" si="8"/>
        <v>7055.2853583014603</v>
      </c>
      <c r="CS18">
        <f t="shared" si="9"/>
        <v>7051.1298335246038</v>
      </c>
      <c r="CT18">
        <f t="shared" si="10"/>
        <v>7050.8572570098331</v>
      </c>
      <c r="CU18">
        <f t="shared" si="11"/>
        <v>7050.4554729832962</v>
      </c>
      <c r="CW18">
        <v>15</v>
      </c>
      <c r="CX18" s="2">
        <f t="shared" si="18"/>
        <v>7.1325296635852228E-2</v>
      </c>
      <c r="CY18" s="2">
        <f t="shared" si="12"/>
        <v>5.8127929659289194E-2</v>
      </c>
      <c r="CZ18" s="2">
        <f t="shared" si="12"/>
        <v>6.2425742472689782E-2</v>
      </c>
      <c r="DA18" s="2">
        <f t="shared" si="12"/>
        <v>6.5481796069823017E-2</v>
      </c>
      <c r="DB18" s="2">
        <f t="shared" si="12"/>
        <v>5.4426174449244136E-2</v>
      </c>
      <c r="DC18" s="2">
        <f t="shared" si="12"/>
        <v>6.0752311154963483E-2</v>
      </c>
      <c r="DD18" s="2">
        <f t="shared" si="12"/>
        <v>6.7224865916177864E-2</v>
      </c>
      <c r="DH18">
        <v>15</v>
      </c>
      <c r="DI18">
        <v>0</v>
      </c>
      <c r="DJ18">
        <f t="shared" si="19"/>
        <v>7678</v>
      </c>
      <c r="DK18">
        <f t="shared" si="20"/>
        <v>7130</v>
      </c>
      <c r="DM18" t="s">
        <v>23</v>
      </c>
      <c r="DN18">
        <f t="shared" si="21"/>
        <v>0</v>
      </c>
      <c r="DO18" t="s">
        <v>24</v>
      </c>
      <c r="DP18">
        <f t="shared" si="22"/>
        <v>7678</v>
      </c>
      <c r="DQ18" t="s">
        <v>25</v>
      </c>
      <c r="DR18" t="str">
        <f t="shared" si="13"/>
        <v>( 0 , 7678 )</v>
      </c>
      <c r="DT18" t="s">
        <v>23</v>
      </c>
      <c r="DU18">
        <f t="shared" si="23"/>
        <v>0</v>
      </c>
      <c r="DV18" t="s">
        <v>24</v>
      </c>
      <c r="DW18">
        <f t="shared" si="24"/>
        <v>7130</v>
      </c>
      <c r="DX18" t="s">
        <v>25</v>
      </c>
      <c r="DY18" t="str">
        <f t="shared" si="14"/>
        <v>( 0 , 7130 )</v>
      </c>
      <c r="EA18" t="s">
        <v>23</v>
      </c>
      <c r="EB18" t="s">
        <v>32</v>
      </c>
      <c r="EC18" t="s">
        <v>24</v>
      </c>
      <c r="ED18">
        <v>8982</v>
      </c>
      <c r="EE18" t="s">
        <v>25</v>
      </c>
      <c r="EF18" t="str">
        <f t="shared" si="39"/>
        <v>( 0.25 , 8982 )</v>
      </c>
      <c r="EH18">
        <v>6</v>
      </c>
      <c r="EI18">
        <f t="shared" si="68"/>
        <v>6</v>
      </c>
      <c r="EJ18" s="1">
        <v>0.2</v>
      </c>
      <c r="EK18" s="7">
        <f t="shared" si="40"/>
        <v>0.39750880863634125</v>
      </c>
      <c r="EL18" s="7">
        <f t="shared" si="40"/>
        <v>0.39703875203454325</v>
      </c>
      <c r="EM18" s="7">
        <f t="shared" si="40"/>
        <v>0.39667877045951949</v>
      </c>
      <c r="EN18" s="7">
        <f t="shared" si="40"/>
        <v>0.39560983822054641</v>
      </c>
      <c r="EO18" s="7">
        <f t="shared" si="41"/>
        <v>0.39787848989053276</v>
      </c>
      <c r="EP18" s="7">
        <f t="shared" si="41"/>
        <v>0.28804140324129623</v>
      </c>
      <c r="EQ18" s="7">
        <f t="shared" si="41"/>
        <v>0.22049446039980514</v>
      </c>
      <c r="ER18" s="7">
        <f t="shared" si="42"/>
        <v>0.35402879116100539</v>
      </c>
      <c r="ES18" s="7">
        <f t="shared" si="42"/>
        <v>0.39545879218897367</v>
      </c>
      <c r="ET18" s="7">
        <f t="shared" si="42"/>
        <v>0.39677429347624305</v>
      </c>
      <c r="EU18" s="7">
        <f t="shared" si="42"/>
        <v>0.39570267865932884</v>
      </c>
      <c r="EV18" s="7">
        <f t="shared" si="43"/>
        <v>0.39806146590855135</v>
      </c>
      <c r="EW18" s="7">
        <f t="shared" si="43"/>
        <v>0.28904647862762706</v>
      </c>
      <c r="EX18" s="7">
        <f t="shared" si="43"/>
        <v>0.22127759095476826</v>
      </c>
      <c r="EY18" s="7">
        <f t="shared" si="44"/>
        <v>0.32807313881345873</v>
      </c>
      <c r="EZ18" s="7">
        <f t="shared" si="44"/>
        <v>0.39358058153772796</v>
      </c>
      <c r="FA18" s="7">
        <f t="shared" si="44"/>
        <v>0.39612091363141472</v>
      </c>
      <c r="FB18" s="7">
        <f t="shared" si="44"/>
        <v>0.39594773872542632</v>
      </c>
      <c r="FC18" s="7">
        <f t="shared" si="45"/>
        <v>0.39741131976874022</v>
      </c>
      <c r="FD18" s="7">
        <f t="shared" si="45"/>
        <v>0.29272918128465802</v>
      </c>
      <c r="FE18" s="7">
        <f t="shared" si="45"/>
        <v>0.22641532453980576</v>
      </c>
      <c r="FF18" s="7">
        <f t="shared" si="46"/>
        <v>0.35796276635084023</v>
      </c>
      <c r="FG18" s="7">
        <f t="shared" si="46"/>
        <v>0.39371067771863166</v>
      </c>
      <c r="FH18" s="7">
        <f t="shared" si="46"/>
        <v>0.39677230409688952</v>
      </c>
      <c r="FI18" s="7">
        <f t="shared" si="46"/>
        <v>0.39648253439288061</v>
      </c>
      <c r="FJ18" s="7">
        <f t="shared" si="47"/>
        <v>0.39783130102898934</v>
      </c>
      <c r="FK18" s="7">
        <f t="shared" si="47"/>
        <v>0.31070356982570108</v>
      </c>
      <c r="FL18" s="7">
        <f t="shared" si="47"/>
        <v>0.25208539030178229</v>
      </c>
      <c r="FN18">
        <v>0.2</v>
      </c>
      <c r="FO18" s="7">
        <f t="shared" si="48"/>
        <v>0.14110988105578495</v>
      </c>
      <c r="FP18" s="7">
        <f t="shared" si="48"/>
        <v>0.19430131157233418</v>
      </c>
      <c r="FQ18" s="7">
        <f t="shared" si="48"/>
        <v>0.3344970396177071</v>
      </c>
      <c r="FR18" s="7">
        <f t="shared" si="48"/>
        <v>0.35551446670069597</v>
      </c>
      <c r="FS18" s="7">
        <f t="shared" si="49"/>
        <v>0.36244899536889408</v>
      </c>
      <c r="FT18" s="7">
        <f t="shared" si="49"/>
        <v>8.4339693093780019E-2</v>
      </c>
      <c r="FU18" s="7">
        <f t="shared" si="50"/>
        <v>0</v>
      </c>
      <c r="FV18" s="7">
        <f t="shared" si="51"/>
        <v>0.29708577034570027</v>
      </c>
      <c r="FW18" s="7">
        <f t="shared" si="51"/>
        <v>0.33345165694966733</v>
      </c>
      <c r="FX18" s="7">
        <f t="shared" si="51"/>
        <v>0.37138304370626218</v>
      </c>
      <c r="FY18" s="7">
        <f t="shared" si="51"/>
        <v>0.35714066307096043</v>
      </c>
      <c r="FZ18" s="7">
        <f t="shared" si="52"/>
        <v>0.36862570220858348</v>
      </c>
      <c r="GA18" s="7">
        <f t="shared" si="52"/>
        <v>9.1566561909042013E-2</v>
      </c>
      <c r="GB18" s="7">
        <f t="shared" si="53"/>
        <v>0</v>
      </c>
      <c r="GC18" s="7">
        <f t="shared" si="54"/>
        <v>0.28270369844940091</v>
      </c>
      <c r="GD18" s="7">
        <f t="shared" si="54"/>
        <v>0.34651902147682939</v>
      </c>
      <c r="GE18" s="7">
        <f t="shared" si="54"/>
        <v>0.36284021472893724</v>
      </c>
      <c r="GF18" s="7">
        <f t="shared" si="54"/>
        <v>0.3648089529930838</v>
      </c>
      <c r="GG18" s="7">
        <f t="shared" si="55"/>
        <v>0.37638128372889806</v>
      </c>
      <c r="GH18" s="7">
        <f t="shared" si="55"/>
        <v>8.4287455476395198E-2</v>
      </c>
      <c r="GI18" s="7">
        <f t="shared" si="56"/>
        <v>0</v>
      </c>
      <c r="GJ18" s="7">
        <f t="shared" si="57"/>
        <v>0.37801140979130926</v>
      </c>
      <c r="GK18" s="7">
        <f t="shared" si="57"/>
        <v>0.3833759320020716</v>
      </c>
      <c r="GL18" s="7">
        <f t="shared" si="57"/>
        <v>0.38936482188828397</v>
      </c>
      <c r="GM18" s="7">
        <f t="shared" si="57"/>
        <v>0.39181665293490853</v>
      </c>
      <c r="GN18" s="7">
        <f t="shared" si="58"/>
        <v>0.3947145758920601</v>
      </c>
      <c r="GO18" s="7">
        <f t="shared" si="58"/>
        <v>9.0004075790128923E-2</v>
      </c>
      <c r="GP18" s="7">
        <f t="shared" si="59"/>
        <v>0</v>
      </c>
      <c r="GR18">
        <v>0.39790622337054493</v>
      </c>
      <c r="GS18">
        <v>0.39805513384800528</v>
      </c>
      <c r="GT18">
        <v>0.3976800966597045</v>
      </c>
      <c r="GV18" t="s">
        <v>63</v>
      </c>
      <c r="GW18" t="s">
        <v>64</v>
      </c>
      <c r="GX18" t="s">
        <v>65</v>
      </c>
      <c r="GZ18" t="s">
        <v>23</v>
      </c>
      <c r="HA18">
        <v>5</v>
      </c>
      <c r="HB18" t="s">
        <v>24</v>
      </c>
      <c r="HC18" t="str">
        <f t="shared" si="63"/>
        <v>0.618249004258994</v>
      </c>
      <c r="HD18" t="s">
        <v>25</v>
      </c>
      <c r="HE18" t="str">
        <f t="shared" si="60"/>
        <v>( 5 , 0.618249004258994 )</v>
      </c>
      <c r="HG18" t="s">
        <v>23</v>
      </c>
      <c r="HH18">
        <f t="shared" si="64"/>
        <v>5</v>
      </c>
      <c r="HI18" t="s">
        <v>24</v>
      </c>
      <c r="HJ18" t="str">
        <f t="shared" si="65"/>
        <v>0.628280609898868</v>
      </c>
      <c r="HK18" t="s">
        <v>25</v>
      </c>
      <c r="HL18" t="str">
        <f t="shared" si="61"/>
        <v>( 5 , 0.628280609898868 )</v>
      </c>
      <c r="HM18" t="s">
        <v>23</v>
      </c>
      <c r="HN18">
        <f t="shared" si="66"/>
        <v>5</v>
      </c>
      <c r="HO18" t="s">
        <v>24</v>
      </c>
      <c r="HP18" t="str">
        <f t="shared" si="67"/>
        <v>0.607661438821436</v>
      </c>
      <c r="HQ18" t="s">
        <v>25</v>
      </c>
      <c r="HR18" t="str">
        <f t="shared" si="62"/>
        <v>( 5 , 0.607661438821436 )</v>
      </c>
    </row>
    <row r="19" spans="1:226" x14ac:dyDescent="0.2">
      <c r="A19">
        <v>9</v>
      </c>
      <c r="B19">
        <v>10</v>
      </c>
      <c r="C19">
        <v>0</v>
      </c>
      <c r="D19">
        <v>16</v>
      </c>
      <c r="E19">
        <v>0.4</v>
      </c>
      <c r="F19">
        <v>8420.7350000000006</v>
      </c>
      <c r="G19">
        <v>7893.9520314723477</v>
      </c>
      <c r="H19">
        <v>6.25578371160775E-2</v>
      </c>
      <c r="I19">
        <v>1200.0676326751709</v>
      </c>
      <c r="J19" t="s">
        <v>16</v>
      </c>
      <c r="K19" t="s">
        <v>13</v>
      </c>
      <c r="L19" t="s">
        <v>45</v>
      </c>
      <c r="M19">
        <v>8256.1949999999997</v>
      </c>
      <c r="N19">
        <v>7981.0015735371417</v>
      </c>
      <c r="O19">
        <v>3.3331749851215731E-2</v>
      </c>
      <c r="P19">
        <v>120.21881103515619</v>
      </c>
      <c r="Q19" t="s">
        <v>16</v>
      </c>
      <c r="R19" t="s">
        <v>13</v>
      </c>
      <c r="S19">
        <v>8256.1949999999997</v>
      </c>
      <c r="T19">
        <v>7893.9520314723477</v>
      </c>
      <c r="U19">
        <v>4.3875292253592851E-2</v>
      </c>
      <c r="V19" t="s">
        <v>13</v>
      </c>
      <c r="W19">
        <v>23.89804766179212</v>
      </c>
      <c r="X19">
        <v>23.85045739936611</v>
      </c>
      <c r="Y19">
        <v>23.85559813605062</v>
      </c>
      <c r="Z19">
        <v>23.768054858332441</v>
      </c>
      <c r="AA19">
        <v>19.503950491322041</v>
      </c>
      <c r="AB19">
        <v>14.085191802627239</v>
      </c>
      <c r="AC19">
        <v>10.674921363091119</v>
      </c>
      <c r="AD19">
        <v>21.160746638355079</v>
      </c>
      <c r="AE19">
        <v>23.822712580975871</v>
      </c>
      <c r="AF19">
        <v>23.821087474661621</v>
      </c>
      <c r="AG19">
        <v>23.805795739740411</v>
      </c>
      <c r="AH19">
        <v>19.460012171932341</v>
      </c>
      <c r="AI19">
        <v>14.387148429059931</v>
      </c>
      <c r="AJ19">
        <v>11.191550025081851</v>
      </c>
      <c r="AK19">
        <v>20.118845845322671</v>
      </c>
      <c r="AL19">
        <v>23.7199416480269</v>
      </c>
      <c r="AM19">
        <v>23.715009773463859</v>
      </c>
      <c r="AN19">
        <v>23.63757017203336</v>
      </c>
      <c r="AO19">
        <v>19.387303773858349</v>
      </c>
      <c r="AP19">
        <v>14.36541416372304</v>
      </c>
      <c r="AQ19">
        <v>11.146055812085789</v>
      </c>
      <c r="AR19">
        <v>21.66447815190914</v>
      </c>
      <c r="AS19">
        <v>23.592092298524559</v>
      </c>
      <c r="AT19">
        <v>23.764795598660388</v>
      </c>
      <c r="AU19">
        <v>23.670964533045399</v>
      </c>
      <c r="AV19">
        <v>19.434831623386831</v>
      </c>
      <c r="AW19">
        <v>15.27763537111178</v>
      </c>
      <c r="AX19">
        <v>12.46181475245613</v>
      </c>
      <c r="AY19" t="s">
        <v>13</v>
      </c>
      <c r="AZ19" t="s">
        <v>13</v>
      </c>
      <c r="BA19">
        <v>1.412281417471497</v>
      </c>
      <c r="BB19">
        <v>2.1443543310291462</v>
      </c>
      <c r="BC19">
        <v>3.7382564974528898</v>
      </c>
      <c r="BD19">
        <v>3.8328877552642671</v>
      </c>
      <c r="BE19">
        <v>2.133478312968319</v>
      </c>
      <c r="BF19">
        <v>0.5012219899886351</v>
      </c>
      <c r="BG19">
        <v>0</v>
      </c>
      <c r="BH19">
        <v>3.5759800821266272</v>
      </c>
      <c r="BI19">
        <v>3.889354487982053</v>
      </c>
      <c r="BJ19">
        <v>4.0658143846006416</v>
      </c>
      <c r="BK19">
        <v>3.9536420657568629</v>
      </c>
      <c r="BL19">
        <v>2.229635930399104</v>
      </c>
      <c r="BM19">
        <v>0.5406006600882759</v>
      </c>
      <c r="BN19">
        <v>0</v>
      </c>
      <c r="BO19">
        <v>3.1580899461489391</v>
      </c>
      <c r="BP19">
        <v>3.5656579701723961</v>
      </c>
      <c r="BQ19">
        <v>3.9969047793041481</v>
      </c>
      <c r="BR19">
        <v>3.9355558863982418</v>
      </c>
      <c r="BS19">
        <v>2.2977812986324482</v>
      </c>
      <c r="BT19">
        <v>0.56422712322049207</v>
      </c>
      <c r="BU19">
        <v>0</v>
      </c>
      <c r="BV19">
        <v>4.2971031419848673</v>
      </c>
      <c r="BW19">
        <v>4.2435363537862516</v>
      </c>
      <c r="BX19">
        <v>4.2364846499223887</v>
      </c>
      <c r="BY19">
        <v>4.332304249924106</v>
      </c>
      <c r="BZ19">
        <v>2.38157042632045</v>
      </c>
      <c r="CA19">
        <v>0.54131994834174058</v>
      </c>
      <c r="CB19">
        <v>0</v>
      </c>
      <c r="CD19">
        <v>16</v>
      </c>
      <c r="CE19">
        <f t="shared" si="16"/>
        <v>8420.7350000000006</v>
      </c>
      <c r="CF19">
        <f t="shared" si="0"/>
        <v>8346.854984461319</v>
      </c>
      <c r="CG19">
        <f t="shared" si="1"/>
        <v>8324.23</v>
      </c>
      <c r="CH19">
        <f t="shared" si="17"/>
        <v>8355.85</v>
      </c>
      <c r="CI19">
        <f t="shared" si="2"/>
        <v>8358.27</v>
      </c>
      <c r="CJ19">
        <f t="shared" si="3"/>
        <v>8346.3999880139199</v>
      </c>
      <c r="CK19">
        <f t="shared" si="4"/>
        <v>8280.334995653533</v>
      </c>
      <c r="CN19">
        <v>16</v>
      </c>
      <c r="CO19">
        <f t="shared" si="5"/>
        <v>7893.9520314723477</v>
      </c>
      <c r="CP19">
        <f t="shared" si="6"/>
        <v>7856.360538378206</v>
      </c>
      <c r="CQ19">
        <f t="shared" si="7"/>
        <v>7838.2967194743778</v>
      </c>
      <c r="CR19">
        <f t="shared" si="8"/>
        <v>7831.9385674374626</v>
      </c>
      <c r="CS19">
        <f t="shared" si="9"/>
        <v>7826.6100834826439</v>
      </c>
      <c r="CT19">
        <f t="shared" si="10"/>
        <v>7826.1263186419164</v>
      </c>
      <c r="CU19">
        <f t="shared" si="11"/>
        <v>7825.5089057443811</v>
      </c>
      <c r="CW19">
        <v>16</v>
      </c>
      <c r="CX19" s="2">
        <f t="shared" si="18"/>
        <v>6.25578371160775E-2</v>
      </c>
      <c r="CY19" s="2">
        <f t="shared" si="12"/>
        <v>5.876398320040635E-2</v>
      </c>
      <c r="CZ19" s="2">
        <f t="shared" si="12"/>
        <v>5.8375763346954823E-2</v>
      </c>
      <c r="DA19" s="2">
        <f t="shared" si="12"/>
        <v>6.2699956624704581E-2</v>
      </c>
      <c r="DB19" s="2">
        <f t="shared" si="12"/>
        <v>6.3608846868712848E-2</v>
      </c>
      <c r="DC19" s="2">
        <f t="shared" si="12"/>
        <v>6.2335098979099612E-2</v>
      </c>
      <c r="DD19" s="2">
        <f t="shared" si="12"/>
        <v>5.4928464868619048E-2</v>
      </c>
      <c r="DH19">
        <v>16</v>
      </c>
      <c r="DI19">
        <v>0</v>
      </c>
      <c r="DJ19">
        <f t="shared" si="19"/>
        <v>8421</v>
      </c>
      <c r="DK19">
        <f t="shared" si="20"/>
        <v>7894</v>
      </c>
      <c r="DM19" t="s">
        <v>23</v>
      </c>
      <c r="DN19">
        <f t="shared" si="21"/>
        <v>0</v>
      </c>
      <c r="DO19" t="s">
        <v>24</v>
      </c>
      <c r="DP19">
        <f t="shared" si="22"/>
        <v>8421</v>
      </c>
      <c r="DQ19" t="s">
        <v>25</v>
      </c>
      <c r="DR19" t="str">
        <f t="shared" si="13"/>
        <v>( 0 , 8421 )</v>
      </c>
      <c r="DT19" t="s">
        <v>23</v>
      </c>
      <c r="DU19">
        <f t="shared" si="23"/>
        <v>0</v>
      </c>
      <c r="DV19" t="s">
        <v>24</v>
      </c>
      <c r="DW19">
        <f t="shared" si="24"/>
        <v>7894</v>
      </c>
      <c r="DX19" t="s">
        <v>25</v>
      </c>
      <c r="DY19" t="str">
        <f t="shared" si="14"/>
        <v>( 0 , 7894 )</v>
      </c>
      <c r="EA19" t="s">
        <v>23</v>
      </c>
      <c r="EB19" t="s">
        <v>33</v>
      </c>
      <c r="EC19" t="s">
        <v>24</v>
      </c>
      <c r="ED19">
        <v>8945</v>
      </c>
      <c r="EE19" t="s">
        <v>25</v>
      </c>
      <c r="EF19" t="str">
        <f t="shared" si="39"/>
        <v>( 0.30 , 8945 )</v>
      </c>
      <c r="EJ19" s="1">
        <v>0.25</v>
      </c>
      <c r="EK19" s="7">
        <f t="shared" si="40"/>
        <v>0.39738643648487165</v>
      </c>
      <c r="EL19" s="7">
        <f t="shared" si="40"/>
        <v>0.39672294451267825</v>
      </c>
      <c r="EM19" s="7">
        <f t="shared" si="40"/>
        <v>0.39681032344573047</v>
      </c>
      <c r="EN19" s="7">
        <f t="shared" si="40"/>
        <v>0.39596615538516239</v>
      </c>
      <c r="EO19" s="7">
        <f t="shared" si="41"/>
        <v>0.39804776686980542</v>
      </c>
      <c r="EP19" s="7">
        <f t="shared" si="41"/>
        <v>0.28757783099356066</v>
      </c>
      <c r="EQ19" s="7">
        <f t="shared" si="41"/>
        <v>0.21957915382322388</v>
      </c>
      <c r="ER19" s="7">
        <f t="shared" si="42"/>
        <v>0.353480917114253</v>
      </c>
      <c r="ES19" s="7">
        <f t="shared" si="42"/>
        <v>0.39519680835726767</v>
      </c>
      <c r="ET19" s="7">
        <f t="shared" si="42"/>
        <v>0.39660170401763711</v>
      </c>
      <c r="EU19" s="7">
        <f t="shared" si="42"/>
        <v>0.39557232229082334</v>
      </c>
      <c r="EV19" s="7">
        <f t="shared" si="43"/>
        <v>0.39791447576690447</v>
      </c>
      <c r="EW19" s="7">
        <f t="shared" si="43"/>
        <v>0.28901761615379806</v>
      </c>
      <c r="EX19" s="7">
        <f t="shared" si="43"/>
        <v>0.22139171236662111</v>
      </c>
      <c r="EY19" s="7">
        <f t="shared" si="44"/>
        <v>0.3277084979349344</v>
      </c>
      <c r="EZ19" s="7">
        <f t="shared" si="44"/>
        <v>0.39192078155774096</v>
      </c>
      <c r="FA19" s="7">
        <f t="shared" si="44"/>
        <v>0.39622637421822166</v>
      </c>
      <c r="FB19" s="7">
        <f t="shared" si="44"/>
        <v>0.39576373287827632</v>
      </c>
      <c r="FC19" s="7">
        <f t="shared" si="45"/>
        <v>0.39743776063553488</v>
      </c>
      <c r="FD19" s="7">
        <f t="shared" si="45"/>
        <v>0.29278090507022975</v>
      </c>
      <c r="FE19" s="7">
        <f t="shared" si="45"/>
        <v>0.22675604124697804</v>
      </c>
      <c r="FF19" s="7">
        <f t="shared" si="46"/>
        <v>0.35845457420183091</v>
      </c>
      <c r="FG19" s="7">
        <f t="shared" si="46"/>
        <v>0.39376920622802702</v>
      </c>
      <c r="FH19" s="7">
        <f t="shared" si="46"/>
        <v>0.39707048981788984</v>
      </c>
      <c r="FI19" s="7">
        <f t="shared" si="46"/>
        <v>0.39614127531602605</v>
      </c>
      <c r="FJ19" s="7">
        <f t="shared" si="47"/>
        <v>0.3977370495345075</v>
      </c>
      <c r="FK19" s="7">
        <f t="shared" si="47"/>
        <v>0.3108767147657634</v>
      </c>
      <c r="FL19" s="7">
        <f t="shared" si="47"/>
        <v>0.25225125770738283</v>
      </c>
      <c r="FN19">
        <v>0.25</v>
      </c>
      <c r="FO19" s="7">
        <f t="shared" si="48"/>
        <v>0.14316820387542867</v>
      </c>
      <c r="FP19" s="7">
        <f t="shared" si="48"/>
        <v>0.18782134108437998</v>
      </c>
      <c r="FQ19" s="7">
        <f t="shared" si="48"/>
        <v>0.33306903925541714</v>
      </c>
      <c r="FR19" s="7">
        <f t="shared" si="48"/>
        <v>0.35319005495101402</v>
      </c>
      <c r="FS19" s="7">
        <f t="shared" si="49"/>
        <v>0.36231719530858797</v>
      </c>
      <c r="FT19" s="7">
        <f t="shared" si="49"/>
        <v>8.6389647085807819E-2</v>
      </c>
      <c r="FU19" s="7">
        <f t="shared" si="50"/>
        <v>0</v>
      </c>
      <c r="FV19" s="7">
        <f t="shared" si="51"/>
        <v>0.3014061051333296</v>
      </c>
      <c r="FW19" s="7">
        <f t="shared" si="51"/>
        <v>0.33757284729316522</v>
      </c>
      <c r="FX19" s="7">
        <f t="shared" si="51"/>
        <v>0.36933890205651571</v>
      </c>
      <c r="FY19" s="7">
        <f t="shared" si="51"/>
        <v>0.35595399313186382</v>
      </c>
      <c r="FZ19" s="7">
        <f t="shared" si="52"/>
        <v>0.36807471710256184</v>
      </c>
      <c r="GA19" s="7">
        <f t="shared" si="52"/>
        <v>9.1541976618185125E-2</v>
      </c>
      <c r="GB19" s="7">
        <f t="shared" si="53"/>
        <v>0</v>
      </c>
      <c r="GC19" s="7">
        <f t="shared" si="54"/>
        <v>0.28445736228455276</v>
      </c>
      <c r="GD19" s="7">
        <f t="shared" si="54"/>
        <v>0.3479080499115797</v>
      </c>
      <c r="GE19" s="7">
        <f t="shared" si="54"/>
        <v>0.36217674643525771</v>
      </c>
      <c r="GF19" s="7">
        <f t="shared" si="54"/>
        <v>0.3632735450421225</v>
      </c>
      <c r="GG19" s="7">
        <f t="shared" si="55"/>
        <v>0.37884984571771246</v>
      </c>
      <c r="GH19" s="7">
        <f t="shared" si="55"/>
        <v>8.5962668241412785E-2</v>
      </c>
      <c r="GI19" s="7">
        <f t="shared" si="56"/>
        <v>0</v>
      </c>
      <c r="GJ19" s="7">
        <f t="shared" si="57"/>
        <v>0.37870866285932492</v>
      </c>
      <c r="GK19" s="7">
        <f t="shared" si="57"/>
        <v>0.3826429997258724</v>
      </c>
      <c r="GL19" s="7">
        <f t="shared" si="57"/>
        <v>0.38832438739499742</v>
      </c>
      <c r="GM19" s="7">
        <f t="shared" si="57"/>
        <v>0.39243922889178701</v>
      </c>
      <c r="GN19" s="7">
        <f t="shared" si="58"/>
        <v>0.39488984447815273</v>
      </c>
      <c r="GO19" s="7">
        <f t="shared" si="58"/>
        <v>8.9949155809145601E-2</v>
      </c>
      <c r="GP19" s="7">
        <f t="shared" si="59"/>
        <v>0</v>
      </c>
      <c r="GR19">
        <v>0.28756236388336542</v>
      </c>
      <c r="GS19">
        <v>0.28804140324129623</v>
      </c>
      <c r="GT19">
        <v>0.28721086463684592</v>
      </c>
      <c r="GV19" t="s">
        <v>66</v>
      </c>
      <c r="GW19" t="s">
        <v>67</v>
      </c>
      <c r="GX19" t="s">
        <v>68</v>
      </c>
      <c r="GZ19" t="s">
        <v>23</v>
      </c>
      <c r="HA19">
        <v>6</v>
      </c>
      <c r="HB19" t="s">
        <v>24</v>
      </c>
      <c r="HC19" t="str">
        <f t="shared" si="63"/>
        <v>0.461400882243087</v>
      </c>
      <c r="HD19" t="s">
        <v>25</v>
      </c>
      <c r="HE19" t="str">
        <f t="shared" si="60"/>
        <v>( 6 , 0.461400882243087 )</v>
      </c>
      <c r="HG19" t="s">
        <v>23</v>
      </c>
      <c r="HH19">
        <f t="shared" si="64"/>
        <v>6</v>
      </c>
      <c r="HI19" t="s">
        <v>24</v>
      </c>
      <c r="HJ19" t="str">
        <f t="shared" si="65"/>
        <v>0.468727273124996</v>
      </c>
      <c r="HK19" t="s">
        <v>25</v>
      </c>
      <c r="HL19" t="str">
        <f t="shared" si="61"/>
        <v>( 6 , 0.468727273124996 )</v>
      </c>
      <c r="HM19" t="s">
        <v>23</v>
      </c>
      <c r="HN19">
        <f t="shared" si="66"/>
        <v>6</v>
      </c>
      <c r="HO19" t="s">
        <v>24</v>
      </c>
      <c r="HP19" t="str">
        <f t="shared" si="67"/>
        <v>0.453864864363685</v>
      </c>
      <c r="HQ19" t="s">
        <v>25</v>
      </c>
      <c r="HR19" t="str">
        <f t="shared" si="62"/>
        <v>( 6 , 0.453864864363685 )</v>
      </c>
    </row>
    <row r="20" spans="1:226" x14ac:dyDescent="0.2">
      <c r="A20">
        <v>9</v>
      </c>
      <c r="B20">
        <v>10</v>
      </c>
      <c r="C20">
        <v>0</v>
      </c>
      <c r="D20">
        <v>17</v>
      </c>
      <c r="E20">
        <v>0.4</v>
      </c>
      <c r="F20">
        <v>7256.9949999999981</v>
      </c>
      <c r="G20">
        <v>6742.1930521034101</v>
      </c>
      <c r="H20">
        <v>7.0938721591593784E-2</v>
      </c>
      <c r="I20">
        <v>1200.1237392425539</v>
      </c>
      <c r="J20" t="s">
        <v>16</v>
      </c>
      <c r="K20" t="s">
        <v>13</v>
      </c>
      <c r="L20" t="s">
        <v>45</v>
      </c>
      <c r="M20">
        <v>7152.4849999999988</v>
      </c>
      <c r="N20">
        <v>6899.4262018560694</v>
      </c>
      <c r="O20">
        <v>3.538054230717428E-2</v>
      </c>
      <c r="P20">
        <v>120.1579933166504</v>
      </c>
      <c r="Q20" t="s">
        <v>16</v>
      </c>
      <c r="R20" t="s">
        <v>13</v>
      </c>
      <c r="S20">
        <v>7152.4849999999988</v>
      </c>
      <c r="T20">
        <v>6742.1930521034101</v>
      </c>
      <c r="U20">
        <v>5.7363552373278483E-2</v>
      </c>
      <c r="V20" t="s">
        <v>13</v>
      </c>
      <c r="W20">
        <v>23.81601917786309</v>
      </c>
      <c r="X20">
        <v>23.873108827678209</v>
      </c>
      <c r="Y20">
        <v>23.767013286643142</v>
      </c>
      <c r="Z20">
        <v>23.7689203206854</v>
      </c>
      <c r="AA20">
        <v>19.495525450097489</v>
      </c>
      <c r="AB20">
        <v>14.068108263510929</v>
      </c>
      <c r="AC20">
        <v>10.79988774579205</v>
      </c>
      <c r="AD20">
        <v>21.344589477659721</v>
      </c>
      <c r="AE20">
        <v>23.376122576621071</v>
      </c>
      <c r="AF20">
        <v>23.687853776098411</v>
      </c>
      <c r="AG20">
        <v>23.81697311687731</v>
      </c>
      <c r="AH20">
        <v>19.442070725965419</v>
      </c>
      <c r="AI20">
        <v>14.05821497219406</v>
      </c>
      <c r="AJ20">
        <v>10.72283787159582</v>
      </c>
      <c r="AK20">
        <v>19.67932922824108</v>
      </c>
      <c r="AL20">
        <v>23.538378515569288</v>
      </c>
      <c r="AM20">
        <v>23.765423952575411</v>
      </c>
      <c r="AN20">
        <v>23.73828787199292</v>
      </c>
      <c r="AO20">
        <v>19.46270088112642</v>
      </c>
      <c r="AP20">
        <v>14.24212874783592</v>
      </c>
      <c r="AQ20">
        <v>11.03123056481996</v>
      </c>
      <c r="AR20">
        <v>21.417062633661342</v>
      </c>
      <c r="AS20">
        <v>23.83316732963744</v>
      </c>
      <c r="AT20">
        <v>23.824388381627418</v>
      </c>
      <c r="AU20">
        <v>23.725558402072839</v>
      </c>
      <c r="AV20">
        <v>19.344336377315571</v>
      </c>
      <c r="AW20">
        <v>14.99399450939026</v>
      </c>
      <c r="AX20">
        <v>12.15455977335176</v>
      </c>
      <c r="AY20" t="s">
        <v>13</v>
      </c>
      <c r="AZ20" t="s">
        <v>13</v>
      </c>
      <c r="BA20">
        <v>1.5395810106932839</v>
      </c>
      <c r="BB20">
        <v>1.9286427144961491</v>
      </c>
      <c r="BC20">
        <v>3.6320001627257281</v>
      </c>
      <c r="BD20">
        <v>3.920338458590344</v>
      </c>
      <c r="BE20">
        <v>2.3185932096265418</v>
      </c>
      <c r="BF20">
        <v>0.58604123039942191</v>
      </c>
      <c r="BG20">
        <v>0</v>
      </c>
      <c r="BH20">
        <v>3.072589131557375</v>
      </c>
      <c r="BI20">
        <v>3.2765086896145328</v>
      </c>
      <c r="BJ20">
        <v>4.2713540857626748</v>
      </c>
      <c r="BK20">
        <v>3.8585506541394401</v>
      </c>
      <c r="BL20">
        <v>2.288284047865893</v>
      </c>
      <c r="BM20">
        <v>0.66229216409835234</v>
      </c>
      <c r="BN20">
        <v>0</v>
      </c>
      <c r="BO20">
        <v>3.06410356895526</v>
      </c>
      <c r="BP20">
        <v>3.8650542839351769</v>
      </c>
      <c r="BQ20">
        <v>3.9654210609988549</v>
      </c>
      <c r="BR20">
        <v>3.6681530118020631</v>
      </c>
      <c r="BS20">
        <v>2.327146825910384</v>
      </c>
      <c r="BT20">
        <v>0.61413755685902416</v>
      </c>
      <c r="BU20">
        <v>0</v>
      </c>
      <c r="BV20">
        <v>4.0467077298235328</v>
      </c>
      <c r="BW20">
        <v>4.0388533115643499</v>
      </c>
      <c r="BX20">
        <v>4.2031402574518886</v>
      </c>
      <c r="BY20">
        <v>4.3011222973657466</v>
      </c>
      <c r="BZ20">
        <v>2.3697248402244981</v>
      </c>
      <c r="CA20">
        <v>0.54044710701105392</v>
      </c>
      <c r="CB20">
        <v>0</v>
      </c>
      <c r="CD20">
        <v>17</v>
      </c>
      <c r="CE20">
        <f t="shared" si="16"/>
        <v>7256.9949999999981</v>
      </c>
      <c r="CF20">
        <f t="shared" si="0"/>
        <v>7131.5699854349887</v>
      </c>
      <c r="CG20">
        <f t="shared" si="1"/>
        <v>7178.6899921968025</v>
      </c>
      <c r="CH20">
        <f t="shared" si="17"/>
        <v>7154.1899887404716</v>
      </c>
      <c r="CI20">
        <f t="shared" si="2"/>
        <v>7106.9649999999992</v>
      </c>
      <c r="CJ20">
        <f t="shared" si="3"/>
        <v>7197.5050000000001</v>
      </c>
      <c r="CK20">
        <f t="shared" si="4"/>
        <v>7166.7449961461361</v>
      </c>
      <c r="CN20">
        <v>17</v>
      </c>
      <c r="CO20">
        <f t="shared" si="5"/>
        <v>6742.1930521034101</v>
      </c>
      <c r="CP20">
        <f t="shared" si="6"/>
        <v>6699.7173616883001</v>
      </c>
      <c r="CQ20">
        <f t="shared" si="7"/>
        <v>6676.4585627428851</v>
      </c>
      <c r="CR20">
        <f t="shared" si="8"/>
        <v>6669.8904565844596</v>
      </c>
      <c r="CS20">
        <f t="shared" si="9"/>
        <v>6666.6534712520988</v>
      </c>
      <c r="CT20">
        <f t="shared" si="10"/>
        <v>6668.0286039285866</v>
      </c>
      <c r="CU20">
        <f t="shared" si="11"/>
        <v>6667.8057682764029</v>
      </c>
      <c r="CW20">
        <v>17</v>
      </c>
      <c r="CX20" s="2">
        <f t="shared" si="18"/>
        <v>7.0938721591593784E-2</v>
      </c>
      <c r="CY20" s="2">
        <f t="shared" si="18"/>
        <v>6.0555056548372045E-2</v>
      </c>
      <c r="CZ20" s="2">
        <f t="shared" si="18"/>
        <v>6.9961431681802702E-2</v>
      </c>
      <c r="DA20" s="2">
        <f t="shared" si="18"/>
        <v>6.7694530466512692E-2</v>
      </c>
      <c r="DB20" s="2">
        <f t="shared" si="18"/>
        <v>6.1954931359293378E-2</v>
      </c>
      <c r="DC20" s="2">
        <f t="shared" si="18"/>
        <v>7.3563880271206972E-2</v>
      </c>
      <c r="DD20" s="2">
        <f t="shared" si="18"/>
        <v>6.9618666233838944E-2</v>
      </c>
      <c r="DH20">
        <v>17</v>
      </c>
      <c r="DI20">
        <v>0</v>
      </c>
      <c r="DJ20">
        <f t="shared" si="19"/>
        <v>7257</v>
      </c>
      <c r="DK20">
        <f t="shared" si="20"/>
        <v>6742</v>
      </c>
      <c r="DM20" t="s">
        <v>23</v>
      </c>
      <c r="DN20">
        <f t="shared" si="21"/>
        <v>0</v>
      </c>
      <c r="DO20" t="s">
        <v>24</v>
      </c>
      <c r="DP20">
        <f t="shared" si="22"/>
        <v>7257</v>
      </c>
      <c r="DQ20" t="s">
        <v>25</v>
      </c>
      <c r="DR20" t="str">
        <f t="shared" si="13"/>
        <v>( 0 , 7257 )</v>
      </c>
      <c r="DT20" t="s">
        <v>23</v>
      </c>
      <c r="DU20">
        <f t="shared" si="23"/>
        <v>0</v>
      </c>
      <c r="DV20" t="s">
        <v>24</v>
      </c>
      <c r="DW20">
        <f t="shared" si="24"/>
        <v>6742</v>
      </c>
      <c r="DX20" t="s">
        <v>25</v>
      </c>
      <c r="DY20" t="str">
        <f t="shared" si="14"/>
        <v>( 0 , 6742 )</v>
      </c>
      <c r="EJ20" s="1">
        <v>0.3</v>
      </c>
      <c r="EK20" s="7">
        <f t="shared" si="40"/>
        <v>0.39784576689456763</v>
      </c>
      <c r="EL20" s="7">
        <f t="shared" si="40"/>
        <v>0.39697962672036496</v>
      </c>
      <c r="EM20" s="7">
        <f t="shared" si="40"/>
        <v>0.39674425874010344</v>
      </c>
      <c r="EN20" s="7">
        <f t="shared" si="40"/>
        <v>0.39566532774245639</v>
      </c>
      <c r="EO20" s="7">
        <f t="shared" si="41"/>
        <v>0.39805513384800528</v>
      </c>
      <c r="EP20" s="7">
        <f t="shared" si="41"/>
        <v>0.28764091455359286</v>
      </c>
      <c r="EQ20" s="7">
        <f t="shared" si="41"/>
        <v>0.21990928750298139</v>
      </c>
      <c r="ER20" s="7">
        <f t="shared" si="42"/>
        <v>0.35419369145729257</v>
      </c>
      <c r="ES20" s="7">
        <f t="shared" si="42"/>
        <v>0.39510849751162791</v>
      </c>
      <c r="ET20" s="7">
        <f t="shared" si="42"/>
        <v>0.39629718693347099</v>
      </c>
      <c r="EU20" s="7">
        <f t="shared" si="42"/>
        <v>0.39510734953277338</v>
      </c>
      <c r="EV20" s="7">
        <f t="shared" si="43"/>
        <v>0.39799319840753433</v>
      </c>
      <c r="EW20" s="7">
        <f t="shared" si="43"/>
        <v>0.28917015703259225</v>
      </c>
      <c r="EX20" s="7">
        <f t="shared" si="43"/>
        <v>0.22161970514547558</v>
      </c>
      <c r="EY20" s="7">
        <f t="shared" si="44"/>
        <v>0.32894381157123576</v>
      </c>
      <c r="EZ20" s="7">
        <f t="shared" si="44"/>
        <v>0.39300278707684339</v>
      </c>
      <c r="FA20" s="7">
        <f t="shared" si="44"/>
        <v>0.39578500128436522</v>
      </c>
      <c r="FB20" s="7">
        <f t="shared" si="44"/>
        <v>0.39558013983646023</v>
      </c>
      <c r="FC20" s="7">
        <f t="shared" si="45"/>
        <v>0.39778518077879432</v>
      </c>
      <c r="FD20" s="7">
        <f t="shared" si="45"/>
        <v>0.29329117713461306</v>
      </c>
      <c r="FE20" s="7">
        <f t="shared" si="45"/>
        <v>0.22717882074565629</v>
      </c>
      <c r="FF20" s="7">
        <f t="shared" si="46"/>
        <v>0.35901642952772195</v>
      </c>
      <c r="FG20" s="7">
        <f t="shared" si="46"/>
        <v>0.39423129324600514</v>
      </c>
      <c r="FH20" s="7">
        <f t="shared" si="46"/>
        <v>0.39687811648856947</v>
      </c>
      <c r="FI20" s="7">
        <f t="shared" si="46"/>
        <v>0.3963046806521085</v>
      </c>
      <c r="FJ20" s="7">
        <f t="shared" si="47"/>
        <v>0.39798477058366571</v>
      </c>
      <c r="FK20" s="7">
        <f t="shared" si="47"/>
        <v>0.31075964358133368</v>
      </c>
      <c r="FL20" s="7">
        <f t="shared" si="47"/>
        <v>0.25223834415020868</v>
      </c>
      <c r="FN20">
        <v>0.3</v>
      </c>
      <c r="FO20" s="7">
        <f t="shared" si="48"/>
        <v>0.14005940961828126</v>
      </c>
      <c r="FP20" s="7">
        <f t="shared" si="48"/>
        <v>0.19208181451773745</v>
      </c>
      <c r="FQ20" s="7">
        <f t="shared" si="48"/>
        <v>0.33528881183890474</v>
      </c>
      <c r="FR20" s="7">
        <f t="shared" si="48"/>
        <v>0.35304566023884792</v>
      </c>
      <c r="FS20" s="7">
        <f t="shared" si="49"/>
        <v>0.36281469383132303</v>
      </c>
      <c r="FT20" s="7">
        <f t="shared" si="49"/>
        <v>8.6573251119592007E-2</v>
      </c>
      <c r="FU20" s="7">
        <f t="shared" si="50"/>
        <v>0</v>
      </c>
      <c r="FV20" s="7">
        <f t="shared" si="51"/>
        <v>0.29896379898003295</v>
      </c>
      <c r="FW20" s="7">
        <f t="shared" si="51"/>
        <v>0.33318490022164177</v>
      </c>
      <c r="FX20" s="7">
        <f t="shared" si="51"/>
        <v>0.37323580060962963</v>
      </c>
      <c r="FY20" s="7">
        <f t="shared" si="51"/>
        <v>0.35701366256033551</v>
      </c>
      <c r="FZ20" s="7">
        <f t="shared" si="52"/>
        <v>0.36845001163308361</v>
      </c>
      <c r="GA20" s="7">
        <f t="shared" si="52"/>
        <v>9.2152161206743022E-2</v>
      </c>
      <c r="GB20" s="7">
        <f t="shared" si="53"/>
        <v>0</v>
      </c>
      <c r="GC20" s="7">
        <f t="shared" si="54"/>
        <v>0.28478749045945762</v>
      </c>
      <c r="GD20" s="7">
        <f t="shared" si="54"/>
        <v>0.34917101834920533</v>
      </c>
      <c r="GE20" s="7">
        <f t="shared" si="54"/>
        <v>0.36211671562675507</v>
      </c>
      <c r="GF20" s="7">
        <f t="shared" si="54"/>
        <v>0.36582914534283462</v>
      </c>
      <c r="GG20" s="7">
        <f t="shared" si="55"/>
        <v>0.37664690741590184</v>
      </c>
      <c r="GH20" s="7">
        <f t="shared" si="55"/>
        <v>8.3161387851446902E-2</v>
      </c>
      <c r="GI20" s="7">
        <f t="shared" si="56"/>
        <v>0</v>
      </c>
      <c r="GJ20" s="7">
        <f t="shared" si="57"/>
        <v>0.37643406263992957</v>
      </c>
      <c r="GK20" s="7">
        <f t="shared" si="57"/>
        <v>0.38176642524741083</v>
      </c>
      <c r="GL20" s="7">
        <f t="shared" si="57"/>
        <v>0.38990827694713642</v>
      </c>
      <c r="GM20" s="7">
        <f t="shared" si="57"/>
        <v>0.39201929185169254</v>
      </c>
      <c r="GN20" s="7">
        <f t="shared" si="58"/>
        <v>0.39459288901996009</v>
      </c>
      <c r="GO20" s="7">
        <f t="shared" si="58"/>
        <v>9.0126425451623068E-2</v>
      </c>
      <c r="GP20" s="7">
        <f t="shared" si="59"/>
        <v>0</v>
      </c>
      <c r="GR20">
        <v>0.21960940001780063</v>
      </c>
      <c r="GS20">
        <v>0.22049446039980514</v>
      </c>
      <c r="GT20">
        <v>0.21895753285656055</v>
      </c>
      <c r="GV20" t="s">
        <v>69</v>
      </c>
      <c r="GW20" t="s">
        <v>70</v>
      </c>
      <c r="GX20" t="s">
        <v>71</v>
      </c>
      <c r="GZ20" t="s">
        <v>23</v>
      </c>
      <c r="HA20">
        <v>7</v>
      </c>
      <c r="HB20" t="s">
        <v>24</v>
      </c>
      <c r="HC20" t="str">
        <f t="shared" si="63"/>
        <v>0.35594477137607</v>
      </c>
      <c r="HD20" t="s">
        <v>25</v>
      </c>
      <c r="HE20" t="str">
        <f t="shared" si="60"/>
        <v>( 7 , 0.35594477137607 )</v>
      </c>
      <c r="HG20" t="s">
        <v>23</v>
      </c>
      <c r="HH20">
        <f t="shared" si="64"/>
        <v>7</v>
      </c>
      <c r="HI20" t="s">
        <v>24</v>
      </c>
      <c r="HJ20" t="str">
        <f t="shared" si="65"/>
        <v>0.362059937506586</v>
      </c>
      <c r="HK20" t="s">
        <v>25</v>
      </c>
      <c r="HL20" t="str">
        <f t="shared" si="61"/>
        <v>( 7 , 0.362059937506586 )</v>
      </c>
      <c r="HM20" t="s">
        <v>23</v>
      </c>
      <c r="HN20">
        <f t="shared" si="66"/>
        <v>7</v>
      </c>
      <c r="HO20" t="s">
        <v>24</v>
      </c>
      <c r="HP20" t="str">
        <f t="shared" si="67"/>
        <v>0.350610165044244</v>
      </c>
      <c r="HQ20" t="s">
        <v>25</v>
      </c>
      <c r="HR20" t="str">
        <f t="shared" si="62"/>
        <v>( 7 , 0.350610165044244 )</v>
      </c>
    </row>
    <row r="21" spans="1:226" x14ac:dyDescent="0.2">
      <c r="A21">
        <v>9</v>
      </c>
      <c r="B21">
        <v>10</v>
      </c>
      <c r="C21">
        <v>0</v>
      </c>
      <c r="D21">
        <v>18</v>
      </c>
      <c r="E21">
        <v>0.4</v>
      </c>
      <c r="F21">
        <v>9366.2150000000001</v>
      </c>
      <c r="G21">
        <v>9013.8926166500714</v>
      </c>
      <c r="H21">
        <v>3.7616303207851698E-2</v>
      </c>
      <c r="I21">
        <v>1200.0942687988279</v>
      </c>
      <c r="J21" t="s">
        <v>16</v>
      </c>
      <c r="K21" t="s">
        <v>13</v>
      </c>
      <c r="L21" t="s">
        <v>45</v>
      </c>
      <c r="M21">
        <v>9358.42</v>
      </c>
      <c r="N21">
        <v>9095.3144586128037</v>
      </c>
      <c r="O21">
        <v>2.8114312179534189E-2</v>
      </c>
      <c r="P21">
        <v>120.175838470459</v>
      </c>
      <c r="Q21" t="s">
        <v>16</v>
      </c>
      <c r="R21" t="s">
        <v>13</v>
      </c>
      <c r="S21">
        <v>9358.42</v>
      </c>
      <c r="T21">
        <v>9013.8926166500714</v>
      </c>
      <c r="U21">
        <v>3.6814695573604159E-2</v>
      </c>
      <c r="V21" t="s">
        <v>13</v>
      </c>
      <c r="W21">
        <v>23.939732504844731</v>
      </c>
      <c r="X21">
        <v>23.846477598955001</v>
      </c>
      <c r="Y21">
        <v>23.848299646007451</v>
      </c>
      <c r="Z21">
        <v>23.624510805063348</v>
      </c>
      <c r="AA21">
        <v>19.500511016518491</v>
      </c>
      <c r="AB21">
        <v>14.324483472467969</v>
      </c>
      <c r="AC21">
        <v>10.980447391547941</v>
      </c>
      <c r="AD21">
        <v>21.366391215158082</v>
      </c>
      <c r="AE21">
        <v>23.8506154449109</v>
      </c>
      <c r="AF21">
        <v>23.82551698571115</v>
      </c>
      <c r="AG21">
        <v>23.560741286766511</v>
      </c>
      <c r="AH21">
        <v>19.522321981820529</v>
      </c>
      <c r="AI21">
        <v>14.32616319078222</v>
      </c>
      <c r="AJ21">
        <v>11.11895592303526</v>
      </c>
      <c r="AK21">
        <v>20.071459373955751</v>
      </c>
      <c r="AL21">
        <v>23.745997857892469</v>
      </c>
      <c r="AM21">
        <v>23.816044532906741</v>
      </c>
      <c r="AN21">
        <v>23.710737598519628</v>
      </c>
      <c r="AO21">
        <v>19.483552354516181</v>
      </c>
      <c r="AP21">
        <v>14.060154070627551</v>
      </c>
      <c r="AQ21">
        <v>10.67252295811698</v>
      </c>
      <c r="AR21">
        <v>21.186056524356911</v>
      </c>
      <c r="AS21">
        <v>23.538911233812939</v>
      </c>
      <c r="AT21">
        <v>23.748580034149342</v>
      </c>
      <c r="AU21">
        <v>23.695192447170349</v>
      </c>
      <c r="AV21">
        <v>19.495997645464328</v>
      </c>
      <c r="AW21">
        <v>15.05590076922909</v>
      </c>
      <c r="AX21">
        <v>12.13172633742801</v>
      </c>
      <c r="AY21" t="s">
        <v>13</v>
      </c>
      <c r="AZ21" t="s">
        <v>13</v>
      </c>
      <c r="BA21">
        <v>1.4811748916013829</v>
      </c>
      <c r="BB21">
        <v>2.3193130805792861</v>
      </c>
      <c r="BC21">
        <v>3.9071239277715009</v>
      </c>
      <c r="BD21">
        <v>3.848068632139785</v>
      </c>
      <c r="BE21">
        <v>2.3198130376523491</v>
      </c>
      <c r="BF21">
        <v>0.62638829722979572</v>
      </c>
      <c r="BG21">
        <v>0</v>
      </c>
      <c r="BH21">
        <v>3.5689975384857289</v>
      </c>
      <c r="BI21">
        <v>3.819111391524411</v>
      </c>
      <c r="BJ21">
        <v>3.983122129590206</v>
      </c>
      <c r="BK21">
        <v>4.1513137704996641</v>
      </c>
      <c r="BL21">
        <v>2.16993107694167</v>
      </c>
      <c r="BM21">
        <v>0.45602692093839592</v>
      </c>
      <c r="BN21">
        <v>0</v>
      </c>
      <c r="BO21">
        <v>2.9417530281914668</v>
      </c>
      <c r="BP21">
        <v>3.5381795081185188</v>
      </c>
      <c r="BQ21">
        <v>3.5477009600100549</v>
      </c>
      <c r="BR21">
        <v>4.0373016322251871</v>
      </c>
      <c r="BS21">
        <v>2.2740989232220921</v>
      </c>
      <c r="BT21">
        <v>0.43802783077172458</v>
      </c>
      <c r="BU21">
        <v>0</v>
      </c>
      <c r="BV21">
        <v>4.1528785300132194</v>
      </c>
      <c r="BW21">
        <v>4.1662930492706431</v>
      </c>
      <c r="BX21">
        <v>4.2122769698042459</v>
      </c>
      <c r="BY21">
        <v>4.3450133505903219</v>
      </c>
      <c r="BZ21">
        <v>2.3528936799923792</v>
      </c>
      <c r="CA21">
        <v>0.54430683070620145</v>
      </c>
      <c r="CB21">
        <v>0</v>
      </c>
      <c r="CD21">
        <v>18</v>
      </c>
      <c r="CE21">
        <f t="shared" si="16"/>
        <v>9366.2150000000001</v>
      </c>
      <c r="CF21">
        <f t="shared" si="0"/>
        <v>9481.369999999999</v>
      </c>
      <c r="CG21">
        <f t="shared" si="1"/>
        <v>9399.3550000000014</v>
      </c>
      <c r="CH21">
        <f t="shared" si="17"/>
        <v>9395.4549863923221</v>
      </c>
      <c r="CI21">
        <f t="shared" si="2"/>
        <v>9395.4499927392917</v>
      </c>
      <c r="CJ21">
        <f t="shared" si="3"/>
        <v>9526.8299999999981</v>
      </c>
      <c r="CK21">
        <f t="shared" si="4"/>
        <v>9439.2799413593002</v>
      </c>
      <c r="CN21">
        <v>18</v>
      </c>
      <c r="CO21">
        <f t="shared" si="5"/>
        <v>9013.8926166500714</v>
      </c>
      <c r="CP21">
        <f t="shared" si="6"/>
        <v>8977.965001363691</v>
      </c>
      <c r="CQ21">
        <f t="shared" si="7"/>
        <v>8955.8057782040905</v>
      </c>
      <c r="CR21">
        <f t="shared" si="8"/>
        <v>8948.644985410825</v>
      </c>
      <c r="CS21">
        <f t="shared" si="9"/>
        <v>8943.1505176327391</v>
      </c>
      <c r="CT21">
        <f t="shared" si="10"/>
        <v>8942.2294294470921</v>
      </c>
      <c r="CU21">
        <f t="shared" si="11"/>
        <v>8942.4874432425186</v>
      </c>
      <c r="CW21">
        <v>18</v>
      </c>
      <c r="CX21" s="2">
        <f t="shared" si="18"/>
        <v>3.7616303207851698E-2</v>
      </c>
      <c r="CY21" s="2">
        <f t="shared" si="18"/>
        <v>5.3094120220633513E-2</v>
      </c>
      <c r="CZ21" s="2">
        <f t="shared" si="18"/>
        <v>4.7189325416042996E-2</v>
      </c>
      <c r="DA21" s="2">
        <f t="shared" si="18"/>
        <v>4.7555972715384559E-2</v>
      </c>
      <c r="DB21" s="2">
        <f t="shared" si="18"/>
        <v>4.8140267412001024E-2</v>
      </c>
      <c r="DC21" s="2">
        <f t="shared" si="18"/>
        <v>6.1363598442809003E-2</v>
      </c>
      <c r="DD21" s="2">
        <f t="shared" si="18"/>
        <v>5.2630338458342321E-2</v>
      </c>
      <c r="DH21">
        <v>18</v>
      </c>
      <c r="DI21">
        <v>0</v>
      </c>
      <c r="DJ21">
        <f t="shared" si="19"/>
        <v>9366</v>
      </c>
      <c r="DK21">
        <f t="shared" si="20"/>
        <v>9014</v>
      </c>
      <c r="DM21" t="s">
        <v>23</v>
      </c>
      <c r="DN21">
        <f t="shared" si="21"/>
        <v>0</v>
      </c>
      <c r="DO21" t="s">
        <v>24</v>
      </c>
      <c r="DP21">
        <f t="shared" si="22"/>
        <v>9366</v>
      </c>
      <c r="DQ21" t="s">
        <v>25</v>
      </c>
      <c r="DR21" t="str">
        <f t="shared" si="13"/>
        <v>( 0 , 9366 )</v>
      </c>
      <c r="DT21" t="s">
        <v>23</v>
      </c>
      <c r="DU21">
        <f t="shared" si="23"/>
        <v>0</v>
      </c>
      <c r="DV21" t="s">
        <v>24</v>
      </c>
      <c r="DW21">
        <f t="shared" si="24"/>
        <v>9014</v>
      </c>
      <c r="DX21" t="s">
        <v>25</v>
      </c>
      <c r="DY21" t="str">
        <f t="shared" si="14"/>
        <v>( 0 , 9014 )</v>
      </c>
      <c r="EB21" t="s">
        <v>36</v>
      </c>
      <c r="EJ21" s="1"/>
      <c r="EK21" s="1"/>
      <c r="GR21">
        <v>0.35335888701542789</v>
      </c>
      <c r="GS21">
        <v>0.35419369145729257</v>
      </c>
      <c r="GT21">
        <v>0.35228915744210199</v>
      </c>
      <c r="GV21" t="s">
        <v>72</v>
      </c>
      <c r="GW21" t="s">
        <v>73</v>
      </c>
      <c r="GX21" t="s">
        <v>74</v>
      </c>
      <c r="GZ21" t="s">
        <v>23</v>
      </c>
      <c r="HA21">
        <v>8</v>
      </c>
      <c r="HB21" t="s">
        <v>24</v>
      </c>
      <c r="HC21" t="str">
        <f t="shared" si="63"/>
        <v>0.379936087609572</v>
      </c>
      <c r="HD21" t="s">
        <v>25</v>
      </c>
      <c r="HE21" t="str">
        <f t="shared" si="60"/>
        <v>( 8 , 0.379936087609572 )</v>
      </c>
      <c r="HG21" t="s">
        <v>23</v>
      </c>
      <c r="HH21">
        <f t="shared" si="64"/>
        <v>8</v>
      </c>
      <c r="HI21" t="s">
        <v>24</v>
      </c>
      <c r="HJ21" t="str">
        <f t="shared" si="65"/>
        <v>0.384591382762389</v>
      </c>
      <c r="HK21" t="s">
        <v>25</v>
      </c>
      <c r="HL21" t="str">
        <f t="shared" si="61"/>
        <v>( 8 , 0.384591382762389 )</v>
      </c>
      <c r="HM21" t="s">
        <v>23</v>
      </c>
      <c r="HN21">
        <f t="shared" si="66"/>
        <v>8</v>
      </c>
      <c r="HO21" t="s">
        <v>24</v>
      </c>
      <c r="HP21" t="str">
        <f t="shared" si="67"/>
        <v>0.373064415656078</v>
      </c>
      <c r="HQ21" t="s">
        <v>25</v>
      </c>
      <c r="HR21" t="str">
        <f t="shared" si="62"/>
        <v>( 8 , 0.373064415656078 )</v>
      </c>
    </row>
    <row r="22" spans="1:226" x14ac:dyDescent="0.2">
      <c r="A22">
        <v>9</v>
      </c>
      <c r="B22">
        <v>10</v>
      </c>
      <c r="C22">
        <v>0</v>
      </c>
      <c r="D22">
        <v>19</v>
      </c>
      <c r="E22">
        <v>0.4</v>
      </c>
      <c r="F22">
        <v>9246.8000000000011</v>
      </c>
      <c r="G22">
        <v>8748.495652496822</v>
      </c>
      <c r="H22">
        <v>5.3889383084221462E-2</v>
      </c>
      <c r="I22">
        <v>1200.0285110473631</v>
      </c>
      <c r="J22" t="s">
        <v>16</v>
      </c>
      <c r="K22" t="s">
        <v>13</v>
      </c>
      <c r="L22" t="s">
        <v>45</v>
      </c>
      <c r="M22">
        <v>9136.2649999999976</v>
      </c>
      <c r="N22">
        <v>8847.7444354184863</v>
      </c>
      <c r="O22">
        <v>3.1579706212715081E-2</v>
      </c>
      <c r="P22">
        <v>120.19548988342289</v>
      </c>
      <c r="Q22" t="s">
        <v>16</v>
      </c>
      <c r="R22" t="s">
        <v>13</v>
      </c>
      <c r="S22">
        <v>9136.2649999999976</v>
      </c>
      <c r="T22">
        <v>8748.495652496822</v>
      </c>
      <c r="U22">
        <v>4.2442874358742409E-2</v>
      </c>
      <c r="V22" t="s">
        <v>13</v>
      </c>
      <c r="W22">
        <v>23.979632364170669</v>
      </c>
      <c r="X22">
        <v>23.7861171825359</v>
      </c>
      <c r="Y22">
        <v>23.818606628211558</v>
      </c>
      <c r="Z22">
        <v>23.694854172069689</v>
      </c>
      <c r="AA22">
        <v>19.440539458617611</v>
      </c>
      <c r="AB22">
        <v>14.30429756628736</v>
      </c>
      <c r="AC22">
        <v>11.11322123320161</v>
      </c>
      <c r="AD22">
        <v>21.572840546071689</v>
      </c>
      <c r="AE22">
        <v>23.635031354895691</v>
      </c>
      <c r="AF22">
        <v>23.77783300023161</v>
      </c>
      <c r="AG22">
        <v>23.636365078325429</v>
      </c>
      <c r="AH22">
        <v>19.426023040105651</v>
      </c>
      <c r="AI22">
        <v>14.366397391932351</v>
      </c>
      <c r="AJ22">
        <v>11.16330788540837</v>
      </c>
      <c r="AK22">
        <v>20.11507150597755</v>
      </c>
      <c r="AL22">
        <v>23.49759045735922</v>
      </c>
      <c r="AM22">
        <v>23.790385026539042</v>
      </c>
      <c r="AN22">
        <v>23.652783536141659</v>
      </c>
      <c r="AO22">
        <v>19.502461303056471</v>
      </c>
      <c r="AP22">
        <v>14.608122117144401</v>
      </c>
      <c r="AQ22">
        <v>11.501790242330159</v>
      </c>
      <c r="AR22">
        <v>21.932844457436261</v>
      </c>
      <c r="AS22">
        <v>23.613667409209999</v>
      </c>
      <c r="AT22">
        <v>23.790068659825071</v>
      </c>
      <c r="AU22">
        <v>23.66097583930901</v>
      </c>
      <c r="AV22">
        <v>19.502274355255711</v>
      </c>
      <c r="AW22">
        <v>15.34797123493812</v>
      </c>
      <c r="AX22">
        <v>12.52675445795917</v>
      </c>
      <c r="AY22" t="s">
        <v>13</v>
      </c>
      <c r="AZ22" t="s">
        <v>13</v>
      </c>
      <c r="BA22">
        <v>1.41501962394936</v>
      </c>
      <c r="BB22">
        <v>2.301479814136937</v>
      </c>
      <c r="BC22">
        <v>4.0394214605648893</v>
      </c>
      <c r="BD22">
        <v>3.8598404093839238</v>
      </c>
      <c r="BE22">
        <v>2.2384339842638918</v>
      </c>
      <c r="BF22">
        <v>0.59559141895716294</v>
      </c>
      <c r="BG22">
        <v>0</v>
      </c>
      <c r="BH22">
        <v>3.5759800821266272</v>
      </c>
      <c r="BI22">
        <v>3.6913563882323128</v>
      </c>
      <c r="BJ22">
        <v>4.1394843551936287</v>
      </c>
      <c r="BK22">
        <v>3.966101909916961</v>
      </c>
      <c r="BL22">
        <v>2.2023699234615428</v>
      </c>
      <c r="BM22">
        <v>0.54280259669590913</v>
      </c>
      <c r="BN22">
        <v>0</v>
      </c>
      <c r="BO22">
        <v>3.1734330927646832</v>
      </c>
      <c r="BP22">
        <v>3.7811767992502192</v>
      </c>
      <c r="BQ22">
        <v>4.0651202038672469</v>
      </c>
      <c r="BR22">
        <v>4.1044195916283019</v>
      </c>
      <c r="BS22">
        <v>2.3137080307213731</v>
      </c>
      <c r="BT22">
        <v>0.52468907128480102</v>
      </c>
      <c r="BU22">
        <v>0</v>
      </c>
      <c r="BV22">
        <v>4.2901205983439699</v>
      </c>
      <c r="BW22">
        <v>4.2184238611388594</v>
      </c>
      <c r="BX22">
        <v>4.2850270140538322</v>
      </c>
      <c r="BY22">
        <v>4.3300360854687643</v>
      </c>
      <c r="BZ22">
        <v>2.3731368766747152</v>
      </c>
      <c r="CA22">
        <v>0.54409418985023261</v>
      </c>
      <c r="CB22">
        <v>0</v>
      </c>
      <c r="CD22">
        <v>19</v>
      </c>
      <c r="CE22">
        <f t="shared" si="16"/>
        <v>9246.8000000000011</v>
      </c>
      <c r="CF22">
        <f t="shared" si="0"/>
        <v>9139.7099700129475</v>
      </c>
      <c r="CG22">
        <f t="shared" si="1"/>
        <v>9073.0799982340031</v>
      </c>
      <c r="CH22">
        <f t="shared" si="17"/>
        <v>9166.0700000000015</v>
      </c>
      <c r="CI22">
        <f t="shared" si="2"/>
        <v>9101.9900000000016</v>
      </c>
      <c r="CJ22">
        <f t="shared" si="3"/>
        <v>9190.5399885273946</v>
      </c>
      <c r="CK22">
        <f t="shared" si="4"/>
        <v>9188.3950000000004</v>
      </c>
      <c r="CN22">
        <v>19</v>
      </c>
      <c r="CO22">
        <f t="shared" si="5"/>
        <v>8748.495652496822</v>
      </c>
      <c r="CP22">
        <f t="shared" si="6"/>
        <v>8694.1675282991855</v>
      </c>
      <c r="CQ22">
        <f t="shared" si="7"/>
        <v>8677.0491395934914</v>
      </c>
      <c r="CR22">
        <f t="shared" si="8"/>
        <v>8670.4112484097277</v>
      </c>
      <c r="CS22">
        <f t="shared" si="9"/>
        <v>8668.2404761766629</v>
      </c>
      <c r="CT22">
        <f t="shared" si="10"/>
        <v>8668.1580571726263</v>
      </c>
      <c r="CU22">
        <f t="shared" si="11"/>
        <v>8668.1296020662303</v>
      </c>
      <c r="CW22">
        <v>19</v>
      </c>
      <c r="CX22" s="2">
        <f t="shared" si="18"/>
        <v>5.3889383084221462E-2</v>
      </c>
      <c r="CY22" s="2">
        <f t="shared" si="18"/>
        <v>4.8747984692683939E-2</v>
      </c>
      <c r="CZ22" s="2">
        <f t="shared" si="18"/>
        <v>4.3648998875530219E-2</v>
      </c>
      <c r="DA22" s="2">
        <f t="shared" si="18"/>
        <v>5.4075383625727683E-2</v>
      </c>
      <c r="DB22" s="2">
        <f t="shared" si="18"/>
        <v>4.7654361719067874E-2</v>
      </c>
      <c r="DC22" s="2">
        <f t="shared" si="18"/>
        <v>5.683909019566432E-2</v>
      </c>
      <c r="DD22" s="2">
        <f t="shared" si="18"/>
        <v>5.6622010474492022E-2</v>
      </c>
      <c r="DH22">
        <v>19</v>
      </c>
      <c r="DI22">
        <v>0</v>
      </c>
      <c r="DJ22">
        <f t="shared" si="19"/>
        <v>9247</v>
      </c>
      <c r="DK22">
        <f t="shared" si="20"/>
        <v>8748</v>
      </c>
      <c r="DM22" t="s">
        <v>23</v>
      </c>
      <c r="DN22">
        <f t="shared" si="21"/>
        <v>0</v>
      </c>
      <c r="DO22" t="s">
        <v>24</v>
      </c>
      <c r="DP22">
        <f t="shared" si="22"/>
        <v>9247</v>
      </c>
      <c r="DQ22" t="s">
        <v>25</v>
      </c>
      <c r="DR22" t="str">
        <f t="shared" si="13"/>
        <v>( 0 , 9247 )</v>
      </c>
      <c r="DT22" t="s">
        <v>23</v>
      </c>
      <c r="DU22">
        <f t="shared" si="23"/>
        <v>0</v>
      </c>
      <c r="DV22" t="s">
        <v>24</v>
      </c>
      <c r="DW22">
        <f t="shared" si="24"/>
        <v>8748</v>
      </c>
      <c r="DX22" t="s">
        <v>25</v>
      </c>
      <c r="DY22" t="str">
        <f t="shared" si="14"/>
        <v>( 0 , 8748 )</v>
      </c>
      <c r="EA22" t="s">
        <v>23</v>
      </c>
      <c r="EB22">
        <f>DI22</f>
        <v>0</v>
      </c>
      <c r="EC22" t="s">
        <v>24</v>
      </c>
      <c r="ED22" cm="1">
        <f t="array" ref="ED22:ED28">TRANSPOSE(ROUND(CE37:CK37,0))</f>
        <v>7984</v>
      </c>
      <c r="EE22" t="s">
        <v>25</v>
      </c>
      <c r="EF22" t="str">
        <f t="shared" ref="EF22:EF28" si="69">EA22&amp;" "&amp;EB22&amp;" "&amp;EC22&amp;" "&amp;ED22&amp;" "&amp;EE22</f>
        <v>( 0 , 7984 )</v>
      </c>
      <c r="EJ22" t="s">
        <v>50</v>
      </c>
      <c r="EK22" s="7">
        <f>AVERAGE(EK14:EK20)</f>
        <v>0.39768033182128854</v>
      </c>
      <c r="EL22" s="7">
        <f t="shared" ref="EL22:FL22" si="70">AVERAGE(EL14:EL20)</f>
        <v>0.39695774945852547</v>
      </c>
      <c r="EM22" s="7">
        <f t="shared" si="70"/>
        <v>0.39687645274684746</v>
      </c>
      <c r="EN22" s="7">
        <f t="shared" si="70"/>
        <v>0.39590499767462056</v>
      </c>
      <c r="EO22" s="7">
        <f t="shared" si="70"/>
        <v>0.39790622337054493</v>
      </c>
      <c r="EP22" s="7">
        <f t="shared" si="70"/>
        <v>0.28756236388336542</v>
      </c>
      <c r="EQ22" s="7">
        <f t="shared" si="70"/>
        <v>0.21960940001780063</v>
      </c>
      <c r="ER22" s="7">
        <f t="shared" si="70"/>
        <v>0.35335888701542789</v>
      </c>
      <c r="ES22" s="7">
        <f t="shared" si="70"/>
        <v>0.39512396338234623</v>
      </c>
      <c r="ET22" s="7">
        <f t="shared" si="70"/>
        <v>0.3966418034492678</v>
      </c>
      <c r="EU22" s="7">
        <f t="shared" si="70"/>
        <v>0.39527479003081611</v>
      </c>
      <c r="EV22" s="7">
        <f t="shared" si="70"/>
        <v>0.39780352808045827</v>
      </c>
      <c r="EW22" s="7">
        <f t="shared" si="70"/>
        <v>0.28984850686687963</v>
      </c>
      <c r="EX22" s="7">
        <f t="shared" si="70"/>
        <v>0.22275073515532653</v>
      </c>
      <c r="EY22" s="7">
        <f t="shared" si="70"/>
        <v>0.32963778441106151</v>
      </c>
      <c r="EZ22" s="7">
        <f t="shared" si="70"/>
        <v>0.39239492123157965</v>
      </c>
      <c r="FA22" s="7">
        <f t="shared" si="70"/>
        <v>0.3959111425505033</v>
      </c>
      <c r="FB22" s="7">
        <f t="shared" si="70"/>
        <v>0.39567628398519883</v>
      </c>
      <c r="FC22" s="7">
        <f t="shared" si="70"/>
        <v>0.39759795948129434</v>
      </c>
      <c r="FD22" s="7">
        <f t="shared" si="70"/>
        <v>0.29250287997342578</v>
      </c>
      <c r="FE22" s="7">
        <f t="shared" si="70"/>
        <v>0.2262979211017791</v>
      </c>
      <c r="FF22" s="7">
        <f t="shared" si="70"/>
        <v>0.35799446181278477</v>
      </c>
      <c r="FG22" s="7">
        <f t="shared" si="70"/>
        <v>0.39404501294344441</v>
      </c>
      <c r="FH22" s="7">
        <f t="shared" si="70"/>
        <v>0.39678639074627686</v>
      </c>
      <c r="FI22" s="7">
        <f t="shared" si="70"/>
        <v>0.39593053253854055</v>
      </c>
      <c r="FJ22" s="7">
        <f t="shared" si="70"/>
        <v>0.39769076264982306</v>
      </c>
      <c r="FK22" s="7">
        <f t="shared" si="70"/>
        <v>0.31017454555751406</v>
      </c>
      <c r="FL22" s="7">
        <f t="shared" si="70"/>
        <v>0.25154163292652398</v>
      </c>
      <c r="FN22" t="s">
        <v>50</v>
      </c>
      <c r="FO22" s="7">
        <f>AVERAGE(FO14:FO20)</f>
        <v>0.1394114007468378</v>
      </c>
      <c r="FP22" s="7">
        <f t="shared" ref="FP22:GP22" si="71">AVERAGE(FP14:FP20)</f>
        <v>0.19057026020594675</v>
      </c>
      <c r="FQ22" s="7">
        <f t="shared" si="71"/>
        <v>0.33450515545160081</v>
      </c>
      <c r="FR22" s="7">
        <f t="shared" si="71"/>
        <v>0.35293060934565912</v>
      </c>
      <c r="FS22" s="7">
        <f t="shared" si="71"/>
        <v>0.36392659392157461</v>
      </c>
      <c r="FT22" s="7">
        <f t="shared" si="71"/>
        <v>8.7324223466528253E-2</v>
      </c>
      <c r="FU22" s="7">
        <f t="shared" si="71"/>
        <v>0</v>
      </c>
      <c r="FV22" s="7">
        <f t="shared" si="71"/>
        <v>0.30544181212423144</v>
      </c>
      <c r="FW22" s="7">
        <f t="shared" si="71"/>
        <v>0.34019783141863874</v>
      </c>
      <c r="FX22" s="7">
        <f t="shared" si="71"/>
        <v>0.37106449060612212</v>
      </c>
      <c r="FY22" s="7">
        <f t="shared" si="71"/>
        <v>0.35726484441319617</v>
      </c>
      <c r="FZ22" s="7">
        <f t="shared" si="71"/>
        <v>0.36776873128828097</v>
      </c>
      <c r="GA22" s="7">
        <f t="shared" si="71"/>
        <v>9.0467889206877386E-2</v>
      </c>
      <c r="GB22" s="7">
        <f t="shared" si="71"/>
        <v>0</v>
      </c>
      <c r="GC22" s="7">
        <f t="shared" si="71"/>
        <v>0.28372282971118962</v>
      </c>
      <c r="GD22" s="7">
        <f t="shared" si="71"/>
        <v>0.34246447163225752</v>
      </c>
      <c r="GE22" s="7">
        <f t="shared" si="71"/>
        <v>0.35860550161608823</v>
      </c>
      <c r="GF22" s="7">
        <f t="shared" si="71"/>
        <v>0.36113086141344425</v>
      </c>
      <c r="GG22" s="7">
        <f t="shared" si="71"/>
        <v>0.37765532403061908</v>
      </c>
      <c r="GH22" s="7">
        <f t="shared" si="71"/>
        <v>8.607435668292783E-2</v>
      </c>
      <c r="GI22" s="7">
        <f t="shared" si="71"/>
        <v>0</v>
      </c>
      <c r="GJ22" s="7">
        <f t="shared" si="71"/>
        <v>0.37763322226217255</v>
      </c>
      <c r="GK22" s="7">
        <f t="shared" si="71"/>
        <v>0.38193703914872101</v>
      </c>
      <c r="GL22" s="7">
        <f t="shared" si="71"/>
        <v>0.38855035715063985</v>
      </c>
      <c r="GM22" s="7">
        <f t="shared" si="71"/>
        <v>0.39265969367961651</v>
      </c>
      <c r="GN22" s="7">
        <f t="shared" si="71"/>
        <v>0.39448328342959643</v>
      </c>
      <c r="GO22" s="7">
        <f t="shared" si="71"/>
        <v>9.0072608766730539E-2</v>
      </c>
      <c r="GP22" s="7">
        <f t="shared" si="71"/>
        <v>0</v>
      </c>
      <c r="GR22">
        <v>0.39512396338234623</v>
      </c>
      <c r="GS22">
        <v>0.39545879218897367</v>
      </c>
      <c r="GT22">
        <v>0.3947842129082445</v>
      </c>
      <c r="GV22" t="s">
        <v>75</v>
      </c>
      <c r="GW22" t="s">
        <v>76</v>
      </c>
      <c r="GX22" t="s">
        <v>77</v>
      </c>
      <c r="GZ22" t="s">
        <v>23</v>
      </c>
      <c r="HA22">
        <v>9</v>
      </c>
      <c r="HB22" t="s">
        <v>24</v>
      </c>
      <c r="HC22" t="str">
        <f t="shared" si="63"/>
        <v>0.434854654676659</v>
      </c>
      <c r="HD22" t="s">
        <v>25</v>
      </c>
      <c r="HE22" t="str">
        <f t="shared" si="60"/>
        <v>( 9 , 0.434854654676659 )</v>
      </c>
      <c r="HG22" t="s">
        <v>23</v>
      </c>
      <c r="HH22">
        <f t="shared" si="64"/>
        <v>9</v>
      </c>
      <c r="HI22" t="s">
        <v>24</v>
      </c>
      <c r="HJ22" t="str">
        <f t="shared" si="65"/>
        <v>0.443029662683201</v>
      </c>
      <c r="HK22" t="s">
        <v>25</v>
      </c>
      <c r="HL22" t="str">
        <f t="shared" si="61"/>
        <v>( 9 , 0.443029662683201 )</v>
      </c>
      <c r="HM22" t="s">
        <v>23</v>
      </c>
      <c r="HN22">
        <f t="shared" si="66"/>
        <v>9</v>
      </c>
      <c r="HO22" t="s">
        <v>24</v>
      </c>
      <c r="HP22" t="str">
        <f t="shared" si="67"/>
        <v>0.4265418784747</v>
      </c>
      <c r="HQ22" t="s">
        <v>25</v>
      </c>
      <c r="HR22" t="str">
        <f t="shared" si="62"/>
        <v>( 9 , 0.4265418784747 )</v>
      </c>
    </row>
    <row r="23" spans="1:226" x14ac:dyDescent="0.2">
      <c r="A23">
        <v>9</v>
      </c>
      <c r="B23">
        <v>10</v>
      </c>
      <c r="C23">
        <v>0</v>
      </c>
      <c r="D23">
        <v>20</v>
      </c>
      <c r="E23">
        <v>0.4</v>
      </c>
      <c r="F23">
        <v>8728.2350000000006</v>
      </c>
      <c r="G23">
        <v>8267.7026770608427</v>
      </c>
      <c r="H23">
        <v>5.2763510943410419E-2</v>
      </c>
      <c r="I23">
        <v>1200.070951461792</v>
      </c>
      <c r="J23" t="s">
        <v>16</v>
      </c>
      <c r="K23" t="s">
        <v>13</v>
      </c>
      <c r="L23" t="s">
        <v>45</v>
      </c>
      <c r="M23">
        <v>8632.8850000000002</v>
      </c>
      <c r="N23">
        <v>8350.2637913685176</v>
      </c>
      <c r="O23">
        <v>3.2737747419487533E-2</v>
      </c>
      <c r="P23">
        <v>120.1746463775635</v>
      </c>
      <c r="Q23" t="s">
        <v>16</v>
      </c>
      <c r="R23" t="s">
        <v>13</v>
      </c>
      <c r="S23">
        <v>8632.8850000000002</v>
      </c>
      <c r="T23">
        <v>8267.7026770608427</v>
      </c>
      <c r="U23">
        <v>4.2301307493283827E-2</v>
      </c>
      <c r="V23" t="s">
        <v>13</v>
      </c>
      <c r="W23">
        <v>23.90097401575489</v>
      </c>
      <c r="X23">
        <v>23.844180820142</v>
      </c>
      <c r="Y23">
        <v>23.807840817523459</v>
      </c>
      <c r="Z23">
        <v>23.900437027847602</v>
      </c>
      <c r="AA23">
        <v>19.470949408467881</v>
      </c>
      <c r="AB23">
        <v>14.078544920111471</v>
      </c>
      <c r="AC23">
        <v>10.69534862685447</v>
      </c>
      <c r="AD23">
        <v>21.15142342150191</v>
      </c>
      <c r="AE23">
        <v>23.843014046962569</v>
      </c>
      <c r="AF23">
        <v>23.73459467726472</v>
      </c>
      <c r="AG23">
        <v>23.652180276204369</v>
      </c>
      <c r="AH23">
        <v>19.473930085300779</v>
      </c>
      <c r="AI23">
        <v>14.332732154465839</v>
      </c>
      <c r="AJ23">
        <v>11.137708242867079</v>
      </c>
      <c r="AK23">
        <v>20.126336895795021</v>
      </c>
      <c r="AL23">
        <v>23.773624354339589</v>
      </c>
      <c r="AM23">
        <v>23.727288861271241</v>
      </c>
      <c r="AN23">
        <v>23.705731960898898</v>
      </c>
      <c r="AO23">
        <v>19.42352687088815</v>
      </c>
      <c r="AP23">
        <v>14.28582733036721</v>
      </c>
      <c r="AQ23">
        <v>11.030912984244679</v>
      </c>
      <c r="AR23">
        <v>21.50413601627498</v>
      </c>
      <c r="AS23">
        <v>23.802023562311611</v>
      </c>
      <c r="AT23">
        <v>23.771845715613068</v>
      </c>
      <c r="AU23">
        <v>23.619032000221999</v>
      </c>
      <c r="AV23">
        <v>19.46490399343427</v>
      </c>
      <c r="AW23">
        <v>15.260240296031499</v>
      </c>
      <c r="AX23">
        <v>12.39307802802711</v>
      </c>
      <c r="AY23" t="s">
        <v>13</v>
      </c>
      <c r="AZ23" t="s">
        <v>13</v>
      </c>
      <c r="BA23">
        <v>1.4327601046002181</v>
      </c>
      <c r="BB23">
        <v>2.0646636438689892</v>
      </c>
      <c r="BC23">
        <v>3.7146952196710079</v>
      </c>
      <c r="BD23">
        <v>3.878347972215451</v>
      </c>
      <c r="BE23">
        <v>2.1483644116976448</v>
      </c>
      <c r="BF23">
        <v>0.50431126389666447</v>
      </c>
      <c r="BG23">
        <v>0</v>
      </c>
      <c r="BH23">
        <v>3.6480923881124521</v>
      </c>
      <c r="BI23">
        <v>3.739784992570697</v>
      </c>
      <c r="BJ23">
        <v>4.1170312759099312</v>
      </c>
      <c r="BK23">
        <v>3.8865034835941752</v>
      </c>
      <c r="BL23">
        <v>2.293767154149696</v>
      </c>
      <c r="BM23">
        <v>0.64505075507488752</v>
      </c>
      <c r="BN23">
        <v>0</v>
      </c>
      <c r="BO23">
        <v>2.9417530281914668</v>
      </c>
      <c r="BP23">
        <v>3.5716312074262642</v>
      </c>
      <c r="BQ23">
        <v>3.9417294278208952</v>
      </c>
      <c r="BR23">
        <v>3.9174762754168961</v>
      </c>
      <c r="BS23">
        <v>2.318829697284714</v>
      </c>
      <c r="BT23">
        <v>0.5471385944288506</v>
      </c>
      <c r="BU23">
        <v>0</v>
      </c>
      <c r="BV23">
        <v>4.2971031419848673</v>
      </c>
      <c r="BW23">
        <v>4.1749052262979038</v>
      </c>
      <c r="BX23">
        <v>4.2560479014340524</v>
      </c>
      <c r="BY23">
        <v>4.3416318803979248</v>
      </c>
      <c r="BZ23">
        <v>2.3590726580238388</v>
      </c>
      <c r="CA23">
        <v>0.53327381219960412</v>
      </c>
      <c r="CB23">
        <v>0</v>
      </c>
      <c r="CD23">
        <v>20</v>
      </c>
      <c r="CE23">
        <f t="shared" si="16"/>
        <v>8728.2350000000006</v>
      </c>
      <c r="CF23">
        <f t="shared" si="0"/>
        <v>8780.0048887087833</v>
      </c>
      <c r="CG23">
        <f t="shared" si="1"/>
        <v>8648.0949999999993</v>
      </c>
      <c r="CH23">
        <f t="shared" si="17"/>
        <v>8634.2399946693058</v>
      </c>
      <c r="CI23">
        <f t="shared" si="2"/>
        <v>8687.3449846976146</v>
      </c>
      <c r="CJ23">
        <f t="shared" si="3"/>
        <v>8784.9049856613165</v>
      </c>
      <c r="CK23">
        <f t="shared" si="4"/>
        <v>8693.5549936097486</v>
      </c>
      <c r="CN23">
        <v>20</v>
      </c>
      <c r="CO23">
        <f t="shared" si="5"/>
        <v>8267.7026770608427</v>
      </c>
      <c r="CP23">
        <f t="shared" si="6"/>
        <v>8233.5130980924005</v>
      </c>
      <c r="CQ23">
        <f t="shared" si="7"/>
        <v>8211.1831070055869</v>
      </c>
      <c r="CR23">
        <f t="shared" si="8"/>
        <v>8204.0245662661837</v>
      </c>
      <c r="CS23">
        <f t="shared" si="9"/>
        <v>8200.3617770020192</v>
      </c>
      <c r="CT23">
        <f t="shared" si="10"/>
        <v>8200.000692516558</v>
      </c>
      <c r="CU23">
        <f t="shared" si="11"/>
        <v>8200.6648171349516</v>
      </c>
      <c r="CW23">
        <v>20</v>
      </c>
      <c r="CX23" s="2">
        <f t="shared" si="18"/>
        <v>5.2763510943410419E-2</v>
      </c>
      <c r="CY23" s="2">
        <f t="shared" si="18"/>
        <v>6.2242766096768279E-2</v>
      </c>
      <c r="CZ23" s="2">
        <f t="shared" si="18"/>
        <v>5.0521171771865658E-2</v>
      </c>
      <c r="DA23" s="2">
        <f t="shared" si="18"/>
        <v>4.9826670172329342E-2</v>
      </c>
      <c r="DB23" s="2">
        <f t="shared" si="18"/>
        <v>5.605662127536036E-2</v>
      </c>
      <c r="DC23" s="2">
        <f t="shared" si="18"/>
        <v>6.6580605493108541E-2</v>
      </c>
      <c r="DD23" s="2">
        <f t="shared" si="18"/>
        <v>5.6696044004679216E-2</v>
      </c>
      <c r="DH23">
        <v>20</v>
      </c>
      <c r="DI23">
        <v>0</v>
      </c>
      <c r="DJ23">
        <f t="shared" si="19"/>
        <v>8728</v>
      </c>
      <c r="DK23">
        <f t="shared" si="20"/>
        <v>8268</v>
      </c>
      <c r="DM23" t="s">
        <v>23</v>
      </c>
      <c r="DN23">
        <f t="shared" si="21"/>
        <v>0</v>
      </c>
      <c r="DO23" t="s">
        <v>24</v>
      </c>
      <c r="DP23">
        <f t="shared" si="22"/>
        <v>8728</v>
      </c>
      <c r="DQ23" t="s">
        <v>25</v>
      </c>
      <c r="DR23" t="str">
        <f t="shared" si="13"/>
        <v>( 0 , 8728 )</v>
      </c>
      <c r="DT23" t="s">
        <v>23</v>
      </c>
      <c r="DU23">
        <f t="shared" si="23"/>
        <v>0</v>
      </c>
      <c r="DV23" t="s">
        <v>24</v>
      </c>
      <c r="DW23">
        <f t="shared" si="24"/>
        <v>8268</v>
      </c>
      <c r="DX23" t="s">
        <v>25</v>
      </c>
      <c r="DY23" t="str">
        <f t="shared" si="14"/>
        <v>( 0 , 8268 )</v>
      </c>
      <c r="EA23" t="s">
        <v>23</v>
      </c>
      <c r="EB23" t="s">
        <v>28</v>
      </c>
      <c r="EC23" t="s">
        <v>24</v>
      </c>
      <c r="ED23">
        <v>7937</v>
      </c>
      <c r="EE23" t="s">
        <v>25</v>
      </c>
      <c r="EF23" t="str">
        <f t="shared" si="69"/>
        <v>( 0.05 , 7937 )</v>
      </c>
      <c r="EJ23" t="s">
        <v>48</v>
      </c>
      <c r="EK23" s="9">
        <f>MAX(EK14:EK20)</f>
        <v>0.39817746178514796</v>
      </c>
      <c r="EL23" s="9">
        <f t="shared" ref="EL23:FL23" si="72">MAX(EL14:EL20)</f>
        <v>0.39717739960122156</v>
      </c>
      <c r="EM23" s="9">
        <f t="shared" si="72"/>
        <v>0.39704521274427867</v>
      </c>
      <c r="EN23" s="9">
        <f t="shared" si="72"/>
        <v>0.39627639815467869</v>
      </c>
      <c r="EO23" s="9">
        <f t="shared" si="72"/>
        <v>0.39805513384800528</v>
      </c>
      <c r="EP23" s="9">
        <f t="shared" si="72"/>
        <v>0.28804140324129623</v>
      </c>
      <c r="EQ23" s="9">
        <f t="shared" si="72"/>
        <v>0.22049446039980514</v>
      </c>
      <c r="ER23" s="9">
        <f t="shared" si="72"/>
        <v>0.35419369145729257</v>
      </c>
      <c r="ES23" s="9">
        <f t="shared" si="72"/>
        <v>0.39545879218897367</v>
      </c>
      <c r="ET23" s="9">
        <f t="shared" si="72"/>
        <v>0.39687841932725271</v>
      </c>
      <c r="EU23" s="9">
        <f t="shared" si="72"/>
        <v>0.39570267865932884</v>
      </c>
      <c r="EV23" s="9">
        <f t="shared" si="72"/>
        <v>0.39806146590855135</v>
      </c>
      <c r="EW23" s="9">
        <f t="shared" si="72"/>
        <v>0.2907637287965279</v>
      </c>
      <c r="EX23" s="9">
        <f t="shared" si="72"/>
        <v>0.22417638453125224</v>
      </c>
      <c r="EY23" s="9">
        <f t="shared" si="72"/>
        <v>0.33162638350048496</v>
      </c>
      <c r="EZ23" s="9">
        <f t="shared" si="72"/>
        <v>0.39373008238652507</v>
      </c>
      <c r="FA23" s="9">
        <f t="shared" si="72"/>
        <v>0.39622637421822166</v>
      </c>
      <c r="FB23" s="9">
        <f t="shared" si="72"/>
        <v>0.39594773872542632</v>
      </c>
      <c r="FC23" s="9">
        <f t="shared" si="72"/>
        <v>0.39778518077879432</v>
      </c>
      <c r="FD23" s="9">
        <f t="shared" si="72"/>
        <v>0.29329117713461306</v>
      </c>
      <c r="FE23" s="9">
        <f t="shared" si="72"/>
        <v>0.22717882074565629</v>
      </c>
      <c r="FF23" s="9">
        <f t="shared" si="72"/>
        <v>0.35901642952772195</v>
      </c>
      <c r="FG23" s="9">
        <f t="shared" si="72"/>
        <v>0.39447560221616279</v>
      </c>
      <c r="FH23" s="9">
        <f>MAX(FH14:FH20)</f>
        <v>0.39707048981788984</v>
      </c>
      <c r="FI23" s="9">
        <f t="shared" si="72"/>
        <v>0.39648253439288061</v>
      </c>
      <c r="FJ23" s="9">
        <f t="shared" si="72"/>
        <v>0.39798477058366571</v>
      </c>
      <c r="FK23" s="9">
        <f t="shared" si="72"/>
        <v>0.3108767147657634</v>
      </c>
      <c r="FL23" s="9">
        <f t="shared" si="72"/>
        <v>0.25225125770738283</v>
      </c>
      <c r="FN23" t="s">
        <v>48</v>
      </c>
      <c r="FO23" s="9">
        <f>MAX(FO14:FO20)</f>
        <v>0.14316820387542867</v>
      </c>
      <c r="FP23" s="9">
        <f t="shared" ref="FP23:GP23" si="73">MAX(FP14:FP20)</f>
        <v>0.19430131157233418</v>
      </c>
      <c r="FQ23" s="9">
        <f t="shared" si="73"/>
        <v>0.33744293519847451</v>
      </c>
      <c r="FR23" s="9">
        <f t="shared" si="73"/>
        <v>0.35551446670069597</v>
      </c>
      <c r="FS23" s="9">
        <f t="shared" si="73"/>
        <v>0.36551739879819367</v>
      </c>
      <c r="FT23" s="9">
        <f t="shared" si="73"/>
        <v>9.0355466906963736E-2</v>
      </c>
      <c r="FU23" s="9">
        <f t="shared" si="73"/>
        <v>0</v>
      </c>
      <c r="FV23" s="9">
        <f t="shared" si="73"/>
        <v>0.31501492093808747</v>
      </c>
      <c r="FW23" s="9">
        <f t="shared" si="73"/>
        <v>0.34982022556521464</v>
      </c>
      <c r="FX23" s="9">
        <f t="shared" si="73"/>
        <v>0.37323580060962963</v>
      </c>
      <c r="FY23" s="9">
        <f t="shared" si="73"/>
        <v>0.35896450368253513</v>
      </c>
      <c r="FZ23" s="9">
        <f t="shared" si="73"/>
        <v>0.3691323981408558</v>
      </c>
      <c r="GA23" s="9">
        <f t="shared" si="73"/>
        <v>9.2152161206743022E-2</v>
      </c>
      <c r="GB23" s="9">
        <f t="shared" si="73"/>
        <v>0</v>
      </c>
      <c r="GC23" s="9">
        <f t="shared" si="73"/>
        <v>0.28636441659426015</v>
      </c>
      <c r="GD23" s="9">
        <f t="shared" si="73"/>
        <v>0.34917101834920533</v>
      </c>
      <c r="GE23" s="9">
        <f t="shared" si="73"/>
        <v>0.36284021472893724</v>
      </c>
      <c r="GF23" s="9">
        <f t="shared" si="73"/>
        <v>0.36582914534283462</v>
      </c>
      <c r="GG23" s="9">
        <f t="shared" si="73"/>
        <v>0.3792397557161909</v>
      </c>
      <c r="GH23" s="9">
        <f t="shared" si="73"/>
        <v>8.786999649313619E-2</v>
      </c>
      <c r="GI23" s="9">
        <f t="shared" si="73"/>
        <v>0</v>
      </c>
      <c r="GJ23" s="9">
        <f t="shared" si="73"/>
        <v>0.38025185824158958</v>
      </c>
      <c r="GK23" s="9">
        <f t="shared" si="73"/>
        <v>0.3833759320020716</v>
      </c>
      <c r="GL23" s="9">
        <f t="shared" si="73"/>
        <v>0.38990827694713642</v>
      </c>
      <c r="GM23" s="9">
        <f>MAX(GM14:GM20)</f>
        <v>0.39325741721298707</v>
      </c>
      <c r="GN23" s="9">
        <f t="shared" si="73"/>
        <v>0.39501892557807666</v>
      </c>
      <c r="GO23" s="9">
        <f t="shared" si="73"/>
        <v>9.0327248031571425E-2</v>
      </c>
      <c r="GP23" s="9">
        <f t="shared" si="73"/>
        <v>0</v>
      </c>
      <c r="GR23">
        <v>0.3966418034492678</v>
      </c>
      <c r="GS23">
        <v>0.39687841932725271</v>
      </c>
      <c r="GT23">
        <v>0.39629718693347099</v>
      </c>
      <c r="GV23" t="s">
        <v>78</v>
      </c>
      <c r="GW23" t="s">
        <v>79</v>
      </c>
      <c r="GX23" t="s">
        <v>80</v>
      </c>
      <c r="GZ23" t="s">
        <v>23</v>
      </c>
      <c r="HA23">
        <v>10</v>
      </c>
      <c r="HB23" t="s">
        <v>24</v>
      </c>
      <c r="HC23" t="str">
        <f t="shared" si="63"/>
        <v>0.465651890724885</v>
      </c>
      <c r="HD23" t="s">
        <v>25</v>
      </c>
      <c r="HE23" t="str">
        <f t="shared" si="60"/>
        <v>( 10 , 0.465651890724885 )</v>
      </c>
      <c r="HG23" t="s">
        <v>23</v>
      </c>
      <c r="HH23">
        <f t="shared" si="64"/>
        <v>10</v>
      </c>
      <c r="HI23" t="s">
        <v>24</v>
      </c>
      <c r="HJ23" t="str">
        <f t="shared" si="65"/>
        <v>0.468971471481473</v>
      </c>
      <c r="HK23" t="s">
        <v>25</v>
      </c>
      <c r="HL23" t="str">
        <f t="shared" si="61"/>
        <v>( 10 , 0.468971471481473 )</v>
      </c>
      <c r="HM23" t="s">
        <v>23</v>
      </c>
      <c r="HN23">
        <f t="shared" si="66"/>
        <v>10</v>
      </c>
      <c r="HO23" t="s">
        <v>24</v>
      </c>
      <c r="HP23" t="str">
        <f t="shared" si="67"/>
        <v>0.459595450758039</v>
      </c>
      <c r="HQ23" t="s">
        <v>25</v>
      </c>
      <c r="HR23" t="str">
        <f t="shared" si="62"/>
        <v>( 10 , 0.459595450758039 )</v>
      </c>
    </row>
    <row r="24" spans="1:226" x14ac:dyDescent="0.2">
      <c r="A24">
        <v>9</v>
      </c>
      <c r="B24">
        <v>10</v>
      </c>
      <c r="C24">
        <v>0</v>
      </c>
      <c r="D24">
        <v>21</v>
      </c>
      <c r="E24">
        <v>0.4</v>
      </c>
      <c r="F24">
        <v>8366.83</v>
      </c>
      <c r="G24">
        <v>7933.1552625806926</v>
      </c>
      <c r="H24">
        <v>5.1832622082593691E-2</v>
      </c>
      <c r="I24">
        <v>1200.0977191925051</v>
      </c>
      <c r="J24" t="s">
        <v>16</v>
      </c>
      <c r="K24" t="s">
        <v>13</v>
      </c>
      <c r="L24" t="s">
        <v>45</v>
      </c>
      <c r="M24">
        <v>8273.5049999999992</v>
      </c>
      <c r="N24">
        <v>8024.7885796417413</v>
      </c>
      <c r="O24">
        <v>3.0061796101925109E-2</v>
      </c>
      <c r="P24">
        <v>120.1586093902588</v>
      </c>
      <c r="Q24" t="s">
        <v>16</v>
      </c>
      <c r="R24" t="s">
        <v>13</v>
      </c>
      <c r="S24">
        <v>8273.5049999999992</v>
      </c>
      <c r="T24">
        <v>7933.1552625806926</v>
      </c>
      <c r="U24">
        <v>4.113730969151607E-2</v>
      </c>
      <c r="V24" t="s">
        <v>13</v>
      </c>
      <c r="W24">
        <v>23.879375821918551</v>
      </c>
      <c r="X24">
        <v>23.813581465526479</v>
      </c>
      <c r="Y24">
        <v>23.752397518603541</v>
      </c>
      <c r="Z24">
        <v>23.721696654684109</v>
      </c>
      <c r="AA24">
        <v>19.539660794966569</v>
      </c>
      <c r="AB24">
        <v>14.385640836140009</v>
      </c>
      <c r="AC24">
        <v>11.183155486812341</v>
      </c>
      <c r="AD24">
        <v>21.70435029013721</v>
      </c>
      <c r="AE24">
        <v>23.707760098361678</v>
      </c>
      <c r="AF24">
        <v>23.876119967988888</v>
      </c>
      <c r="AG24">
        <v>23.822242971014902</v>
      </c>
      <c r="AH24">
        <v>19.48468761454718</v>
      </c>
      <c r="AI24">
        <v>14.12810238954191</v>
      </c>
      <c r="AJ24">
        <v>10.83253620954495</v>
      </c>
      <c r="AK24">
        <v>19.75203181219177</v>
      </c>
      <c r="AL24">
        <v>23.89585787951976</v>
      </c>
      <c r="AM24">
        <v>23.839705874227711</v>
      </c>
      <c r="AN24">
        <v>23.860699411807349</v>
      </c>
      <c r="AO24">
        <v>19.509908814810501</v>
      </c>
      <c r="AP24">
        <v>14.057730806977281</v>
      </c>
      <c r="AQ24">
        <v>10.72383576129273</v>
      </c>
      <c r="AR24">
        <v>21.230967466115061</v>
      </c>
      <c r="AS24">
        <v>23.566001972401029</v>
      </c>
      <c r="AT24">
        <v>23.78581857192</v>
      </c>
      <c r="AU24">
        <v>23.738118604938741</v>
      </c>
      <c r="AV24">
        <v>19.487545446891129</v>
      </c>
      <c r="AW24">
        <v>15.17693973531934</v>
      </c>
      <c r="AX24">
        <v>12.30815696395751</v>
      </c>
      <c r="AY24" t="s">
        <v>13</v>
      </c>
      <c r="AZ24" t="s">
        <v>13</v>
      </c>
      <c r="BA24">
        <v>1.512467289847738</v>
      </c>
      <c r="BB24">
        <v>2.619983320679443</v>
      </c>
      <c r="BC24">
        <v>3.9873053104346332</v>
      </c>
      <c r="BD24">
        <v>3.8656977920480551</v>
      </c>
      <c r="BE24">
        <v>2.2515403927369291</v>
      </c>
      <c r="BF24">
        <v>0.58201068162639491</v>
      </c>
      <c r="BG24">
        <v>0</v>
      </c>
      <c r="BH24">
        <v>3.5759800821266272</v>
      </c>
      <c r="BI24">
        <v>3.1700895191560421</v>
      </c>
      <c r="BJ24">
        <v>3.7874000365869041</v>
      </c>
      <c r="BK24">
        <v>3.9048045597708581</v>
      </c>
      <c r="BL24">
        <v>2.2239272378554809</v>
      </c>
      <c r="BM24">
        <v>0.59772881014843893</v>
      </c>
      <c r="BN24">
        <v>0</v>
      </c>
      <c r="BO24">
        <v>2.9417530281914668</v>
      </c>
      <c r="BP24">
        <v>3.9332681702856762</v>
      </c>
      <c r="BQ24">
        <v>3.6795753177109032</v>
      </c>
      <c r="BR24">
        <v>3.8905686217305409</v>
      </c>
      <c r="BS24">
        <v>2.272182660944162</v>
      </c>
      <c r="BT24">
        <v>0.47328109772189492</v>
      </c>
      <c r="BU24">
        <v>0</v>
      </c>
      <c r="BV24">
        <v>4.2971031419848673</v>
      </c>
      <c r="BW24">
        <v>4.1936466044472489</v>
      </c>
      <c r="BX24">
        <v>4.2426167204752936</v>
      </c>
      <c r="BY24">
        <v>4.3264026023869313</v>
      </c>
      <c r="BZ24">
        <v>2.3372282384170648</v>
      </c>
      <c r="CA24">
        <v>0.53483821536984166</v>
      </c>
      <c r="CB24">
        <v>0</v>
      </c>
      <c r="CD24">
        <v>21</v>
      </c>
      <c r="CE24">
        <f t="shared" si="16"/>
        <v>8366.83</v>
      </c>
      <c r="CF24">
        <f t="shared" si="0"/>
        <v>8318.0049923553597</v>
      </c>
      <c r="CG24">
        <f t="shared" si="1"/>
        <v>8362.1750000000011</v>
      </c>
      <c r="CH24">
        <f t="shared" si="17"/>
        <v>8340.5650000000005</v>
      </c>
      <c r="CI24">
        <f t="shared" si="2"/>
        <v>8334.7200000000012</v>
      </c>
      <c r="CJ24">
        <f t="shared" si="3"/>
        <v>8371.5849999999991</v>
      </c>
      <c r="CK24">
        <f t="shared" si="4"/>
        <v>8412.3399909397049</v>
      </c>
      <c r="CN24">
        <v>21</v>
      </c>
      <c r="CO24">
        <f t="shared" si="5"/>
        <v>7933.1552625806926</v>
      </c>
      <c r="CP24">
        <f t="shared" si="6"/>
        <v>7896.3303946776232</v>
      </c>
      <c r="CQ24">
        <f t="shared" si="7"/>
        <v>7876.3727052374552</v>
      </c>
      <c r="CR24">
        <f t="shared" si="8"/>
        <v>7869.6963252418655</v>
      </c>
      <c r="CS24">
        <f t="shared" si="9"/>
        <v>7867.3686179658316</v>
      </c>
      <c r="CT24">
        <f t="shared" si="10"/>
        <v>7868.0981939086978</v>
      </c>
      <c r="CU24">
        <f t="shared" si="11"/>
        <v>7867.9565930901999</v>
      </c>
      <c r="CW24">
        <v>21</v>
      </c>
      <c r="CX24" s="2">
        <f t="shared" si="18"/>
        <v>5.1832622082593691E-2</v>
      </c>
      <c r="CY24" s="2">
        <f t="shared" si="18"/>
        <v>5.0694198676879305E-2</v>
      </c>
      <c r="CZ24" s="2">
        <f t="shared" si="18"/>
        <v>5.8095207857112037E-2</v>
      </c>
      <c r="DA24" s="2">
        <f t="shared" si="18"/>
        <v>5.6455249105802185E-2</v>
      </c>
      <c r="DB24" s="2">
        <f t="shared" si="18"/>
        <v>5.6072835324302371E-2</v>
      </c>
      <c r="DC24" s="2">
        <f t="shared" si="18"/>
        <v>6.0142351309973127E-2</v>
      </c>
      <c r="DD24" s="2">
        <f t="shared" si="18"/>
        <v>6.471248171564857E-2</v>
      </c>
      <c r="DH24">
        <v>21</v>
      </c>
      <c r="DI24">
        <v>0</v>
      </c>
      <c r="DJ24">
        <f t="shared" si="19"/>
        <v>8367</v>
      </c>
      <c r="DK24">
        <f t="shared" si="20"/>
        <v>7933</v>
      </c>
      <c r="DM24" t="s">
        <v>23</v>
      </c>
      <c r="DN24">
        <f t="shared" si="21"/>
        <v>0</v>
      </c>
      <c r="DO24" t="s">
        <v>24</v>
      </c>
      <c r="DP24">
        <f t="shared" si="22"/>
        <v>8367</v>
      </c>
      <c r="DQ24" t="s">
        <v>25</v>
      </c>
      <c r="DR24" t="str">
        <f t="shared" si="13"/>
        <v>( 0 , 8367 )</v>
      </c>
      <c r="DT24" t="s">
        <v>23</v>
      </c>
      <c r="DU24">
        <f t="shared" si="23"/>
        <v>0</v>
      </c>
      <c r="DV24" t="s">
        <v>24</v>
      </c>
      <c r="DW24">
        <f t="shared" si="24"/>
        <v>7933</v>
      </c>
      <c r="DX24" t="s">
        <v>25</v>
      </c>
      <c r="DY24" t="str">
        <f t="shared" si="14"/>
        <v>( 0 , 7933 )</v>
      </c>
      <c r="EA24" t="s">
        <v>23</v>
      </c>
      <c r="EB24" t="s">
        <v>29</v>
      </c>
      <c r="EC24" t="s">
        <v>24</v>
      </c>
      <c r="ED24">
        <v>7835</v>
      </c>
      <c r="EE24" t="s">
        <v>25</v>
      </c>
      <c r="EF24" t="str">
        <f t="shared" si="69"/>
        <v>( 0.10 , 7835 )</v>
      </c>
      <c r="EJ24" t="s">
        <v>49</v>
      </c>
      <c r="EK24" s="9">
        <f>MIN(EK14:EK20)</f>
        <v>0.39737665306506842</v>
      </c>
      <c r="EL24" s="9">
        <f t="shared" ref="EL24:FL24" si="74">MIN(EL14:EL20)</f>
        <v>0.39672294451267825</v>
      </c>
      <c r="EM24" s="9">
        <f t="shared" si="74"/>
        <v>0.39667877045951949</v>
      </c>
      <c r="EN24" s="9">
        <f t="shared" si="74"/>
        <v>0.39560983822054641</v>
      </c>
      <c r="EO24" s="9">
        <f t="shared" si="74"/>
        <v>0.3976800966597045</v>
      </c>
      <c r="EP24" s="9">
        <f t="shared" si="74"/>
        <v>0.28721086463684592</v>
      </c>
      <c r="EQ24" s="9">
        <f t="shared" si="74"/>
        <v>0.21895753285656055</v>
      </c>
      <c r="ER24" s="9">
        <f t="shared" si="74"/>
        <v>0.35228915744210199</v>
      </c>
      <c r="ES24" s="9">
        <f t="shared" si="74"/>
        <v>0.3947842129082445</v>
      </c>
      <c r="ET24" s="9">
        <f t="shared" si="74"/>
        <v>0.39629718693347099</v>
      </c>
      <c r="EU24" s="9">
        <f t="shared" si="74"/>
        <v>0.39481354954354975</v>
      </c>
      <c r="EV24" s="9">
        <f t="shared" si="74"/>
        <v>0.3973853927931531</v>
      </c>
      <c r="EW24" s="9">
        <f t="shared" si="74"/>
        <v>0.28901761615379806</v>
      </c>
      <c r="EX24" s="9">
        <f t="shared" si="74"/>
        <v>0.22127759095476826</v>
      </c>
      <c r="EY24" s="9">
        <f t="shared" si="74"/>
        <v>0.3277084979349344</v>
      </c>
      <c r="EZ24" s="9">
        <f t="shared" si="74"/>
        <v>0.39010690009365268</v>
      </c>
      <c r="FA24" s="9">
        <f t="shared" si="74"/>
        <v>0.3953469562003043</v>
      </c>
      <c r="FB24" s="9">
        <f t="shared" si="74"/>
        <v>0.39539544541823551</v>
      </c>
      <c r="FC24" s="9">
        <f t="shared" si="74"/>
        <v>0.39741131976874022</v>
      </c>
      <c r="FD24" s="9">
        <f t="shared" si="74"/>
        <v>0.29120311245137098</v>
      </c>
      <c r="FE24" s="9">
        <f t="shared" si="74"/>
        <v>0.22498672415634788</v>
      </c>
      <c r="FF24" s="9">
        <f t="shared" si="74"/>
        <v>0.35691525445199657</v>
      </c>
      <c r="FG24" s="9">
        <f t="shared" si="74"/>
        <v>0.3936798478877323</v>
      </c>
      <c r="FH24" s="9">
        <f t="shared" si="74"/>
        <v>0.39658785445478784</v>
      </c>
      <c r="FI24" s="9">
        <f t="shared" si="74"/>
        <v>0.394954451414056</v>
      </c>
      <c r="FJ24" s="9">
        <f t="shared" si="74"/>
        <v>0.39730697925465058</v>
      </c>
      <c r="FK24" s="9">
        <f t="shared" si="74"/>
        <v>0.30941727823044762</v>
      </c>
      <c r="FL24" s="9">
        <f t="shared" si="74"/>
        <v>0.25066962838672147</v>
      </c>
      <c r="FN24" t="s">
        <v>49</v>
      </c>
      <c r="FO24" s="9">
        <f>MIN(FO14:FO20)</f>
        <v>0.13559359742337793</v>
      </c>
      <c r="FP24" s="9">
        <f t="shared" ref="FP24:GP24" si="75">MIN(FP14:FP20)</f>
        <v>0.18740595511643818</v>
      </c>
      <c r="FQ24" s="9">
        <f t="shared" si="75"/>
        <v>0.33243121153887917</v>
      </c>
      <c r="FR24" s="9">
        <f t="shared" si="75"/>
        <v>0.34927251197400966</v>
      </c>
      <c r="FS24" s="9">
        <f t="shared" si="75"/>
        <v>0.36231719530858797</v>
      </c>
      <c r="FT24" s="9">
        <f t="shared" si="75"/>
        <v>8.4339693093780019E-2</v>
      </c>
      <c r="FU24" s="9">
        <f t="shared" si="75"/>
        <v>0</v>
      </c>
      <c r="FV24" s="9">
        <f t="shared" si="75"/>
        <v>0.29708577034570027</v>
      </c>
      <c r="FW24" s="9">
        <f t="shared" si="75"/>
        <v>0.33318490022164177</v>
      </c>
      <c r="FX24" s="9">
        <f t="shared" si="75"/>
        <v>0.36909578695478035</v>
      </c>
      <c r="FY24" s="9">
        <f t="shared" si="75"/>
        <v>0.35595399313186382</v>
      </c>
      <c r="FZ24" s="9">
        <f t="shared" si="75"/>
        <v>0.36565494850760188</v>
      </c>
      <c r="GA24" s="9">
        <f t="shared" si="75"/>
        <v>8.8014537467432971E-2</v>
      </c>
      <c r="GB24" s="9">
        <f t="shared" si="75"/>
        <v>0</v>
      </c>
      <c r="GC24" s="9">
        <f t="shared" si="75"/>
        <v>0.28181274413948415</v>
      </c>
      <c r="GD24" s="9">
        <f t="shared" si="75"/>
        <v>0.33765341615469635</v>
      </c>
      <c r="GE24" s="9">
        <f t="shared" si="75"/>
        <v>0.35229380065722277</v>
      </c>
      <c r="GF24" s="9">
        <f t="shared" si="75"/>
        <v>0.35595206904270549</v>
      </c>
      <c r="GG24" s="9">
        <f t="shared" si="75"/>
        <v>0.37638128372889806</v>
      </c>
      <c r="GH24" s="9">
        <f t="shared" si="75"/>
        <v>8.3161387851446902E-2</v>
      </c>
      <c r="GI24" s="9">
        <f t="shared" si="75"/>
        <v>0</v>
      </c>
      <c r="GJ24" s="9">
        <f t="shared" si="75"/>
        <v>0.37590931848292403</v>
      </c>
      <c r="GK24" s="9">
        <f t="shared" si="75"/>
        <v>0.38084060398851027</v>
      </c>
      <c r="GL24" s="9">
        <f t="shared" si="75"/>
        <v>0.38715644360022189</v>
      </c>
      <c r="GM24" s="9">
        <f t="shared" si="75"/>
        <v>0.39181665293490853</v>
      </c>
      <c r="GN24" s="9">
        <f t="shared" si="75"/>
        <v>0.3936607371633965</v>
      </c>
      <c r="GO24" s="9">
        <f t="shared" si="75"/>
        <v>8.9735574059818093E-2</v>
      </c>
      <c r="GP24" s="9">
        <f t="shared" si="75"/>
        <v>0</v>
      </c>
      <c r="GR24">
        <v>0.39527479003081611</v>
      </c>
      <c r="GS24">
        <v>0.39570267865932884</v>
      </c>
      <c r="GT24">
        <v>0.39481354954354975</v>
      </c>
      <c r="GV24" t="s">
        <v>81</v>
      </c>
      <c r="GW24" t="s">
        <v>82</v>
      </c>
      <c r="GX24" t="s">
        <v>83</v>
      </c>
      <c r="GZ24" t="s">
        <v>23</v>
      </c>
      <c r="HA24">
        <v>11</v>
      </c>
      <c r="HB24" t="s">
        <v>24</v>
      </c>
      <c r="HC24" t="str">
        <f t="shared" si="63"/>
        <v>0.489544972180416</v>
      </c>
      <c r="HD24" t="s">
        <v>25</v>
      </c>
      <c r="HE24" t="str">
        <f t="shared" si="60"/>
        <v>( 11 , 0.489544972180416 )</v>
      </c>
      <c r="HG24" t="s">
        <v>23</v>
      </c>
      <c r="HH24">
        <f t="shared" si="64"/>
        <v>11</v>
      </c>
      <c r="HI24" t="s">
        <v>24</v>
      </c>
      <c r="HJ24" t="str">
        <f t="shared" si="65"/>
        <v>0.492968078414634</v>
      </c>
      <c r="HK24" t="s">
        <v>25</v>
      </c>
      <c r="HL24" t="str">
        <f t="shared" si="61"/>
        <v>( 11 , 0.492968078414634 )</v>
      </c>
      <c r="HM24" t="s">
        <v>23</v>
      </c>
      <c r="HN24">
        <f t="shared" si="66"/>
        <v>11</v>
      </c>
      <c r="HO24" t="s">
        <v>24</v>
      </c>
      <c r="HP24" t="str">
        <f t="shared" si="67"/>
        <v>0.48558056427279</v>
      </c>
      <c r="HQ24" t="s">
        <v>25</v>
      </c>
      <c r="HR24" t="str">
        <f t="shared" si="62"/>
        <v>( 11 , 0.48558056427279 )</v>
      </c>
    </row>
    <row r="25" spans="1:226" x14ac:dyDescent="0.2">
      <c r="A25">
        <v>9</v>
      </c>
      <c r="B25">
        <v>10</v>
      </c>
      <c r="C25">
        <v>0</v>
      </c>
      <c r="D25">
        <v>22</v>
      </c>
      <c r="E25">
        <v>0.4</v>
      </c>
      <c r="F25">
        <v>8526.1999999999989</v>
      </c>
      <c r="G25">
        <v>8058.0332870093407</v>
      </c>
      <c r="H25">
        <v>5.4909187327374237E-2</v>
      </c>
      <c r="I25">
        <v>1200.054235458374</v>
      </c>
      <c r="J25" t="s">
        <v>16</v>
      </c>
      <c r="K25" t="s">
        <v>13</v>
      </c>
      <c r="L25" t="s">
        <v>45</v>
      </c>
      <c r="M25">
        <v>8458.659999999998</v>
      </c>
      <c r="N25">
        <v>8187.3725633984504</v>
      </c>
      <c r="O25">
        <v>3.2072152870732201E-2</v>
      </c>
      <c r="P25">
        <v>120.1653614044189</v>
      </c>
      <c r="Q25" t="s">
        <v>16</v>
      </c>
      <c r="R25" t="s">
        <v>13</v>
      </c>
      <c r="S25">
        <v>8458.659999999998</v>
      </c>
      <c r="T25">
        <v>8058.0332870093407</v>
      </c>
      <c r="U25">
        <v>4.7362905352698582E-2</v>
      </c>
      <c r="V25" t="s">
        <v>13</v>
      </c>
      <c r="W25">
        <v>23.926677086156289</v>
      </c>
      <c r="X25">
        <v>23.734404102889979</v>
      </c>
      <c r="Y25">
        <v>23.857119029427789</v>
      </c>
      <c r="Z25">
        <v>23.685297992239491</v>
      </c>
      <c r="AA25">
        <v>19.49191005068533</v>
      </c>
      <c r="AB25">
        <v>14.21739542896041</v>
      </c>
      <c r="AC25">
        <v>10.91464633581967</v>
      </c>
      <c r="AD25">
        <v>21.41343472174507</v>
      </c>
      <c r="AE25">
        <v>23.75208311139345</v>
      </c>
      <c r="AF25">
        <v>23.782633641781331</v>
      </c>
      <c r="AG25">
        <v>23.735004198661251</v>
      </c>
      <c r="AH25">
        <v>19.490660054796891</v>
      </c>
      <c r="AI25">
        <v>14.543209193397891</v>
      </c>
      <c r="AJ25">
        <v>11.33609545948757</v>
      </c>
      <c r="AK25">
        <v>19.478056026185421</v>
      </c>
      <c r="AL25">
        <v>23.562176039350771</v>
      </c>
      <c r="AM25">
        <v>23.771832022744899</v>
      </c>
      <c r="AN25">
        <v>23.748011490642511</v>
      </c>
      <c r="AO25">
        <v>19.510457446124072</v>
      </c>
      <c r="AP25">
        <v>14.46161285918634</v>
      </c>
      <c r="AQ25">
        <v>11.20953182186943</v>
      </c>
      <c r="AR25">
        <v>21.698421086519389</v>
      </c>
      <c r="AS25">
        <v>23.806344011413259</v>
      </c>
      <c r="AT25">
        <v>23.846735030680541</v>
      </c>
      <c r="AU25">
        <v>23.70029406825229</v>
      </c>
      <c r="AV25">
        <v>19.500263805511331</v>
      </c>
      <c r="AW25">
        <v>15.31478429568582</v>
      </c>
      <c r="AX25">
        <v>12.3973083218184</v>
      </c>
      <c r="AY25" t="s">
        <v>13</v>
      </c>
      <c r="AZ25" t="s">
        <v>13</v>
      </c>
      <c r="BA25">
        <v>1.532383364794337</v>
      </c>
      <c r="BB25">
        <v>2.2632450185787629</v>
      </c>
      <c r="BC25">
        <v>3.773701087817273</v>
      </c>
      <c r="BD25">
        <v>3.958555206463402</v>
      </c>
      <c r="BE25">
        <v>2.169529458537129</v>
      </c>
      <c r="BF25">
        <v>0.4957824858207619</v>
      </c>
      <c r="BG25">
        <v>0</v>
      </c>
      <c r="BH25">
        <v>3.525741847348657</v>
      </c>
      <c r="BI25">
        <v>4.0118293665641582</v>
      </c>
      <c r="BJ25">
        <v>4.183446606283737</v>
      </c>
      <c r="BK25">
        <v>3.880692814973917</v>
      </c>
      <c r="BL25">
        <v>2.2723538183821832</v>
      </c>
      <c r="BM25">
        <v>0.59173290835704961</v>
      </c>
      <c r="BN25">
        <v>0</v>
      </c>
      <c r="BO25">
        <v>3.2203934108990122</v>
      </c>
      <c r="BP25">
        <v>3.9405881042686608</v>
      </c>
      <c r="BQ25">
        <v>4.1153065807443374</v>
      </c>
      <c r="BR25">
        <v>3.9031720767852351</v>
      </c>
      <c r="BS25">
        <v>2.2421570911305508</v>
      </c>
      <c r="BT25">
        <v>0.5236440342941534</v>
      </c>
      <c r="BU25">
        <v>0</v>
      </c>
      <c r="BV25">
        <v>4.1026402952352514</v>
      </c>
      <c r="BW25">
        <v>4.2461162833127304</v>
      </c>
      <c r="BX25">
        <v>4.3378169203956221</v>
      </c>
      <c r="BY25">
        <v>4.3557583306296923</v>
      </c>
      <c r="BZ25">
        <v>2.358966545780369</v>
      </c>
      <c r="CA25">
        <v>0.53445008567589114</v>
      </c>
      <c r="CB25">
        <v>0</v>
      </c>
      <c r="CD25">
        <v>22</v>
      </c>
      <c r="CE25">
        <f t="shared" si="16"/>
        <v>8526.1999999999989</v>
      </c>
      <c r="CF25">
        <f t="shared" si="0"/>
        <v>8544.0649950213992</v>
      </c>
      <c r="CG25">
        <f t="shared" si="1"/>
        <v>8427.6299728470985</v>
      </c>
      <c r="CH25">
        <f t="shared" si="17"/>
        <v>8467.56</v>
      </c>
      <c r="CI25">
        <f t="shared" si="2"/>
        <v>8483.9249999999993</v>
      </c>
      <c r="CJ25">
        <f t="shared" si="3"/>
        <v>8507.6449904696001</v>
      </c>
      <c r="CK25">
        <f t="shared" si="4"/>
        <v>8504.9349911365553</v>
      </c>
      <c r="CN25">
        <v>22</v>
      </c>
      <c r="CO25">
        <f t="shared" si="5"/>
        <v>8058.0332870093407</v>
      </c>
      <c r="CP25">
        <f t="shared" si="6"/>
        <v>8022.3061836154166</v>
      </c>
      <c r="CQ25">
        <f t="shared" si="7"/>
        <v>8003.0857346913517</v>
      </c>
      <c r="CR25">
        <f t="shared" si="8"/>
        <v>7995.1952554897771</v>
      </c>
      <c r="CS25">
        <f t="shared" si="9"/>
        <v>7990.4511367049299</v>
      </c>
      <c r="CT25">
        <f t="shared" si="10"/>
        <v>7990.3873000007361</v>
      </c>
      <c r="CU25">
        <f t="shared" si="11"/>
        <v>7989.9366203092613</v>
      </c>
      <c r="CW25">
        <v>22</v>
      </c>
      <c r="CX25" s="2">
        <f t="shared" si="18"/>
        <v>5.4909187327374244E-2</v>
      </c>
      <c r="CY25" s="2">
        <f t="shared" si="18"/>
        <v>6.1066812074815673E-2</v>
      </c>
      <c r="CZ25" s="2">
        <f t="shared" si="18"/>
        <v>5.0375282199572345E-2</v>
      </c>
      <c r="DA25" s="2">
        <f t="shared" si="18"/>
        <v>5.5785225556148697E-2</v>
      </c>
      <c r="DB25" s="2">
        <f t="shared" si="18"/>
        <v>5.8165750321351191E-2</v>
      </c>
      <c r="DC25" s="2">
        <f t="shared" si="18"/>
        <v>6.0799162523624849E-2</v>
      </c>
      <c r="DD25" s="2">
        <f t="shared" si="18"/>
        <v>6.0552887395847362E-2</v>
      </c>
      <c r="DH25">
        <v>22</v>
      </c>
      <c r="DI25">
        <v>0</v>
      </c>
      <c r="DJ25">
        <f t="shared" si="19"/>
        <v>8526</v>
      </c>
      <c r="DK25">
        <f t="shared" si="20"/>
        <v>8058</v>
      </c>
      <c r="DM25" t="s">
        <v>23</v>
      </c>
      <c r="DN25">
        <f t="shared" si="21"/>
        <v>0</v>
      </c>
      <c r="DO25" t="s">
        <v>24</v>
      </c>
      <c r="DP25">
        <f t="shared" si="22"/>
        <v>8526</v>
      </c>
      <c r="DQ25" t="s">
        <v>25</v>
      </c>
      <c r="DR25" t="str">
        <f t="shared" si="13"/>
        <v>( 0 , 8526 )</v>
      </c>
      <c r="DT25" t="s">
        <v>23</v>
      </c>
      <c r="DU25">
        <f t="shared" si="23"/>
        <v>0</v>
      </c>
      <c r="DV25" t="s">
        <v>24</v>
      </c>
      <c r="DW25">
        <f t="shared" si="24"/>
        <v>8058</v>
      </c>
      <c r="DX25" t="s">
        <v>25</v>
      </c>
      <c r="DY25" t="str">
        <f t="shared" si="14"/>
        <v>( 0 , 8058 )</v>
      </c>
      <c r="EA25" t="s">
        <v>23</v>
      </c>
      <c r="EB25" t="s">
        <v>30</v>
      </c>
      <c r="EC25" t="s">
        <v>24</v>
      </c>
      <c r="ED25">
        <v>7893</v>
      </c>
      <c r="EE25" t="s">
        <v>25</v>
      </c>
      <c r="EF25" t="str">
        <f t="shared" si="69"/>
        <v>( 0.15 , 7893 )</v>
      </c>
      <c r="GR25">
        <v>0.39780352808045827</v>
      </c>
      <c r="GS25">
        <v>0.39806146590855135</v>
      </c>
      <c r="GT25">
        <v>0.3973853927931531</v>
      </c>
      <c r="GV25" t="s">
        <v>84</v>
      </c>
      <c r="GW25" t="s">
        <v>85</v>
      </c>
      <c r="GX25" t="s">
        <v>86</v>
      </c>
      <c r="GZ25" t="s">
        <v>23</v>
      </c>
      <c r="HA25">
        <v>12</v>
      </c>
      <c r="HB25" t="s">
        <v>24</v>
      </c>
      <c r="HC25" t="str">
        <f t="shared" si="63"/>
        <v>0.629938906035335</v>
      </c>
      <c r="HD25" t="s">
        <v>25</v>
      </c>
      <c r="HE25" t="str">
        <f t="shared" si="60"/>
        <v>( 12 , 0.629938906035335 )</v>
      </c>
      <c r="HG25" t="s">
        <v>23</v>
      </c>
      <c r="HH25">
        <f t="shared" si="64"/>
        <v>12</v>
      </c>
      <c r="HI25" t="s">
        <v>24</v>
      </c>
      <c r="HJ25" t="str">
        <f t="shared" si="65"/>
        <v>0.638539842201079</v>
      </c>
      <c r="HK25" t="s">
        <v>25</v>
      </c>
      <c r="HL25" t="str">
        <f t="shared" si="61"/>
        <v>( 12 , 0.638539842201079 )</v>
      </c>
      <c r="HM25" t="s">
        <v>23</v>
      </c>
      <c r="HN25">
        <f t="shared" si="66"/>
        <v>12</v>
      </c>
      <c r="HO25" t="s">
        <v>24</v>
      </c>
      <c r="HP25" t="str">
        <f t="shared" si="67"/>
        <v>0.614168859201055</v>
      </c>
      <c r="HQ25" t="s">
        <v>25</v>
      </c>
      <c r="HR25" t="str">
        <f t="shared" si="62"/>
        <v>( 12 , 0.614168859201055 )</v>
      </c>
    </row>
    <row r="26" spans="1:226" x14ac:dyDescent="0.2">
      <c r="A26">
        <v>9</v>
      </c>
      <c r="B26">
        <v>10</v>
      </c>
      <c r="C26">
        <v>0</v>
      </c>
      <c r="D26">
        <v>23</v>
      </c>
      <c r="E26">
        <v>0.4</v>
      </c>
      <c r="F26">
        <v>7948.0349999999999</v>
      </c>
      <c r="G26">
        <v>7311.8874020531084</v>
      </c>
      <c r="H26">
        <v>8.003834884306528E-2</v>
      </c>
      <c r="I26">
        <v>1200.065870285034</v>
      </c>
      <c r="J26" t="s">
        <v>16</v>
      </c>
      <c r="K26" t="s">
        <v>13</v>
      </c>
      <c r="L26" t="s">
        <v>45</v>
      </c>
      <c r="M26">
        <v>7755.579999999999</v>
      </c>
      <c r="N26">
        <v>7489.030701912493</v>
      </c>
      <c r="O26">
        <v>3.4368712344854432E-2</v>
      </c>
      <c r="P26">
        <v>120.228401184082</v>
      </c>
      <c r="Q26" t="s">
        <v>16</v>
      </c>
      <c r="R26" t="s">
        <v>13</v>
      </c>
      <c r="S26">
        <v>7755.579999999999</v>
      </c>
      <c r="T26">
        <v>7311.8874020531084</v>
      </c>
      <c r="U26">
        <v>5.7209466983370892E-2</v>
      </c>
      <c r="V26" t="s">
        <v>13</v>
      </c>
      <c r="W26">
        <v>23.847172032614189</v>
      </c>
      <c r="X26">
        <v>23.844236674020809</v>
      </c>
      <c r="Y26">
        <v>23.81465834355058</v>
      </c>
      <c r="Z26">
        <v>23.614674997787851</v>
      </c>
      <c r="AA26">
        <v>19.412252322394519</v>
      </c>
      <c r="AB26">
        <v>14.1726437977118</v>
      </c>
      <c r="AC26">
        <v>10.98557816064123</v>
      </c>
      <c r="AD26">
        <v>21.50395774915944</v>
      </c>
      <c r="AE26">
        <v>23.65071192738823</v>
      </c>
      <c r="AF26">
        <v>23.9173540205805</v>
      </c>
      <c r="AG26">
        <v>23.59636112175199</v>
      </c>
      <c r="AH26">
        <v>19.481709853277099</v>
      </c>
      <c r="AI26">
        <v>14.038449462145451</v>
      </c>
      <c r="AJ26">
        <v>10.734249412722811</v>
      </c>
      <c r="AK26">
        <v>19.588805003072871</v>
      </c>
      <c r="AL26">
        <v>23.80232848086078</v>
      </c>
      <c r="AM26">
        <v>23.74927715004727</v>
      </c>
      <c r="AN26">
        <v>23.659542231031612</v>
      </c>
      <c r="AO26">
        <v>19.481840721308352</v>
      </c>
      <c r="AP26">
        <v>14.33474129585834</v>
      </c>
      <c r="AQ26">
        <v>11.21151558846795</v>
      </c>
      <c r="AR26">
        <v>21.766393143758499</v>
      </c>
      <c r="AS26">
        <v>23.802619095643959</v>
      </c>
      <c r="AT26">
        <v>23.801532307188371</v>
      </c>
      <c r="AU26">
        <v>23.736746768985348</v>
      </c>
      <c r="AV26">
        <v>19.509709456561541</v>
      </c>
      <c r="AW26">
        <v>15.062402796625729</v>
      </c>
      <c r="AX26">
        <v>12.214953409674161</v>
      </c>
      <c r="AY26" t="s">
        <v>13</v>
      </c>
      <c r="AZ26" t="s">
        <v>13</v>
      </c>
      <c r="BA26">
        <v>1.975752060687791</v>
      </c>
      <c r="BB26">
        <v>2.1226789518508609</v>
      </c>
      <c r="BC26">
        <v>3.6438512041282651</v>
      </c>
      <c r="BD26">
        <v>4.0835775871436457</v>
      </c>
      <c r="BE26">
        <v>2.199161945520415</v>
      </c>
      <c r="BF26">
        <v>0.47740771159939449</v>
      </c>
      <c r="BG26">
        <v>0</v>
      </c>
      <c r="BH26">
        <v>3.0742679592676732</v>
      </c>
      <c r="BI26">
        <v>3.5830142901483288</v>
      </c>
      <c r="BJ26">
        <v>4.0177794228539971</v>
      </c>
      <c r="BK26">
        <v>3.7966002669966281</v>
      </c>
      <c r="BL26">
        <v>2.2104134739030332</v>
      </c>
      <c r="BM26">
        <v>0.57329888239118787</v>
      </c>
      <c r="BN26">
        <v>0</v>
      </c>
      <c r="BO26">
        <v>3.4027910276765261</v>
      </c>
      <c r="BP26">
        <v>3.7108515990783748</v>
      </c>
      <c r="BQ26">
        <v>3.9961578281145611</v>
      </c>
      <c r="BR26">
        <v>4.100473193369182</v>
      </c>
      <c r="BS26">
        <v>2.320204974546427</v>
      </c>
      <c r="BT26">
        <v>0.54239925502261155</v>
      </c>
      <c r="BU26">
        <v>0</v>
      </c>
      <c r="BV26">
        <v>3.8518594101196428</v>
      </c>
      <c r="BW26">
        <v>4.2751997582150372</v>
      </c>
      <c r="BX26">
        <v>4.3053823379158089</v>
      </c>
      <c r="BY26">
        <v>4.2959633971796407</v>
      </c>
      <c r="BZ26">
        <v>2.3541264256542571</v>
      </c>
      <c r="CA26">
        <v>0.53771114138980336</v>
      </c>
      <c r="CB26">
        <v>0</v>
      </c>
      <c r="CD26">
        <v>23</v>
      </c>
      <c r="CE26">
        <f>F26</f>
        <v>7948.0349999999999</v>
      </c>
      <c r="CF26">
        <f t="shared" si="0"/>
        <v>7715.1100000000006</v>
      </c>
      <c r="CG26">
        <f t="shared" si="1"/>
        <v>7758.7049999999999</v>
      </c>
      <c r="CH26">
        <f t="shared" si="17"/>
        <v>7700.9148487708499</v>
      </c>
      <c r="CI26">
        <f t="shared" si="2"/>
        <v>7685.3899822517606</v>
      </c>
      <c r="CJ26">
        <f t="shared" si="3"/>
        <v>7726.4199905633541</v>
      </c>
      <c r="CK26">
        <f t="shared" si="4"/>
        <v>7730.9099942320208</v>
      </c>
      <c r="CN26">
        <v>23</v>
      </c>
      <c r="CO26">
        <f t="shared" si="5"/>
        <v>7311.8874020531084</v>
      </c>
      <c r="CP26">
        <f t="shared" si="6"/>
        <v>7266.3433088540023</v>
      </c>
      <c r="CQ26">
        <f t="shared" si="7"/>
        <v>7246.148792922012</v>
      </c>
      <c r="CR26">
        <f t="shared" si="8"/>
        <v>7237.4295839031329</v>
      </c>
      <c r="CS26">
        <f t="shared" si="9"/>
        <v>7232.8810739672526</v>
      </c>
      <c r="CT26">
        <f t="shared" si="10"/>
        <v>7232.4241548279397</v>
      </c>
      <c r="CU26">
        <f t="shared" si="11"/>
        <v>7232.6534954649296</v>
      </c>
      <c r="CW26">
        <v>23</v>
      </c>
      <c r="CX26" s="2">
        <f t="shared" si="18"/>
        <v>8.0038348843065169E-2</v>
      </c>
      <c r="CY26" s="2">
        <f t="shared" si="18"/>
        <v>5.8167244685558367E-2</v>
      </c>
      <c r="CZ26" s="2">
        <f t="shared" si="18"/>
        <v>6.6062082148759096E-2</v>
      </c>
      <c r="DA26" s="2">
        <f t="shared" si="18"/>
        <v>6.018574078139486E-2</v>
      </c>
      <c r="DB26" s="2">
        <f t="shared" si="18"/>
        <v>5.887910819483571E-2</v>
      </c>
      <c r="DC26" s="2">
        <f t="shared" si="18"/>
        <v>6.3935928455708488E-2</v>
      </c>
      <c r="DD26" s="2">
        <f t="shared" si="18"/>
        <v>6.4449915875212233E-2</v>
      </c>
      <c r="DH26">
        <v>23</v>
      </c>
      <c r="DI26">
        <v>0</v>
      </c>
      <c r="DJ26">
        <f t="shared" si="19"/>
        <v>7948</v>
      </c>
      <c r="DK26">
        <f t="shared" si="20"/>
        <v>7312</v>
      </c>
      <c r="DM26" t="s">
        <v>23</v>
      </c>
      <c r="DN26">
        <f t="shared" si="21"/>
        <v>0</v>
      </c>
      <c r="DO26" t="s">
        <v>24</v>
      </c>
      <c r="DP26">
        <f t="shared" si="22"/>
        <v>7948</v>
      </c>
      <c r="DQ26" t="s">
        <v>25</v>
      </c>
      <c r="DR26" t="str">
        <f t="shared" si="13"/>
        <v>( 0 , 7948 )</v>
      </c>
      <c r="DT26" t="s">
        <v>23</v>
      </c>
      <c r="DU26">
        <f t="shared" si="23"/>
        <v>0</v>
      </c>
      <c r="DV26" t="s">
        <v>24</v>
      </c>
      <c r="DW26">
        <f t="shared" si="24"/>
        <v>7312</v>
      </c>
      <c r="DX26" t="s">
        <v>25</v>
      </c>
      <c r="DY26" t="str">
        <f t="shared" si="14"/>
        <v>( 0 , 7312 )</v>
      </c>
      <c r="EA26" t="s">
        <v>23</v>
      </c>
      <c r="EB26" t="s">
        <v>31</v>
      </c>
      <c r="EC26" t="s">
        <v>24</v>
      </c>
      <c r="ED26">
        <v>7836</v>
      </c>
      <c r="EE26" t="s">
        <v>25</v>
      </c>
      <c r="EF26" t="str">
        <f t="shared" si="69"/>
        <v>( 0.20 , 7836 )</v>
      </c>
      <c r="EJ26" t="s">
        <v>50</v>
      </c>
      <c r="EK26" s="10">
        <f>AVERAGE(EK5:EK11)</f>
        <v>23.860819909277314</v>
      </c>
      <c r="EL26" s="10">
        <f t="shared" ref="EL26:FL26" si="76">AVERAGE(EL5:EL11)</f>
        <v>23.81746496751153</v>
      </c>
      <c r="EM26" s="10">
        <f t="shared" si="76"/>
        <v>23.81258716481085</v>
      </c>
      <c r="EN26" s="10">
        <f t="shared" si="76"/>
        <v>23.754299860477232</v>
      </c>
      <c r="EO26" s="10">
        <f t="shared" si="76"/>
        <v>19.497404945156699</v>
      </c>
      <c r="EP26" s="10">
        <f t="shared" si="76"/>
        <v>14.090555830284908</v>
      </c>
      <c r="EQ26" s="10">
        <f t="shared" si="76"/>
        <v>10.760860600872231</v>
      </c>
      <c r="ER26" s="10">
        <f t="shared" si="76"/>
        <v>21.201533220925672</v>
      </c>
      <c r="ES26" s="10">
        <f t="shared" si="76"/>
        <v>23.707437802940774</v>
      </c>
      <c r="ET26" s="10">
        <f t="shared" si="76"/>
        <v>23.798508206956065</v>
      </c>
      <c r="EU26" s="10">
        <f t="shared" si="76"/>
        <v>23.716487401848969</v>
      </c>
      <c r="EV26" s="10">
        <f t="shared" si="76"/>
        <v>19.492372875942454</v>
      </c>
      <c r="EW26" s="10">
        <f t="shared" si="76"/>
        <v>14.202576836477101</v>
      </c>
      <c r="EX26" s="10">
        <f t="shared" si="76"/>
        <v>10.914786022611001</v>
      </c>
      <c r="EY26" s="10">
        <f t="shared" si="76"/>
        <v>19.778267064663687</v>
      </c>
      <c r="EZ26" s="10">
        <f t="shared" si="76"/>
        <v>23.543695273894777</v>
      </c>
      <c r="FA26" s="10">
        <f t="shared" si="76"/>
        <v>23.754668553030196</v>
      </c>
      <c r="FB26" s="10">
        <f t="shared" si="76"/>
        <v>23.740577039111923</v>
      </c>
      <c r="FC26" s="10">
        <f t="shared" si="76"/>
        <v>19.482300014583423</v>
      </c>
      <c r="FD26" s="10">
        <f t="shared" si="76"/>
        <v>14.332641118697863</v>
      </c>
      <c r="FE26" s="10">
        <f t="shared" si="76"/>
        <v>11.088598133987178</v>
      </c>
      <c r="FF26" s="10">
        <f t="shared" si="76"/>
        <v>21.479667708767092</v>
      </c>
      <c r="FG26" s="10">
        <f t="shared" si="76"/>
        <v>23.642700776606663</v>
      </c>
      <c r="FH26" s="10">
        <f t="shared" si="76"/>
        <v>23.807183444776616</v>
      </c>
      <c r="FI26" s="10">
        <f t="shared" si="76"/>
        <v>23.75583195231243</v>
      </c>
      <c r="FJ26" s="10">
        <f t="shared" si="76"/>
        <v>19.486847369841332</v>
      </c>
      <c r="FK26" s="10">
        <f t="shared" si="76"/>
        <v>15.198552732318188</v>
      </c>
      <c r="FL26" s="10">
        <f t="shared" si="76"/>
        <v>12.325540013399673</v>
      </c>
      <c r="FN26" t="s">
        <v>50</v>
      </c>
      <c r="FO26" s="10">
        <f>AVERAGE(FO5:FO11)</f>
        <v>1.5335254082152159</v>
      </c>
      <c r="FP26" s="10">
        <f t="shared" ref="FP26:GP26" si="77">AVERAGE(FP5:FP11)</f>
        <v>2.0962728622654145</v>
      </c>
      <c r="FQ26" s="10">
        <f t="shared" si="77"/>
        <v>3.679556709967609</v>
      </c>
      <c r="FR26" s="10">
        <f t="shared" si="77"/>
        <v>3.8822367028022513</v>
      </c>
      <c r="FS26" s="10">
        <f t="shared" si="77"/>
        <v>2.1835595635294469</v>
      </c>
      <c r="FT26" s="10">
        <f t="shared" si="77"/>
        <v>0.52394534079916955</v>
      </c>
      <c r="FU26" s="10">
        <f t="shared" si="77"/>
        <v>0</v>
      </c>
      <c r="FV26" s="10">
        <f t="shared" si="77"/>
        <v>3.359859933366546</v>
      </c>
      <c r="FW26" s="10">
        <f t="shared" si="77"/>
        <v>3.7421761456050269</v>
      </c>
      <c r="FX26" s="10">
        <f t="shared" si="77"/>
        <v>4.0817093966673443</v>
      </c>
      <c r="FY26" s="10">
        <f t="shared" si="77"/>
        <v>3.9299132885451584</v>
      </c>
      <c r="FZ26" s="10">
        <f t="shared" si="77"/>
        <v>2.2066123877296859</v>
      </c>
      <c r="GA26" s="10">
        <f t="shared" si="77"/>
        <v>0.54280733524126434</v>
      </c>
      <c r="GB26" s="10">
        <f t="shared" si="77"/>
        <v>0</v>
      </c>
      <c r="GC26" s="10">
        <f t="shared" si="77"/>
        <v>3.1209511268230861</v>
      </c>
      <c r="GD26" s="10">
        <f t="shared" si="77"/>
        <v>3.7671091879548326</v>
      </c>
      <c r="GE26" s="10">
        <f t="shared" si="77"/>
        <v>3.94466051777697</v>
      </c>
      <c r="GF26" s="10">
        <f t="shared" si="77"/>
        <v>3.9724394755478865</v>
      </c>
      <c r="GG26" s="10">
        <f t="shared" si="77"/>
        <v>2.2659319441837145</v>
      </c>
      <c r="GH26" s="10">
        <f t="shared" si="77"/>
        <v>0.51644614009756695</v>
      </c>
      <c r="GI26" s="10">
        <f t="shared" si="77"/>
        <v>0</v>
      </c>
      <c r="GJ26" s="10">
        <f t="shared" si="77"/>
        <v>4.153965444883899</v>
      </c>
      <c r="GK26" s="10">
        <f t="shared" si="77"/>
        <v>4.2013074306359313</v>
      </c>
      <c r="GL26" s="10">
        <f t="shared" si="77"/>
        <v>4.2740539286570387</v>
      </c>
      <c r="GM26" s="10">
        <f t="shared" si="77"/>
        <v>4.319256630475782</v>
      </c>
      <c r="GN26" s="10">
        <f t="shared" si="77"/>
        <v>2.3668997005775787</v>
      </c>
      <c r="GO26" s="10">
        <f t="shared" si="77"/>
        <v>0.54043565260038318</v>
      </c>
      <c r="GP26" s="10">
        <f t="shared" si="77"/>
        <v>0</v>
      </c>
      <c r="GR26">
        <v>0.28984850686687963</v>
      </c>
      <c r="GS26">
        <v>0.2907637287965279</v>
      </c>
      <c r="GT26">
        <v>0.28901761615379806</v>
      </c>
      <c r="GV26" t="s">
        <v>87</v>
      </c>
      <c r="GW26" t="s">
        <v>88</v>
      </c>
      <c r="GX26" t="s">
        <v>89</v>
      </c>
      <c r="GZ26" t="s">
        <v>23</v>
      </c>
      <c r="HA26">
        <v>13</v>
      </c>
      <c r="HB26" t="s">
        <v>24</v>
      </c>
      <c r="HC26" t="str">
        <f t="shared" si="63"/>
        <v>0.469300526327829</v>
      </c>
      <c r="HD26" t="s">
        <v>25</v>
      </c>
      <c r="HE26" t="str">
        <f t="shared" si="60"/>
        <v>( 13 , 0.469300526327829 )</v>
      </c>
      <c r="HG26" t="s">
        <v>23</v>
      </c>
      <c r="HH26">
        <f t="shared" si="64"/>
        <v>13</v>
      </c>
      <c r="HI26" t="s">
        <v>24</v>
      </c>
      <c r="HJ26" t="str">
        <f t="shared" si="65"/>
        <v>0.474093245874819</v>
      </c>
      <c r="HK26" t="s">
        <v>25</v>
      </c>
      <c r="HL26" t="str">
        <f t="shared" si="61"/>
        <v>( 13 , 0.474093245874819 )</v>
      </c>
      <c r="HM26" t="s">
        <v>23</v>
      </c>
      <c r="HN26">
        <f t="shared" si="66"/>
        <v>13</v>
      </c>
      <c r="HO26" t="s">
        <v>24</v>
      </c>
      <c r="HP26" t="str">
        <f t="shared" si="67"/>
        <v>0.453332267718112</v>
      </c>
      <c r="HQ26" t="s">
        <v>25</v>
      </c>
      <c r="HR26" t="str">
        <f t="shared" si="62"/>
        <v>( 13 , 0.453332267718112 )</v>
      </c>
    </row>
    <row r="27" spans="1:226" x14ac:dyDescent="0.2">
      <c r="A27">
        <v>9</v>
      </c>
      <c r="B27">
        <v>10</v>
      </c>
      <c r="C27">
        <v>0</v>
      </c>
      <c r="D27">
        <v>24</v>
      </c>
      <c r="E27">
        <v>0.4</v>
      </c>
      <c r="F27">
        <v>10431.875</v>
      </c>
      <c r="G27">
        <v>10003.46504139404</v>
      </c>
      <c r="H27">
        <v>4.1067397625638387E-2</v>
      </c>
      <c r="I27">
        <v>1200.095922470093</v>
      </c>
      <c r="J27" t="s">
        <v>16</v>
      </c>
      <c r="K27" t="s">
        <v>13</v>
      </c>
      <c r="L27" t="s">
        <v>45</v>
      </c>
      <c r="M27">
        <v>10358.955</v>
      </c>
      <c r="N27">
        <v>10124.17200715378</v>
      </c>
      <c r="O27">
        <v>2.2664737210097111E-2</v>
      </c>
      <c r="P27">
        <v>120.22257614135739</v>
      </c>
      <c r="Q27" t="s">
        <v>16</v>
      </c>
      <c r="R27" t="s">
        <v>13</v>
      </c>
      <c r="S27">
        <v>10358.955</v>
      </c>
      <c r="T27">
        <v>10003.46504139404</v>
      </c>
      <c r="U27">
        <v>3.4317164096760382E-2</v>
      </c>
      <c r="V27" t="s">
        <v>13</v>
      </c>
      <c r="W27">
        <v>23.880269514457201</v>
      </c>
      <c r="X27">
        <v>23.861785504488239</v>
      </c>
      <c r="Y27">
        <v>23.859937507318701</v>
      </c>
      <c r="Z27">
        <v>23.592505717709411</v>
      </c>
      <c r="AA27">
        <v>19.531414498549729</v>
      </c>
      <c r="AB27">
        <v>13.98616946194903</v>
      </c>
      <c r="AC27">
        <v>10.57794391684798</v>
      </c>
      <c r="AD27">
        <v>21.092106628285009</v>
      </c>
      <c r="AE27">
        <v>23.543895775088458</v>
      </c>
      <c r="AF27">
        <v>23.804781953476169</v>
      </c>
      <c r="AG27">
        <v>23.603413754908491</v>
      </c>
      <c r="AH27">
        <v>19.468611557999449</v>
      </c>
      <c r="AI27">
        <v>14.125797649887479</v>
      </c>
      <c r="AJ27">
        <v>10.87633826865375</v>
      </c>
      <c r="AK27">
        <v>19.799796112834098</v>
      </c>
      <c r="AL27">
        <v>23.499311056137941</v>
      </c>
      <c r="AM27">
        <v>23.732075192553729</v>
      </c>
      <c r="AN27">
        <v>23.656122872755191</v>
      </c>
      <c r="AO27">
        <v>19.47383956248202</v>
      </c>
      <c r="AP27">
        <v>14.06526451337783</v>
      </c>
      <c r="AQ27">
        <v>10.694625307595629</v>
      </c>
      <c r="AR27">
        <v>21.267405700205011</v>
      </c>
      <c r="AS27">
        <v>23.586180657438071</v>
      </c>
      <c r="AT27">
        <v>23.738873977891771</v>
      </c>
      <c r="AU27">
        <v>23.778603668858981</v>
      </c>
      <c r="AV27">
        <v>19.404740018843619</v>
      </c>
      <c r="AW27">
        <v>14.945438626939231</v>
      </c>
      <c r="AX27">
        <v>12.064629344201411</v>
      </c>
      <c r="AY27" t="s">
        <v>13</v>
      </c>
      <c r="AZ27" t="s">
        <v>13</v>
      </c>
      <c r="BA27">
        <v>1.6870849877043419</v>
      </c>
      <c r="BB27">
        <v>1.9501320885910789</v>
      </c>
      <c r="BC27">
        <v>3.4304529330980809</v>
      </c>
      <c r="BD27">
        <v>4.0334301900966461</v>
      </c>
      <c r="BE27">
        <v>2.118460367981807</v>
      </c>
      <c r="BF27">
        <v>0.41545683039868242</v>
      </c>
      <c r="BG27">
        <v>0</v>
      </c>
      <c r="BH27">
        <v>3.525741847348657</v>
      </c>
      <c r="BI27">
        <v>3.7652238210431341</v>
      </c>
      <c r="BJ27">
        <v>3.9160938692548699</v>
      </c>
      <c r="BK27">
        <v>3.808986787265618</v>
      </c>
      <c r="BL27">
        <v>2.141750789500847</v>
      </c>
      <c r="BM27">
        <v>0.49729564386197028</v>
      </c>
      <c r="BN27">
        <v>0</v>
      </c>
      <c r="BO27">
        <v>3.136215874941084</v>
      </c>
      <c r="BP27">
        <v>3.3549609691956759</v>
      </c>
      <c r="BQ27">
        <v>3.6842583491060781</v>
      </c>
      <c r="BR27">
        <v>3.7618391130825199</v>
      </c>
      <c r="BS27">
        <v>2.243716990721349</v>
      </c>
      <c r="BT27">
        <v>0.54572761081932486</v>
      </c>
      <c r="BU27">
        <v>0</v>
      </c>
      <c r="BV27">
        <v>4.0305279892494257</v>
      </c>
      <c r="BW27">
        <v>4.0239384933728237</v>
      </c>
      <c r="BX27">
        <v>4.2958073073326686</v>
      </c>
      <c r="BY27">
        <v>4.3274338076478847</v>
      </c>
      <c r="BZ27">
        <v>2.3595755130413392</v>
      </c>
      <c r="CA27">
        <v>0.54276933634447211</v>
      </c>
      <c r="CB27">
        <v>0</v>
      </c>
      <c r="CD27">
        <v>24</v>
      </c>
      <c r="CE27">
        <f t="shared" si="16"/>
        <v>10431.875</v>
      </c>
      <c r="CF27">
        <f t="shared" si="0"/>
        <v>10354.164991930091</v>
      </c>
      <c r="CG27">
        <f t="shared" si="1"/>
        <v>10245.97999162206</v>
      </c>
      <c r="CH27">
        <f t="shared" si="17"/>
        <v>10442.634982781119</v>
      </c>
      <c r="CI27">
        <f t="shared" si="2"/>
        <v>10277.644997159199</v>
      </c>
      <c r="CJ27">
        <f t="shared" si="3"/>
        <v>10331.39</v>
      </c>
      <c r="CK27">
        <f t="shared" si="4"/>
        <v>10401.864974915519</v>
      </c>
      <c r="CN27">
        <v>24</v>
      </c>
      <c r="CO27">
        <f t="shared" si="5"/>
        <v>10003.46504139404</v>
      </c>
      <c r="CP27">
        <f t="shared" si="6"/>
        <v>9939.956942240995</v>
      </c>
      <c r="CQ27">
        <f t="shared" si="7"/>
        <v>9899.1329491153483</v>
      </c>
      <c r="CR27">
        <f t="shared" si="8"/>
        <v>9887.2487169825981</v>
      </c>
      <c r="CS27">
        <f t="shared" si="9"/>
        <v>9880.6724554154534</v>
      </c>
      <c r="CT27">
        <f t="shared" si="10"/>
        <v>9880.3277043757644</v>
      </c>
      <c r="CU27">
        <f t="shared" si="11"/>
        <v>9881.0222568812551</v>
      </c>
      <c r="CW27">
        <v>24</v>
      </c>
      <c r="CX27" s="2">
        <f t="shared" si="18"/>
        <v>4.1067397625638741E-2</v>
      </c>
      <c r="CY27" s="2">
        <f t="shared" si="18"/>
        <v>4.0004003221111938E-2</v>
      </c>
      <c r="CZ27" s="2">
        <f t="shared" si="18"/>
        <v>3.3852012476143986E-2</v>
      </c>
      <c r="DA27" s="2">
        <f t="shared" si="18"/>
        <v>5.3184494786449828E-2</v>
      </c>
      <c r="DB27" s="2">
        <f t="shared" si="18"/>
        <v>3.8624854414943427E-2</v>
      </c>
      <c r="DC27" s="2">
        <f t="shared" si="18"/>
        <v>4.365940068318349E-2</v>
      </c>
      <c r="DD27" s="2">
        <f t="shared" si="18"/>
        <v>5.0072051434074137E-2</v>
      </c>
      <c r="DH27">
        <v>24</v>
      </c>
      <c r="DI27">
        <v>0</v>
      </c>
      <c r="DJ27">
        <f t="shared" si="19"/>
        <v>10432</v>
      </c>
      <c r="DK27">
        <f t="shared" si="20"/>
        <v>10003</v>
      </c>
      <c r="DM27" t="s">
        <v>23</v>
      </c>
      <c r="DN27">
        <f t="shared" si="21"/>
        <v>0</v>
      </c>
      <c r="DO27" t="s">
        <v>24</v>
      </c>
      <c r="DP27">
        <f t="shared" si="22"/>
        <v>10432</v>
      </c>
      <c r="DQ27" t="s">
        <v>25</v>
      </c>
      <c r="DR27" t="str">
        <f t="shared" si="13"/>
        <v>( 0 , 10432 )</v>
      </c>
      <c r="DT27" t="s">
        <v>23</v>
      </c>
      <c r="DU27">
        <f t="shared" si="23"/>
        <v>0</v>
      </c>
      <c r="DV27" t="s">
        <v>24</v>
      </c>
      <c r="DW27">
        <f t="shared" si="24"/>
        <v>10003</v>
      </c>
      <c r="DX27" t="s">
        <v>25</v>
      </c>
      <c r="DY27" t="str">
        <f t="shared" si="14"/>
        <v>( 0 , 10003 )</v>
      </c>
      <c r="EA27" t="s">
        <v>23</v>
      </c>
      <c r="EB27" t="s">
        <v>32</v>
      </c>
      <c r="EC27" t="s">
        <v>24</v>
      </c>
      <c r="ED27">
        <v>7860</v>
      </c>
      <c r="EE27" t="s">
        <v>25</v>
      </c>
      <c r="EF27" t="str">
        <f t="shared" si="69"/>
        <v>( 0.25 , 7860 )</v>
      </c>
      <c r="EJ27" t="s">
        <v>48</v>
      </c>
      <c r="EK27" s="11">
        <f>MAX(EK5:EK11)</f>
        <v>23.890647707108876</v>
      </c>
      <c r="EL27" s="11">
        <f t="shared" ref="EL27:FL27" si="78">MAX(EL5:EL11)</f>
        <v>23.830643976073294</v>
      </c>
      <c r="EM27" s="11">
        <f t="shared" si="78"/>
        <v>23.822712764656721</v>
      </c>
      <c r="EN27" s="11">
        <f t="shared" si="78"/>
        <v>23.776583889280722</v>
      </c>
      <c r="EO27" s="11">
        <f t="shared" si="78"/>
        <v>19.504701558552259</v>
      </c>
      <c r="EP27" s="11">
        <f t="shared" si="78"/>
        <v>14.114028758823515</v>
      </c>
      <c r="EQ27" s="11">
        <f t="shared" si="78"/>
        <v>10.804228559590452</v>
      </c>
      <c r="ER27" s="11">
        <f t="shared" si="78"/>
        <v>21.251621487437554</v>
      </c>
      <c r="ES27" s="11">
        <f t="shared" si="78"/>
        <v>23.727527531338421</v>
      </c>
      <c r="ET27" s="11">
        <f t="shared" si="78"/>
        <v>23.812705159635161</v>
      </c>
      <c r="EU27" s="11">
        <f t="shared" si="78"/>
        <v>23.742160719559731</v>
      </c>
      <c r="EV27" s="11">
        <f t="shared" si="78"/>
        <v>19.505011829519017</v>
      </c>
      <c r="EW27" s="11">
        <f t="shared" si="78"/>
        <v>14.247422711029868</v>
      </c>
      <c r="EX27" s="11">
        <f t="shared" si="78"/>
        <v>10.984642842031359</v>
      </c>
      <c r="EY27" s="11">
        <f t="shared" si="78"/>
        <v>19.897583010029098</v>
      </c>
      <c r="EZ27" s="11">
        <f t="shared" si="78"/>
        <v>23.623804943191505</v>
      </c>
      <c r="FA27" s="11">
        <f t="shared" si="78"/>
        <v>23.773582453093301</v>
      </c>
      <c r="FB27" s="11">
        <f t="shared" si="78"/>
        <v>23.75686432352558</v>
      </c>
      <c r="FC27" s="11">
        <f t="shared" si="78"/>
        <v>19.491473858160923</v>
      </c>
      <c r="FD27" s="11">
        <f t="shared" si="78"/>
        <v>14.371267679596039</v>
      </c>
      <c r="FE27" s="11">
        <f t="shared" si="78"/>
        <v>11.131762216537158</v>
      </c>
      <c r="FF27" s="11">
        <f t="shared" si="78"/>
        <v>21.540985771663316</v>
      </c>
      <c r="FG27" s="11">
        <f t="shared" si="78"/>
        <v>23.668536132969766</v>
      </c>
      <c r="FH27" s="11">
        <f t="shared" si="78"/>
        <v>23.824229389073391</v>
      </c>
      <c r="FI27" s="11">
        <f t="shared" si="78"/>
        <v>23.788952063572836</v>
      </c>
      <c r="FJ27" s="11">
        <f t="shared" si="78"/>
        <v>19.501253758599621</v>
      </c>
      <c r="FK27" s="11">
        <f t="shared" si="78"/>
        <v>15.232959023522406</v>
      </c>
      <c r="FL27" s="11">
        <f t="shared" si="78"/>
        <v>12.360311627661758</v>
      </c>
      <c r="FN27" t="s">
        <v>48</v>
      </c>
      <c r="FO27" s="11">
        <f>MAX(FO5:FO11)</f>
        <v>1.5748502426297153</v>
      </c>
      <c r="FP27" s="11">
        <f t="shared" ref="FP27:GP27" si="79">MAX(FP5:FP11)</f>
        <v>2.1373144272956761</v>
      </c>
      <c r="FQ27" s="11">
        <f t="shared" si="79"/>
        <v>3.7118722871832199</v>
      </c>
      <c r="FR27" s="11">
        <f t="shared" si="79"/>
        <v>3.9106591337076555</v>
      </c>
      <c r="FS27" s="11">
        <f t="shared" si="79"/>
        <v>2.193104392789162</v>
      </c>
      <c r="FT27" s="11">
        <f t="shared" si="79"/>
        <v>0.54213280144178244</v>
      </c>
      <c r="FU27" s="11">
        <f t="shared" si="79"/>
        <v>0</v>
      </c>
      <c r="FV27" s="11">
        <f t="shared" si="79"/>
        <v>3.4651641303189624</v>
      </c>
      <c r="FW27" s="11">
        <f t="shared" si="79"/>
        <v>3.8480224812173609</v>
      </c>
      <c r="FX27" s="11">
        <f t="shared" si="79"/>
        <v>4.1055938067059259</v>
      </c>
      <c r="FY27" s="11">
        <f t="shared" si="79"/>
        <v>3.9486095405078863</v>
      </c>
      <c r="FZ27" s="11">
        <f t="shared" si="79"/>
        <v>2.2147943888451347</v>
      </c>
      <c r="GA27" s="11">
        <f t="shared" si="79"/>
        <v>0.55291296724045813</v>
      </c>
      <c r="GB27" s="11">
        <f t="shared" si="79"/>
        <v>0</v>
      </c>
      <c r="GC27" s="11">
        <f t="shared" si="79"/>
        <v>3.1500085825368616</v>
      </c>
      <c r="GD27" s="11">
        <f t="shared" si="79"/>
        <v>3.8408812018412584</v>
      </c>
      <c r="GE27" s="11">
        <f t="shared" si="79"/>
        <v>3.9912423620183097</v>
      </c>
      <c r="GF27" s="11">
        <f t="shared" si="79"/>
        <v>4.024120598771181</v>
      </c>
      <c r="GG27" s="11">
        <f t="shared" si="79"/>
        <v>2.2754385342971455</v>
      </c>
      <c r="GH27" s="11">
        <f t="shared" si="79"/>
        <v>0.52721997895881711</v>
      </c>
      <c r="GI27" s="11">
        <f t="shared" si="79"/>
        <v>0</v>
      </c>
      <c r="GJ27" s="11">
        <f t="shared" si="79"/>
        <v>4.1827704406574853</v>
      </c>
      <c r="GK27" s="11">
        <f t="shared" si="79"/>
        <v>4.2171352520227874</v>
      </c>
      <c r="GL27" s="11">
        <f t="shared" si="79"/>
        <v>4.2889910464185004</v>
      </c>
      <c r="GM27" s="11">
        <f t="shared" si="79"/>
        <v>4.3258315893428581</v>
      </c>
      <c r="GN27" s="11">
        <f t="shared" si="79"/>
        <v>2.3701135534684599</v>
      </c>
      <c r="GO27" s="11">
        <f t="shared" si="79"/>
        <v>0.54196348818942852</v>
      </c>
      <c r="GP27" s="11">
        <f t="shared" si="79"/>
        <v>0</v>
      </c>
      <c r="GR27">
        <v>0.22275073515532653</v>
      </c>
      <c r="GS27">
        <v>0.22417638453125224</v>
      </c>
      <c r="GT27">
        <v>0.22127759095476826</v>
      </c>
      <c r="GV27" t="s">
        <v>90</v>
      </c>
      <c r="GW27" t="s">
        <v>91</v>
      </c>
      <c r="GX27" t="s">
        <v>92</v>
      </c>
      <c r="GZ27" t="s">
        <v>23</v>
      </c>
      <c r="HA27">
        <v>14</v>
      </c>
      <c r="HB27" t="s">
        <v>24</v>
      </c>
      <c r="HC27" t="str">
        <f t="shared" si="63"/>
        <v>0.35941414257417</v>
      </c>
      <c r="HD27" t="s">
        <v>25</v>
      </c>
      <c r="HE27" t="str">
        <f t="shared" si="60"/>
        <v>( 14 , 0.35941414257417 )</v>
      </c>
      <c r="HG27" t="s">
        <v>23</v>
      </c>
      <c r="HH27">
        <f t="shared" si="64"/>
        <v>14</v>
      </c>
      <c r="HI27" t="s">
        <v>24</v>
      </c>
      <c r="HJ27" t="str">
        <f t="shared" si="65"/>
        <v>0.362773033017955</v>
      </c>
      <c r="HK27" t="s">
        <v>25</v>
      </c>
      <c r="HL27" t="str">
        <f t="shared" si="61"/>
        <v>( 14 , 0.362773033017955 )</v>
      </c>
      <c r="HM27" t="s">
        <v>23</v>
      </c>
      <c r="HN27">
        <f t="shared" si="66"/>
        <v>14</v>
      </c>
      <c r="HO27" t="s">
        <v>24</v>
      </c>
      <c r="HP27" t="str">
        <f t="shared" si="67"/>
        <v>0.345721571743345</v>
      </c>
      <c r="HQ27" t="s">
        <v>25</v>
      </c>
      <c r="HR27" t="str">
        <f t="shared" si="62"/>
        <v>( 14 , 0.345721571743345 )</v>
      </c>
    </row>
    <row r="28" spans="1:226" x14ac:dyDescent="0.2">
      <c r="A28">
        <v>9</v>
      </c>
      <c r="B28">
        <v>10</v>
      </c>
      <c r="C28">
        <v>0</v>
      </c>
      <c r="D28">
        <v>25</v>
      </c>
      <c r="E28">
        <v>0.4</v>
      </c>
      <c r="F28">
        <v>8959.8849999999984</v>
      </c>
      <c r="G28">
        <v>8437.5834254308102</v>
      </c>
      <c r="H28">
        <v>5.8293334631994542E-2</v>
      </c>
      <c r="I28">
        <v>1200.0699844360349</v>
      </c>
      <c r="J28" t="s">
        <v>16</v>
      </c>
      <c r="K28" t="s">
        <v>13</v>
      </c>
      <c r="L28" t="s">
        <v>45</v>
      </c>
      <c r="M28">
        <v>8830.11</v>
      </c>
      <c r="N28">
        <v>8559.9991173474809</v>
      </c>
      <c r="O28">
        <v>3.0589752862933719E-2</v>
      </c>
      <c r="P28">
        <v>120.2692527770996</v>
      </c>
      <c r="Q28" t="s">
        <v>16</v>
      </c>
      <c r="R28" t="s">
        <v>13</v>
      </c>
      <c r="S28">
        <v>8830.11</v>
      </c>
      <c r="T28">
        <v>8437.5834254308102</v>
      </c>
      <c r="U28">
        <v>4.4453191927302203E-2</v>
      </c>
      <c r="V28" t="s">
        <v>13</v>
      </c>
      <c r="W28">
        <v>23.786962477589519</v>
      </c>
      <c r="X28">
        <v>23.878536868114171</v>
      </c>
      <c r="Y28">
        <v>23.858898326057769</v>
      </c>
      <c r="Z28">
        <v>23.713791466434859</v>
      </c>
      <c r="AA28">
        <v>19.470567658867989</v>
      </c>
      <c r="AB28">
        <v>14.38340059674738</v>
      </c>
      <c r="AC28">
        <v>11.20355269092201</v>
      </c>
      <c r="AD28">
        <v>21.72596036645588</v>
      </c>
      <c r="AE28">
        <v>23.757188853552769</v>
      </c>
      <c r="AF28">
        <v>23.884502182299212</v>
      </c>
      <c r="AG28">
        <v>23.727156140950228</v>
      </c>
      <c r="AH28">
        <v>19.512090980239691</v>
      </c>
      <c r="AI28">
        <v>14.06801939107009</v>
      </c>
      <c r="AJ28">
        <v>10.76423597018788</v>
      </c>
      <c r="AK28">
        <v>19.64511063200084</v>
      </c>
      <c r="AL28">
        <v>23.692200638756411</v>
      </c>
      <c r="AM28">
        <v>23.804094477949409</v>
      </c>
      <c r="AN28">
        <v>23.801700114816342</v>
      </c>
      <c r="AO28">
        <v>19.492292313719151</v>
      </c>
      <c r="AP28">
        <v>14.545667249432769</v>
      </c>
      <c r="AQ28">
        <v>11.407474442160691</v>
      </c>
      <c r="AR28">
        <v>21.599736790408901</v>
      </c>
      <c r="AS28">
        <v>23.54780846479882</v>
      </c>
      <c r="AT28">
        <v>23.809302833359091</v>
      </c>
      <c r="AU28">
        <v>23.714091793671759</v>
      </c>
      <c r="AV28">
        <v>19.446706673667851</v>
      </c>
      <c r="AW28">
        <v>15.24349722639526</v>
      </c>
      <c r="AX28">
        <v>12.37573652045425</v>
      </c>
      <c r="AY28" t="s">
        <v>13</v>
      </c>
      <c r="AZ28" t="s">
        <v>13</v>
      </c>
      <c r="BA28">
        <v>1.8293070848666919</v>
      </c>
      <c r="BB28">
        <v>2.3616502670334039</v>
      </c>
      <c r="BC28">
        <v>3.843046637555608</v>
      </c>
      <c r="BD28">
        <v>3.9363338385837912</v>
      </c>
      <c r="BE28">
        <v>2.2988829633816281</v>
      </c>
      <c r="BF28">
        <v>0.60231543004836197</v>
      </c>
      <c r="BG28">
        <v>0</v>
      </c>
      <c r="BH28">
        <v>3.0004768255715502</v>
      </c>
      <c r="BI28">
        <v>3.6761340350908078</v>
      </c>
      <c r="BJ28">
        <v>4.1551857507588128</v>
      </c>
      <c r="BK28">
        <v>3.88219490409262</v>
      </c>
      <c r="BL28">
        <v>2.189954163303208</v>
      </c>
      <c r="BM28">
        <v>0.52676695347402458</v>
      </c>
      <c r="BN28">
        <v>0</v>
      </c>
      <c r="BO28">
        <v>3.4967774048702052</v>
      </c>
      <c r="BP28">
        <v>3.8124695533075328</v>
      </c>
      <c r="BQ28">
        <v>3.8924126367031699</v>
      </c>
      <c r="BR28">
        <v>4.1398468706284923</v>
      </c>
      <c r="BS28">
        <v>2.344470532496747</v>
      </c>
      <c r="BT28">
        <v>0.5233420247802606</v>
      </c>
      <c r="BU28">
        <v>0</v>
      </c>
      <c r="BV28">
        <v>4.1663867989659948</v>
      </c>
      <c r="BW28">
        <v>4.1533112225255691</v>
      </c>
      <c r="BX28">
        <v>4.218828218007256</v>
      </c>
      <c r="BY28">
        <v>4.3006271655855146</v>
      </c>
      <c r="BZ28">
        <v>2.370587246096568</v>
      </c>
      <c r="CA28">
        <v>0.54084678088708249</v>
      </c>
      <c r="CB28">
        <v>0</v>
      </c>
      <c r="CD28">
        <v>25</v>
      </c>
      <c r="CE28">
        <f t="shared" si="16"/>
        <v>8959.8849999999984</v>
      </c>
      <c r="CF28">
        <f t="shared" si="0"/>
        <v>8857.5299281651787</v>
      </c>
      <c r="CG28">
        <f t="shared" si="1"/>
        <v>8808.8900000000012</v>
      </c>
      <c r="CH28">
        <f t="shared" si="17"/>
        <v>8766.5849952094341</v>
      </c>
      <c r="CI28">
        <f t="shared" si="2"/>
        <v>8976.1</v>
      </c>
      <c r="CJ28">
        <f t="shared" si="3"/>
        <v>8875.6650000000009</v>
      </c>
      <c r="CK28">
        <f t="shared" si="4"/>
        <v>8809.2200000000012</v>
      </c>
      <c r="CN28">
        <v>25</v>
      </c>
      <c r="CO28">
        <f t="shared" si="5"/>
        <v>8437.5834254308102</v>
      </c>
      <c r="CP28">
        <f t="shared" si="6"/>
        <v>8405.1860125389539</v>
      </c>
      <c r="CQ28">
        <f t="shared" si="7"/>
        <v>8381.0061705053431</v>
      </c>
      <c r="CR28">
        <f t="shared" si="8"/>
        <v>8371.3798182481351</v>
      </c>
      <c r="CS28">
        <f t="shared" si="9"/>
        <v>8364.4728667421914</v>
      </c>
      <c r="CT28">
        <f t="shared" si="10"/>
        <v>8362.7285493664058</v>
      </c>
      <c r="CU28">
        <f t="shared" si="11"/>
        <v>8363.1268456398921</v>
      </c>
      <c r="CW28">
        <v>25</v>
      </c>
      <c r="CX28" s="2">
        <f t="shared" si="18"/>
        <v>5.8293334631994535E-2</v>
      </c>
      <c r="CY28" s="2">
        <f t="shared" si="18"/>
        <v>5.1068855459111835E-2</v>
      </c>
      <c r="CZ28" s="2">
        <f t="shared" si="18"/>
        <v>4.8574091570522289E-2</v>
      </c>
      <c r="DA28" s="2">
        <f t="shared" si="18"/>
        <v>4.5080858416049328E-2</v>
      </c>
      <c r="DB28" s="2">
        <f t="shared" si="18"/>
        <v>6.8139518639254118E-2</v>
      </c>
      <c r="DC28" s="2">
        <f t="shared" si="18"/>
        <v>5.7791326129771128E-2</v>
      </c>
      <c r="DD28" s="2">
        <f t="shared" si="18"/>
        <v>5.0639347678921524E-2</v>
      </c>
      <c r="DH28">
        <v>25</v>
      </c>
      <c r="DI28">
        <v>0</v>
      </c>
      <c r="DJ28">
        <f t="shared" si="19"/>
        <v>8960</v>
      </c>
      <c r="DK28">
        <f t="shared" si="20"/>
        <v>8438</v>
      </c>
      <c r="DM28" t="s">
        <v>23</v>
      </c>
      <c r="DN28">
        <f t="shared" si="21"/>
        <v>0</v>
      </c>
      <c r="DO28" t="s">
        <v>24</v>
      </c>
      <c r="DP28">
        <f t="shared" si="22"/>
        <v>8960</v>
      </c>
      <c r="DQ28" t="s">
        <v>25</v>
      </c>
      <c r="DR28" t="str">
        <f t="shared" si="13"/>
        <v>( 0 , 8960 )</v>
      </c>
      <c r="DT28" t="s">
        <v>23</v>
      </c>
      <c r="DU28">
        <f t="shared" si="23"/>
        <v>0</v>
      </c>
      <c r="DV28" t="s">
        <v>24</v>
      </c>
      <c r="DW28">
        <f t="shared" si="24"/>
        <v>8438</v>
      </c>
      <c r="DX28" t="s">
        <v>25</v>
      </c>
      <c r="DY28" t="str">
        <f t="shared" si="14"/>
        <v>( 0 , 8438 )</v>
      </c>
      <c r="EA28" t="s">
        <v>23</v>
      </c>
      <c r="EB28" t="s">
        <v>33</v>
      </c>
      <c r="EC28" t="s">
        <v>24</v>
      </c>
      <c r="ED28">
        <v>7806</v>
      </c>
      <c r="EE28" t="s">
        <v>25</v>
      </c>
      <c r="EF28" t="str">
        <f t="shared" si="69"/>
        <v>( 0.30 , 7806 )</v>
      </c>
      <c r="EJ28" t="s">
        <v>49</v>
      </c>
      <c r="EK28" s="11">
        <f>MIN(EK5:EK11)</f>
        <v>23.842599183904106</v>
      </c>
      <c r="EL28" s="11">
        <f t="shared" ref="EL28:FL28" si="80">MIN(EL5:EL11)</f>
        <v>23.803376670760695</v>
      </c>
      <c r="EM28" s="11">
        <f t="shared" si="80"/>
        <v>23.800726227571168</v>
      </c>
      <c r="EN28" s="11">
        <f t="shared" si="80"/>
        <v>23.736590293232783</v>
      </c>
      <c r="EO28" s="11">
        <f t="shared" si="80"/>
        <v>19.486324736325521</v>
      </c>
      <c r="EP28" s="11">
        <f t="shared" si="80"/>
        <v>14.073332367205451</v>
      </c>
      <c r="EQ28" s="11">
        <f t="shared" si="80"/>
        <v>10.728919109971468</v>
      </c>
      <c r="ER28" s="11">
        <f t="shared" si="80"/>
        <v>21.13734944652612</v>
      </c>
      <c r="ES28" s="11">
        <f t="shared" si="80"/>
        <v>23.687052774494671</v>
      </c>
      <c r="ET28" s="11">
        <f t="shared" si="80"/>
        <v>23.777831216008259</v>
      </c>
      <c r="EU28" s="11">
        <f t="shared" si="80"/>
        <v>23.688812972612986</v>
      </c>
      <c r="EV28" s="11">
        <f t="shared" si="80"/>
        <v>19.471884246864501</v>
      </c>
      <c r="EW28" s="11">
        <f t="shared" si="80"/>
        <v>14.161863191536106</v>
      </c>
      <c r="EX28" s="11">
        <f t="shared" si="80"/>
        <v>10.842601956783644</v>
      </c>
      <c r="EY28" s="11">
        <f t="shared" si="80"/>
        <v>19.662509876096063</v>
      </c>
      <c r="EZ28" s="11">
        <f t="shared" si="80"/>
        <v>23.406414005619162</v>
      </c>
      <c r="FA28" s="11">
        <f t="shared" si="80"/>
        <v>23.720817372018256</v>
      </c>
      <c r="FB28" s="11">
        <f t="shared" si="80"/>
        <v>23.723726725094131</v>
      </c>
      <c r="FC28" s="11">
        <f t="shared" si="80"/>
        <v>19.473154668668272</v>
      </c>
      <c r="FD28" s="11">
        <f t="shared" si="80"/>
        <v>14.268952510117179</v>
      </c>
      <c r="FE28" s="11">
        <f t="shared" si="80"/>
        <v>11.024349483661046</v>
      </c>
      <c r="FF28" s="11">
        <f t="shared" si="80"/>
        <v>21.414915267119795</v>
      </c>
      <c r="FG28" s="11">
        <f t="shared" si="80"/>
        <v>23.620790873263939</v>
      </c>
      <c r="FH28" s="11">
        <f t="shared" si="80"/>
        <v>23.795271267287269</v>
      </c>
      <c r="FI28" s="11">
        <f t="shared" si="80"/>
        <v>23.697267084843361</v>
      </c>
      <c r="FJ28" s="11">
        <f t="shared" si="80"/>
        <v>19.468041983477878</v>
      </c>
      <c r="FK28" s="11">
        <f t="shared" si="80"/>
        <v>15.161446633291932</v>
      </c>
      <c r="FL28" s="11">
        <f t="shared" si="80"/>
        <v>12.282811790949351</v>
      </c>
      <c r="FN28" t="s">
        <v>49</v>
      </c>
      <c r="FO28" s="11">
        <f>MIN(FO5:FO11)</f>
        <v>1.4915295716571573</v>
      </c>
      <c r="FP28" s="11">
        <f t="shared" ref="FP28:GP28" si="81">MIN(FP5:FP11)</f>
        <v>2.06146550628082</v>
      </c>
      <c r="FQ28" s="11">
        <f t="shared" si="81"/>
        <v>3.6567433269276708</v>
      </c>
      <c r="FR28" s="11">
        <f t="shared" si="81"/>
        <v>3.8419976317141065</v>
      </c>
      <c r="FS28" s="11">
        <f t="shared" si="81"/>
        <v>2.1739031718515278</v>
      </c>
      <c r="FT28" s="11">
        <f t="shared" si="81"/>
        <v>0.50603815856268008</v>
      </c>
      <c r="FU28" s="11">
        <f t="shared" si="81"/>
        <v>0</v>
      </c>
      <c r="FV28" s="11">
        <f t="shared" si="81"/>
        <v>3.2679434738027031</v>
      </c>
      <c r="FW28" s="11">
        <f t="shared" si="81"/>
        <v>3.6650339024380596</v>
      </c>
      <c r="FX28" s="11">
        <f t="shared" si="81"/>
        <v>4.0600536565025838</v>
      </c>
      <c r="FY28" s="11">
        <f t="shared" si="81"/>
        <v>3.915493924450502</v>
      </c>
      <c r="FZ28" s="11">
        <f t="shared" si="81"/>
        <v>2.1939296910456112</v>
      </c>
      <c r="GA28" s="11">
        <f t="shared" si="81"/>
        <v>0.5280872248045978</v>
      </c>
      <c r="GB28" s="11">
        <f t="shared" si="81"/>
        <v>0</v>
      </c>
      <c r="GC28" s="11">
        <f t="shared" si="81"/>
        <v>3.0999401855343254</v>
      </c>
      <c r="GD28" s="11">
        <f t="shared" si="81"/>
        <v>3.7141875777016597</v>
      </c>
      <c r="GE28" s="11">
        <f t="shared" si="81"/>
        <v>3.8752318072294503</v>
      </c>
      <c r="GF28" s="11">
        <f t="shared" si="81"/>
        <v>3.9154727594697603</v>
      </c>
      <c r="GG28" s="11">
        <f t="shared" si="81"/>
        <v>2.2582877023733885</v>
      </c>
      <c r="GH28" s="11">
        <f t="shared" si="81"/>
        <v>0.49896832710868139</v>
      </c>
      <c r="GI28" s="11">
        <f t="shared" si="81"/>
        <v>0</v>
      </c>
      <c r="GJ28" s="11">
        <f t="shared" si="81"/>
        <v>4.1350025033121645</v>
      </c>
      <c r="GK28" s="11">
        <f t="shared" si="81"/>
        <v>4.1892466438736129</v>
      </c>
      <c r="GL28" s="11">
        <f t="shared" si="81"/>
        <v>4.2587208796024409</v>
      </c>
      <c r="GM28" s="11">
        <f t="shared" si="81"/>
        <v>4.309983182283994</v>
      </c>
      <c r="GN28" s="11">
        <f t="shared" si="81"/>
        <v>2.3619644229803791</v>
      </c>
      <c r="GO28" s="11">
        <f t="shared" si="81"/>
        <v>0.53841344435890859</v>
      </c>
      <c r="GP28" s="11">
        <f t="shared" si="81"/>
        <v>0</v>
      </c>
      <c r="GR28">
        <v>0.32963778441106151</v>
      </c>
      <c r="GS28">
        <v>0.33162638350048496</v>
      </c>
      <c r="GT28">
        <v>0.3277084979349344</v>
      </c>
      <c r="GV28" t="s">
        <v>93</v>
      </c>
      <c r="GW28" t="s">
        <v>94</v>
      </c>
      <c r="GX28" t="s">
        <v>95</v>
      </c>
      <c r="GZ28" t="s">
        <v>23</v>
      </c>
      <c r="HA28">
        <v>15</v>
      </c>
      <c r="HB28" t="s">
        <v>24</v>
      </c>
      <c r="HC28" t="str">
        <f t="shared" si="63"/>
        <v>0.380507993206134</v>
      </c>
      <c r="HD28" t="s">
        <v>25</v>
      </c>
      <c r="HE28" t="str">
        <f t="shared" si="60"/>
        <v>( 15 , 0.380507993206134 )</v>
      </c>
      <c r="HG28" t="s">
        <v>23</v>
      </c>
      <c r="HH28">
        <f t="shared" si="64"/>
        <v>15</v>
      </c>
      <c r="HI28" t="s">
        <v>24</v>
      </c>
      <c r="HJ28" t="str">
        <f t="shared" si="65"/>
        <v>0.385147434174154</v>
      </c>
      <c r="HK28" t="s">
        <v>25</v>
      </c>
      <c r="HL28" t="str">
        <f t="shared" si="61"/>
        <v>( 15 , 0.385147434174154 )</v>
      </c>
      <c r="HM28" t="s">
        <v>23</v>
      </c>
      <c r="HN28">
        <f t="shared" si="66"/>
        <v>15</v>
      </c>
      <c r="HO28" t="s">
        <v>24</v>
      </c>
      <c r="HP28" t="str">
        <f t="shared" si="67"/>
        <v>0.371641651482332</v>
      </c>
      <c r="HQ28" t="s">
        <v>25</v>
      </c>
      <c r="HR28" t="str">
        <f t="shared" si="62"/>
        <v>( 15 , 0.371641651482332 )</v>
      </c>
    </row>
    <row r="29" spans="1:226" x14ac:dyDescent="0.2">
      <c r="A29">
        <v>9</v>
      </c>
      <c r="B29">
        <v>10</v>
      </c>
      <c r="C29">
        <v>0</v>
      </c>
      <c r="D29">
        <v>26</v>
      </c>
      <c r="E29">
        <v>0.4</v>
      </c>
      <c r="F29">
        <v>10066.42</v>
      </c>
      <c r="G29">
        <v>9607.6221402813517</v>
      </c>
      <c r="H29">
        <v>4.5577063118630717E-2</v>
      </c>
      <c r="I29">
        <v>1200.1033954620359</v>
      </c>
      <c r="J29" t="s">
        <v>16</v>
      </c>
      <c r="K29" t="s">
        <v>13</v>
      </c>
      <c r="L29" t="s">
        <v>45</v>
      </c>
      <c r="M29">
        <v>10060.915000000001</v>
      </c>
      <c r="N29">
        <v>9762.2070004244524</v>
      </c>
      <c r="O29">
        <v>2.9689943665715139E-2</v>
      </c>
      <c r="P29">
        <v>120.2330131530762</v>
      </c>
      <c r="Q29" t="s">
        <v>16</v>
      </c>
      <c r="R29" t="s">
        <v>13</v>
      </c>
      <c r="S29">
        <v>10060.915000000001</v>
      </c>
      <c r="T29">
        <v>9607.6221402813517</v>
      </c>
      <c r="U29">
        <v>4.5054834447825987E-2</v>
      </c>
      <c r="V29" t="s">
        <v>13</v>
      </c>
      <c r="W29">
        <v>23.763669338280089</v>
      </c>
      <c r="X29">
        <v>23.8384734873895</v>
      </c>
      <c r="Y29">
        <v>23.81169547221965</v>
      </c>
      <c r="Z29">
        <v>23.778540763958549</v>
      </c>
      <c r="AA29">
        <v>19.472559093737289</v>
      </c>
      <c r="AB29">
        <v>13.740325372571609</v>
      </c>
      <c r="AC29">
        <v>10.263919166262459</v>
      </c>
      <c r="AD29">
        <v>20.674713061791248</v>
      </c>
      <c r="AE29">
        <v>23.67525476849584</v>
      </c>
      <c r="AF29">
        <v>23.609931057970432</v>
      </c>
      <c r="AG29">
        <v>23.479857746929959</v>
      </c>
      <c r="AH29">
        <v>19.507027766018521</v>
      </c>
      <c r="AI29">
        <v>14.324784577912551</v>
      </c>
      <c r="AJ29">
        <v>11.055610202961971</v>
      </c>
      <c r="AK29">
        <v>19.66387069600416</v>
      </c>
      <c r="AL29">
        <v>23.379321341073361</v>
      </c>
      <c r="AM29">
        <v>23.763303266662099</v>
      </c>
      <c r="AN29">
        <v>23.762473104186508</v>
      </c>
      <c r="AO29">
        <v>19.480624594038058</v>
      </c>
      <c r="AP29">
        <v>14.302763062307831</v>
      </c>
      <c r="AQ29">
        <v>11.151995934437499</v>
      </c>
      <c r="AR29">
        <v>21.58434455807954</v>
      </c>
      <c r="AS29">
        <v>23.671231235043539</v>
      </c>
      <c r="AT29">
        <v>23.854439929610919</v>
      </c>
      <c r="AU29">
        <v>23.63262275023018</v>
      </c>
      <c r="AV29">
        <v>19.48433720077648</v>
      </c>
      <c r="AW29">
        <v>15.301944382143921</v>
      </c>
      <c r="AX29">
        <v>12.40680686417425</v>
      </c>
      <c r="AY29" t="s">
        <v>13</v>
      </c>
      <c r="AZ29" t="s">
        <v>13</v>
      </c>
      <c r="BA29">
        <v>1.3331602662631761</v>
      </c>
      <c r="BB29">
        <v>1.809391629429302</v>
      </c>
      <c r="BC29">
        <v>3.3717766204611261</v>
      </c>
      <c r="BD29">
        <v>3.7942375049332231</v>
      </c>
      <c r="BE29">
        <v>2.1355695724843988</v>
      </c>
      <c r="BF29">
        <v>0.46162859675361589</v>
      </c>
      <c r="BG29">
        <v>0</v>
      </c>
      <c r="BH29">
        <v>3.5759800821266272</v>
      </c>
      <c r="BI29">
        <v>3.8467571334206538</v>
      </c>
      <c r="BJ29">
        <v>4.1622476714601726</v>
      </c>
      <c r="BK29">
        <v>3.940850582766986</v>
      </c>
      <c r="BL29">
        <v>2.1723987482406608</v>
      </c>
      <c r="BM29">
        <v>0.53051727914337088</v>
      </c>
      <c r="BN29">
        <v>0</v>
      </c>
      <c r="BO29">
        <v>3.182932758436519</v>
      </c>
      <c r="BP29">
        <v>3.99295665269723</v>
      </c>
      <c r="BQ29">
        <v>4.0086234186779919</v>
      </c>
      <c r="BR29">
        <v>3.886502161844323</v>
      </c>
      <c r="BS29">
        <v>2.2184754792359871</v>
      </c>
      <c r="BT29">
        <v>0.4930765781208285</v>
      </c>
      <c r="BU29">
        <v>0</v>
      </c>
      <c r="BV29">
        <v>4.2971031419848673</v>
      </c>
      <c r="BW29">
        <v>4.1640441869136291</v>
      </c>
      <c r="BX29">
        <v>4.2919079156495297</v>
      </c>
      <c r="BY29">
        <v>4.3520684431998671</v>
      </c>
      <c r="BZ29">
        <v>2.3686311881518192</v>
      </c>
      <c r="CA29">
        <v>0.54290654672867622</v>
      </c>
      <c r="CB29">
        <v>0</v>
      </c>
      <c r="CD29">
        <v>26</v>
      </c>
      <c r="CE29">
        <f t="shared" si="16"/>
        <v>10066.42</v>
      </c>
      <c r="CF29">
        <f t="shared" si="0"/>
        <v>10002.414989690509</v>
      </c>
      <c r="CG29">
        <f t="shared" si="1"/>
        <v>10007.254974764939</v>
      </c>
      <c r="CH29">
        <f t="shared" si="17"/>
        <v>9919.6150000000016</v>
      </c>
      <c r="CI29">
        <f t="shared" si="2"/>
        <v>9967.510000000002</v>
      </c>
      <c r="CJ29">
        <f t="shared" si="3"/>
        <v>9949.375</v>
      </c>
      <c r="CK29">
        <f t="shared" si="4"/>
        <v>9929.9250000000011</v>
      </c>
      <c r="CN29">
        <v>26</v>
      </c>
      <c r="CO29">
        <f t="shared" si="5"/>
        <v>9607.6221402813517</v>
      </c>
      <c r="CP29">
        <f t="shared" si="6"/>
        <v>9543.1017190422226</v>
      </c>
      <c r="CQ29">
        <f t="shared" si="7"/>
        <v>9519.9625138429201</v>
      </c>
      <c r="CR29">
        <f t="shared" si="8"/>
        <v>9511.4867529170078</v>
      </c>
      <c r="CS29">
        <f t="shared" si="9"/>
        <v>9506.3637428898364</v>
      </c>
      <c r="CT29">
        <f t="shared" si="10"/>
        <v>9506.6447306788286</v>
      </c>
      <c r="CU29">
        <f t="shared" si="11"/>
        <v>9505.3767311629017</v>
      </c>
      <c r="CW29">
        <v>26</v>
      </c>
      <c r="CX29" s="2">
        <f t="shared" si="18"/>
        <v>4.5577063118630891E-2</v>
      </c>
      <c r="CY29" s="2">
        <f t="shared" si="18"/>
        <v>4.5920237374844061E-2</v>
      </c>
      <c r="CZ29" s="2">
        <f t="shared" si="18"/>
        <v>4.8693918777008585E-2</v>
      </c>
      <c r="DA29" s="2">
        <f t="shared" si="18"/>
        <v>4.1143557192793639E-2</v>
      </c>
      <c r="DB29" s="2">
        <f t="shared" si="18"/>
        <v>4.6264940502709857E-2</v>
      </c>
      <c r="DC29" s="2">
        <f t="shared" si="18"/>
        <v>4.4498299573709037E-2</v>
      </c>
      <c r="DD29" s="2">
        <f t="shared" si="18"/>
        <v>4.2754428541716009E-2</v>
      </c>
      <c r="DH29">
        <v>26</v>
      </c>
      <c r="DI29">
        <v>0</v>
      </c>
      <c r="DJ29">
        <f t="shared" si="19"/>
        <v>10066</v>
      </c>
      <c r="DK29">
        <f t="shared" si="20"/>
        <v>9608</v>
      </c>
      <c r="DM29" t="s">
        <v>23</v>
      </c>
      <c r="DN29">
        <f t="shared" si="21"/>
        <v>0</v>
      </c>
      <c r="DO29" t="s">
        <v>24</v>
      </c>
      <c r="DP29">
        <f t="shared" si="22"/>
        <v>10066</v>
      </c>
      <c r="DQ29" t="s">
        <v>25</v>
      </c>
      <c r="DR29" t="str">
        <f t="shared" si="13"/>
        <v>( 0 , 10066 )</v>
      </c>
      <c r="DT29" t="s">
        <v>23</v>
      </c>
      <c r="DU29">
        <f t="shared" si="23"/>
        <v>0</v>
      </c>
      <c r="DV29" t="s">
        <v>24</v>
      </c>
      <c r="DW29">
        <f t="shared" si="24"/>
        <v>9608</v>
      </c>
      <c r="DX29" t="s">
        <v>25</v>
      </c>
      <c r="DY29" t="str">
        <f t="shared" si="14"/>
        <v>( 0 , 9608 )</v>
      </c>
      <c r="GR29">
        <v>0.39239492123157965</v>
      </c>
      <c r="GS29">
        <v>0.39373008238652507</v>
      </c>
      <c r="GT29">
        <v>0.39010690009365268</v>
      </c>
      <c r="GV29" t="s">
        <v>96</v>
      </c>
      <c r="GW29" t="s">
        <v>97</v>
      </c>
      <c r="GX29" t="s">
        <v>98</v>
      </c>
      <c r="GZ29" t="s">
        <v>23</v>
      </c>
      <c r="HA29">
        <v>16</v>
      </c>
      <c r="HB29" t="s">
        <v>24</v>
      </c>
      <c r="HC29" t="str">
        <f t="shared" si="63"/>
        <v>0.43423387025783</v>
      </c>
      <c r="HD29" t="s">
        <v>25</v>
      </c>
      <c r="HE29" t="str">
        <f t="shared" si="60"/>
        <v>( 16 , 0.43423387025783 )</v>
      </c>
      <c r="HG29" t="s">
        <v>23</v>
      </c>
      <c r="HH29">
        <f t="shared" si="64"/>
        <v>16</v>
      </c>
      <c r="HI29" t="s">
        <v>24</v>
      </c>
      <c r="HJ29" t="str">
        <f t="shared" si="65"/>
        <v>0.441281086031981</v>
      </c>
      <c r="HK29" t="s">
        <v>25</v>
      </c>
      <c r="HL29" t="str">
        <f t="shared" si="61"/>
        <v>( 16 , 0.441281086031981 )</v>
      </c>
      <c r="HM29" t="s">
        <v>23</v>
      </c>
      <c r="HN29">
        <f t="shared" si="66"/>
        <v>16</v>
      </c>
      <c r="HO29" t="s">
        <v>24</v>
      </c>
      <c r="HP29" t="str">
        <f t="shared" si="67"/>
        <v>0.426306933835051</v>
      </c>
      <c r="HQ29" t="s">
        <v>25</v>
      </c>
      <c r="HR29" t="str">
        <f t="shared" si="62"/>
        <v>( 16 , 0.426306933835051 )</v>
      </c>
    </row>
    <row r="30" spans="1:226" x14ac:dyDescent="0.2">
      <c r="A30">
        <v>9</v>
      </c>
      <c r="B30">
        <v>10</v>
      </c>
      <c r="C30">
        <v>0</v>
      </c>
      <c r="D30">
        <v>27</v>
      </c>
      <c r="E30">
        <v>0.4</v>
      </c>
      <c r="F30">
        <v>9709.369999999999</v>
      </c>
      <c r="G30">
        <v>9320.3480872292566</v>
      </c>
      <c r="H30">
        <v>4.0066648275917223E-2</v>
      </c>
      <c r="I30">
        <v>1200.083299636841</v>
      </c>
      <c r="J30" t="s">
        <v>16</v>
      </c>
      <c r="K30" t="s">
        <v>13</v>
      </c>
      <c r="L30" t="s">
        <v>45</v>
      </c>
      <c r="M30">
        <v>9673.6400000000012</v>
      </c>
      <c r="N30">
        <v>9402.9789290417975</v>
      </c>
      <c r="O30">
        <v>2.7979237490562359E-2</v>
      </c>
      <c r="P30">
        <v>120.2154750823975</v>
      </c>
      <c r="Q30" t="s">
        <v>16</v>
      </c>
      <c r="R30" t="s">
        <v>13</v>
      </c>
      <c r="S30">
        <v>9673.6400000000012</v>
      </c>
      <c r="T30">
        <v>9320.3480872292566</v>
      </c>
      <c r="U30">
        <v>3.6521093690766303E-2</v>
      </c>
      <c r="V30" t="s">
        <v>13</v>
      </c>
      <c r="W30">
        <v>23.924782795626879</v>
      </c>
      <c r="X30">
        <v>23.830594122250091</v>
      </c>
      <c r="Y30">
        <v>23.831752288072529</v>
      </c>
      <c r="Z30">
        <v>23.72041523277462</v>
      </c>
      <c r="AA30">
        <v>19.449674615285709</v>
      </c>
      <c r="AB30">
        <v>14.09895280143434</v>
      </c>
      <c r="AC30">
        <v>10.75644207396012</v>
      </c>
      <c r="AD30">
        <v>21.173940984948921</v>
      </c>
      <c r="AE30">
        <v>23.762178223014889</v>
      </c>
      <c r="AF30">
        <v>23.761241524368469</v>
      </c>
      <c r="AG30">
        <v>23.81422088032372</v>
      </c>
      <c r="AH30">
        <v>19.51764623951501</v>
      </c>
      <c r="AI30">
        <v>14.34583851079619</v>
      </c>
      <c r="AJ30">
        <v>11.033686107589309</v>
      </c>
      <c r="AK30">
        <v>19.920489292090309</v>
      </c>
      <c r="AL30">
        <v>23.722376837537801</v>
      </c>
      <c r="AM30">
        <v>23.53887317454403</v>
      </c>
      <c r="AN30">
        <v>23.767213280358639</v>
      </c>
      <c r="AO30">
        <v>19.45300308235991</v>
      </c>
      <c r="AP30">
        <v>14.229041371449741</v>
      </c>
      <c r="AQ30">
        <v>10.923711173347</v>
      </c>
      <c r="AR30">
        <v>21.4520845730218</v>
      </c>
      <c r="AS30">
        <v>23.76894745591559</v>
      </c>
      <c r="AT30">
        <v>23.839706282254639</v>
      </c>
      <c r="AU30">
        <v>23.83843609307063</v>
      </c>
      <c r="AV30">
        <v>19.456821663101191</v>
      </c>
      <c r="AW30">
        <v>15.116736645771249</v>
      </c>
      <c r="AX30">
        <v>12.207513138434029</v>
      </c>
      <c r="AY30" t="s">
        <v>13</v>
      </c>
      <c r="AZ30" t="s">
        <v>13</v>
      </c>
      <c r="BA30">
        <v>1.463636816812504</v>
      </c>
      <c r="BB30">
        <v>2.411794891068674</v>
      </c>
      <c r="BC30">
        <v>3.64409109055208</v>
      </c>
      <c r="BD30">
        <v>3.961339877125662</v>
      </c>
      <c r="BE30">
        <v>2.145572980850512</v>
      </c>
      <c r="BF30">
        <v>0.44079952285546398</v>
      </c>
      <c r="BG30">
        <v>0</v>
      </c>
      <c r="BH30">
        <v>3.6480923881124521</v>
      </c>
      <c r="BI30">
        <v>3.8944279429809678</v>
      </c>
      <c r="BJ30">
        <v>3.989046910997966</v>
      </c>
      <c r="BK30">
        <v>3.9228869073100379</v>
      </c>
      <c r="BL30">
        <v>2.193665264067858</v>
      </c>
      <c r="BM30">
        <v>0.51975521581263517</v>
      </c>
      <c r="BN30">
        <v>0</v>
      </c>
      <c r="BO30">
        <v>3.0859776401631152</v>
      </c>
      <c r="BP30">
        <v>3.6309615633950241</v>
      </c>
      <c r="BQ30">
        <v>3.8193985438343621</v>
      </c>
      <c r="BR30">
        <v>4.0461421126726407</v>
      </c>
      <c r="BS30">
        <v>2.291156948079232</v>
      </c>
      <c r="BT30">
        <v>0.50469332570290226</v>
      </c>
      <c r="BU30">
        <v>0</v>
      </c>
      <c r="BV30">
        <v>4.2249908359990433</v>
      </c>
      <c r="BW30">
        <v>4.258869117724398</v>
      </c>
      <c r="BX30">
        <v>4.1510476101856018</v>
      </c>
      <c r="BY30">
        <v>4.2908244458652502</v>
      </c>
      <c r="BZ30">
        <v>2.359144870327825</v>
      </c>
      <c r="CA30">
        <v>0.5401481577354672</v>
      </c>
      <c r="CB30">
        <v>0</v>
      </c>
      <c r="CD30">
        <v>27</v>
      </c>
      <c r="CE30">
        <f t="shared" si="16"/>
        <v>9709.369999999999</v>
      </c>
      <c r="CF30">
        <f t="shared" si="0"/>
        <v>9771.2149879244407</v>
      </c>
      <c r="CG30">
        <f t="shared" si="1"/>
        <v>9717.1349999999984</v>
      </c>
      <c r="CH30">
        <f t="shared" si="17"/>
        <v>9698.2999910742692</v>
      </c>
      <c r="CI30">
        <f t="shared" si="2"/>
        <v>9684.43</v>
      </c>
      <c r="CJ30">
        <f t="shared" si="3"/>
        <v>9732.8449925528184</v>
      </c>
      <c r="CK30">
        <f t="shared" si="4"/>
        <v>9732.4499999999989</v>
      </c>
      <c r="CN30">
        <v>27</v>
      </c>
      <c r="CO30">
        <f t="shared" si="5"/>
        <v>9320.3480872292566</v>
      </c>
      <c r="CP30">
        <f t="shared" si="6"/>
        <v>9276.1713145571466</v>
      </c>
      <c r="CQ30">
        <f t="shared" si="7"/>
        <v>9251.3833311319922</v>
      </c>
      <c r="CR30">
        <f t="shared" si="8"/>
        <v>9240.4362436163938</v>
      </c>
      <c r="CS30">
        <f t="shared" si="9"/>
        <v>9231.4049183815368</v>
      </c>
      <c r="CT30">
        <f t="shared" si="10"/>
        <v>9230.3977340982365</v>
      </c>
      <c r="CU30">
        <f t="shared" si="11"/>
        <v>9231.8596239870058</v>
      </c>
      <c r="CW30">
        <v>27</v>
      </c>
      <c r="CX30" s="2">
        <f t="shared" si="18"/>
        <v>4.0066648275917223E-2</v>
      </c>
      <c r="CY30" s="2">
        <f t="shared" si="18"/>
        <v>5.066347163367952E-2</v>
      </c>
      <c r="CZ30" s="2">
        <f t="shared" si="18"/>
        <v>4.7930966161117063E-2</v>
      </c>
      <c r="DA30" s="2">
        <f t="shared" si="18"/>
        <v>4.7210722279086605E-2</v>
      </c>
      <c r="DB30" s="2">
        <f t="shared" si="18"/>
        <v>4.6778703714979969E-2</v>
      </c>
      <c r="DC30" s="2">
        <f t="shared" si="18"/>
        <v>5.1623883750232781E-2</v>
      </c>
      <c r="DD30" s="2">
        <f t="shared" si="18"/>
        <v>5.1435186002804348E-2</v>
      </c>
      <c r="DH30">
        <v>27</v>
      </c>
      <c r="DI30">
        <v>0</v>
      </c>
      <c r="DJ30">
        <f t="shared" si="19"/>
        <v>9709</v>
      </c>
      <c r="DK30">
        <f t="shared" si="20"/>
        <v>9320</v>
      </c>
      <c r="DM30" t="s">
        <v>23</v>
      </c>
      <c r="DN30">
        <f t="shared" si="21"/>
        <v>0</v>
      </c>
      <c r="DO30" t="s">
        <v>24</v>
      </c>
      <c r="DP30">
        <f t="shared" si="22"/>
        <v>9709</v>
      </c>
      <c r="DQ30" t="s">
        <v>25</v>
      </c>
      <c r="DR30" t="str">
        <f t="shared" si="13"/>
        <v>( 0 , 9709 )</v>
      </c>
      <c r="DT30" t="s">
        <v>23</v>
      </c>
      <c r="DU30">
        <f t="shared" si="23"/>
        <v>0</v>
      </c>
      <c r="DV30" t="s">
        <v>24</v>
      </c>
      <c r="DW30">
        <f t="shared" si="24"/>
        <v>9320</v>
      </c>
      <c r="DX30" t="s">
        <v>25</v>
      </c>
      <c r="DY30" t="str">
        <f t="shared" si="14"/>
        <v>( 0 , 9320 )</v>
      </c>
      <c r="GR30">
        <v>0.3959111425505033</v>
      </c>
      <c r="GS30">
        <v>0.39622637421822166</v>
      </c>
      <c r="GT30">
        <v>0.3953469562003043</v>
      </c>
      <c r="GV30" t="s">
        <v>99</v>
      </c>
      <c r="GW30" t="s">
        <v>100</v>
      </c>
      <c r="GX30" t="s">
        <v>101</v>
      </c>
      <c r="GZ30" t="s">
        <v>23</v>
      </c>
      <c r="HA30">
        <v>17</v>
      </c>
      <c r="HB30" t="s">
        <v>24</v>
      </c>
      <c r="HC30" t="str">
        <f t="shared" si="63"/>
        <v>0.46586999216578</v>
      </c>
      <c r="HD30" t="s">
        <v>25</v>
      </c>
      <c r="HE30" t="str">
        <f t="shared" si="60"/>
        <v>( 17 , 0.46586999216578 )</v>
      </c>
      <c r="HG30" t="s">
        <v>23</v>
      </c>
      <c r="HH30">
        <f t="shared" si="64"/>
        <v>17</v>
      </c>
      <c r="HI30" t="s">
        <v>24</v>
      </c>
      <c r="HJ30" t="str">
        <f t="shared" si="65"/>
        <v>0.472254791337035</v>
      </c>
      <c r="HK30" t="s">
        <v>25</v>
      </c>
      <c r="HL30" t="str">
        <f t="shared" si="61"/>
        <v>( 17 , 0.472254791337035 )</v>
      </c>
      <c r="HM30" t="s">
        <v>23</v>
      </c>
      <c r="HN30">
        <f t="shared" si="66"/>
        <v>17</v>
      </c>
      <c r="HO30" t="s">
        <v>24</v>
      </c>
      <c r="HP30" t="str">
        <f t="shared" si="67"/>
        <v>0.461164204910848</v>
      </c>
      <c r="HQ30" t="s">
        <v>25</v>
      </c>
      <c r="HR30" t="str">
        <f t="shared" si="62"/>
        <v>( 17 , 0.461164204910848 )</v>
      </c>
    </row>
    <row r="31" spans="1:226" x14ac:dyDescent="0.2">
      <c r="A31">
        <v>9</v>
      </c>
      <c r="B31">
        <v>10</v>
      </c>
      <c r="C31">
        <v>0</v>
      </c>
      <c r="D31">
        <v>28</v>
      </c>
      <c r="E31">
        <v>0.4</v>
      </c>
      <c r="F31">
        <v>9447.3049999999985</v>
      </c>
      <c r="G31">
        <v>9072.3801604584205</v>
      </c>
      <c r="H31">
        <v>3.9685904026765098E-2</v>
      </c>
      <c r="I31">
        <v>1200.133695602417</v>
      </c>
      <c r="J31" t="s">
        <v>16</v>
      </c>
      <c r="K31" t="s">
        <v>13</v>
      </c>
      <c r="L31" t="s">
        <v>45</v>
      </c>
      <c r="M31">
        <v>9411.4249999999993</v>
      </c>
      <c r="N31">
        <v>9183.9530521718098</v>
      </c>
      <c r="O31">
        <v>2.4169766834266811E-2</v>
      </c>
      <c r="P31">
        <v>120.1441707611084</v>
      </c>
      <c r="Q31" t="s">
        <v>16</v>
      </c>
      <c r="R31" t="s">
        <v>13</v>
      </c>
      <c r="S31">
        <v>9411.4249999999993</v>
      </c>
      <c r="T31">
        <v>9072.3801604584205</v>
      </c>
      <c r="U31">
        <v>3.6024814471940093E-2</v>
      </c>
      <c r="V31" t="s">
        <v>13</v>
      </c>
      <c r="W31">
        <v>23.892746090497219</v>
      </c>
      <c r="X31">
        <v>23.856201702871079</v>
      </c>
      <c r="Y31">
        <v>23.781233463366931</v>
      </c>
      <c r="Z31">
        <v>23.600328384671549</v>
      </c>
      <c r="AA31">
        <v>19.518226439288949</v>
      </c>
      <c r="AB31">
        <v>13.60329778472375</v>
      </c>
      <c r="AC31">
        <v>10.087516097527301</v>
      </c>
      <c r="AD31">
        <v>20.588241112545091</v>
      </c>
      <c r="AE31">
        <v>23.72512698020957</v>
      </c>
      <c r="AF31">
        <v>23.79002418430618</v>
      </c>
      <c r="AG31">
        <v>23.642349785259299</v>
      </c>
      <c r="AH31">
        <v>19.43693050918019</v>
      </c>
      <c r="AI31">
        <v>14.163783033628309</v>
      </c>
      <c r="AJ31">
        <v>10.908152027086279</v>
      </c>
      <c r="AK31">
        <v>19.518938727244478</v>
      </c>
      <c r="AL31">
        <v>23.553783145689099</v>
      </c>
      <c r="AM31">
        <v>23.843984313209031</v>
      </c>
      <c r="AN31">
        <v>23.871247661700242</v>
      </c>
      <c r="AO31">
        <v>19.454657914483469</v>
      </c>
      <c r="AP31">
        <v>13.838726657638659</v>
      </c>
      <c r="AQ31">
        <v>10.52935191698813</v>
      </c>
      <c r="AR31">
        <v>21.00606758976641</v>
      </c>
      <c r="AS31">
        <v>23.737680320191441</v>
      </c>
      <c r="AT31">
        <v>23.839315580742621</v>
      </c>
      <c r="AU31">
        <v>23.467022629470272</v>
      </c>
      <c r="AV31">
        <v>19.542299913087451</v>
      </c>
      <c r="AW31">
        <v>15.01904965609824</v>
      </c>
      <c r="AX31">
        <v>12.033279882942839</v>
      </c>
      <c r="AY31" t="s">
        <v>13</v>
      </c>
      <c r="AZ31" t="s">
        <v>13</v>
      </c>
      <c r="BA31">
        <v>1.333776876153026</v>
      </c>
      <c r="BB31">
        <v>1.864876436850964</v>
      </c>
      <c r="BC31">
        <v>3.2507902590694679</v>
      </c>
      <c r="BD31">
        <v>3.620121344009203</v>
      </c>
      <c r="BE31">
        <v>2.068275515832882</v>
      </c>
      <c r="BF31">
        <v>0.47649121243858122</v>
      </c>
      <c r="BG31">
        <v>0</v>
      </c>
      <c r="BH31">
        <v>3.5759800821266272</v>
      </c>
      <c r="BI31">
        <v>3.7936980167069279</v>
      </c>
      <c r="BJ31">
        <v>3.9422914965568401</v>
      </c>
      <c r="BK31">
        <v>4.0522375240595929</v>
      </c>
      <c r="BL31">
        <v>2.316801542139538</v>
      </c>
      <c r="BM31">
        <v>0.56127747804294148</v>
      </c>
      <c r="BN31">
        <v>0</v>
      </c>
      <c r="BO31">
        <v>2.7314956451840362</v>
      </c>
      <c r="BP31">
        <v>3.6896529025674329</v>
      </c>
      <c r="BQ31">
        <v>3.4681261193025361</v>
      </c>
      <c r="BR31">
        <v>3.7861274913814058</v>
      </c>
      <c r="BS31">
        <v>2.2024728383126249</v>
      </c>
      <c r="BT31">
        <v>0.44532180994971082</v>
      </c>
      <c r="BU31">
        <v>0</v>
      </c>
      <c r="BV31">
        <v>3.9941478634288869</v>
      </c>
      <c r="BW31">
        <v>4.1794701165704558</v>
      </c>
      <c r="BX31">
        <v>4.283638643045391</v>
      </c>
      <c r="BY31">
        <v>4.3177268511960794</v>
      </c>
      <c r="BZ31">
        <v>2.3721213698851611</v>
      </c>
      <c r="CA31">
        <v>0.55513936706688072</v>
      </c>
      <c r="CB31">
        <v>0</v>
      </c>
      <c r="CD31">
        <v>28</v>
      </c>
      <c r="CE31">
        <f t="shared" si="16"/>
        <v>9447.3049999999985</v>
      </c>
      <c r="CF31">
        <f t="shared" si="0"/>
        <v>9349.664970208145</v>
      </c>
      <c r="CG31">
        <f t="shared" si="1"/>
        <v>9381.6599891219139</v>
      </c>
      <c r="CH31">
        <f t="shared" si="17"/>
        <v>9414.0749865353555</v>
      </c>
      <c r="CI31">
        <f t="shared" si="2"/>
        <v>9408.5799661249785</v>
      </c>
      <c r="CJ31">
        <f t="shared" si="3"/>
        <v>9365.9899957938487</v>
      </c>
      <c r="CK31">
        <f t="shared" si="4"/>
        <v>9369.1849905995969</v>
      </c>
      <c r="CN31">
        <v>28</v>
      </c>
      <c r="CO31">
        <f t="shared" si="5"/>
        <v>9072.3801604584205</v>
      </c>
      <c r="CP31">
        <f t="shared" si="6"/>
        <v>8984.8772096914836</v>
      </c>
      <c r="CQ31">
        <f t="shared" si="7"/>
        <v>8946.2033521454014</v>
      </c>
      <c r="CR31">
        <f t="shared" si="8"/>
        <v>8939.7491530296029</v>
      </c>
      <c r="CS31">
        <f t="shared" si="9"/>
        <v>8936.3374003094068</v>
      </c>
      <c r="CT31">
        <f t="shared" si="10"/>
        <v>8935.4706607165044</v>
      </c>
      <c r="CU31">
        <f t="shared" si="11"/>
        <v>8935.6359438258824</v>
      </c>
      <c r="CW31">
        <v>28</v>
      </c>
      <c r="CX31" s="2">
        <f t="shared" si="18"/>
        <v>3.9685904026765098E-2</v>
      </c>
      <c r="CY31" s="2">
        <f t="shared" si="18"/>
        <v>3.9016131773600908E-2</v>
      </c>
      <c r="CZ31" s="2">
        <f t="shared" si="18"/>
        <v>4.6415734260400278E-2</v>
      </c>
      <c r="DA31" s="2">
        <f t="shared" si="18"/>
        <v>5.038475199997508E-2</v>
      </c>
      <c r="DB31" s="2">
        <f t="shared" si="18"/>
        <v>5.0192756772632255E-2</v>
      </c>
      <c r="DC31" s="2">
        <f t="shared" si="18"/>
        <v>4.5966239049015131E-2</v>
      </c>
      <c r="DD31" s="2">
        <f t="shared" si="18"/>
        <v>4.6273933880984115E-2</v>
      </c>
      <c r="DH31">
        <v>28</v>
      </c>
      <c r="DI31">
        <v>0</v>
      </c>
      <c r="DJ31">
        <f t="shared" si="19"/>
        <v>9447</v>
      </c>
      <c r="DK31">
        <f t="shared" si="20"/>
        <v>9072</v>
      </c>
      <c r="DM31" t="s">
        <v>23</v>
      </c>
      <c r="DN31">
        <f t="shared" si="21"/>
        <v>0</v>
      </c>
      <c r="DO31" t="s">
        <v>24</v>
      </c>
      <c r="DP31">
        <f t="shared" si="22"/>
        <v>9447</v>
      </c>
      <c r="DQ31" t="s">
        <v>25</v>
      </c>
      <c r="DR31" t="str">
        <f t="shared" si="13"/>
        <v>( 0 , 9447 )</v>
      </c>
      <c r="DT31" t="s">
        <v>23</v>
      </c>
      <c r="DU31">
        <f t="shared" si="23"/>
        <v>0</v>
      </c>
      <c r="DV31" t="s">
        <v>24</v>
      </c>
      <c r="DW31">
        <f t="shared" si="24"/>
        <v>9072</v>
      </c>
      <c r="DX31" t="s">
        <v>25</v>
      </c>
      <c r="DY31" t="str">
        <f t="shared" si="14"/>
        <v>( 0 , 9072 )</v>
      </c>
      <c r="GR31">
        <v>0.39567628398519883</v>
      </c>
      <c r="GS31">
        <v>0.39594773872542632</v>
      </c>
      <c r="GT31">
        <v>0.39539544541823551</v>
      </c>
      <c r="GV31" t="s">
        <v>102</v>
      </c>
      <c r="GW31" t="s">
        <v>103</v>
      </c>
      <c r="GX31" t="s">
        <v>104</v>
      </c>
      <c r="GZ31" t="s">
        <v>23</v>
      </c>
      <c r="HA31">
        <v>18</v>
      </c>
      <c r="HB31" t="s">
        <v>24</v>
      </c>
      <c r="HC31" t="str">
        <f t="shared" si="63"/>
        <v>0.489039011945111</v>
      </c>
      <c r="HD31" t="s">
        <v>25</v>
      </c>
      <c r="HE31" t="str">
        <f t="shared" si="60"/>
        <v>( 18 , 0.489039011945111 )</v>
      </c>
      <c r="HG31" t="s">
        <v>23</v>
      </c>
      <c r="HH31">
        <f t="shared" si="64"/>
        <v>18</v>
      </c>
      <c r="HI31" t="s">
        <v>24</v>
      </c>
      <c r="HJ31" t="str">
        <f t="shared" si="65"/>
        <v>0.495568425206702</v>
      </c>
      <c r="HK31" t="s">
        <v>25</v>
      </c>
      <c r="HL31" t="str">
        <f t="shared" si="61"/>
        <v>( 18 , 0.495568425206702 )</v>
      </c>
      <c r="HM31" t="s">
        <v>23</v>
      </c>
      <c r="HN31">
        <f t="shared" si="66"/>
        <v>18</v>
      </c>
      <c r="HO31" t="s">
        <v>24</v>
      </c>
      <c r="HP31" t="str">
        <f t="shared" si="67"/>
        <v>0.480271562349944</v>
      </c>
      <c r="HQ31" t="s">
        <v>25</v>
      </c>
      <c r="HR31" t="str">
        <f t="shared" si="62"/>
        <v>( 18 , 0.480271562349944 )</v>
      </c>
    </row>
    <row r="32" spans="1:226" x14ac:dyDescent="0.2">
      <c r="A32">
        <v>9</v>
      </c>
      <c r="B32">
        <v>10</v>
      </c>
      <c r="C32">
        <v>0</v>
      </c>
      <c r="D32">
        <v>29</v>
      </c>
      <c r="E32">
        <v>0.4</v>
      </c>
      <c r="F32">
        <v>9248.06</v>
      </c>
      <c r="G32">
        <v>8866.4535143258854</v>
      </c>
      <c r="H32">
        <v>4.1263409371707589E-2</v>
      </c>
      <c r="I32">
        <v>1200.153703689575</v>
      </c>
      <c r="J32" t="s">
        <v>16</v>
      </c>
      <c r="K32" t="s">
        <v>13</v>
      </c>
      <c r="L32" t="s">
        <v>45</v>
      </c>
      <c r="M32">
        <v>9209.6849999999995</v>
      </c>
      <c r="N32">
        <v>8973.626553249389</v>
      </c>
      <c r="O32">
        <v>2.563154404853266E-2</v>
      </c>
      <c r="P32">
        <v>120.1581134796143</v>
      </c>
      <c r="Q32" t="s">
        <v>16</v>
      </c>
      <c r="R32" t="s">
        <v>13</v>
      </c>
      <c r="S32">
        <v>9209.6849999999995</v>
      </c>
      <c r="T32">
        <v>8866.4535143258854</v>
      </c>
      <c r="U32">
        <v>3.7268536944978482E-2</v>
      </c>
      <c r="V32" t="s">
        <v>13</v>
      </c>
      <c r="W32">
        <v>23.794703166855658</v>
      </c>
      <c r="X32">
        <v>23.86375277923506</v>
      </c>
      <c r="Y32">
        <v>23.786597066143841</v>
      </c>
      <c r="Z32">
        <v>23.73273313180546</v>
      </c>
      <c r="AA32">
        <v>19.552349900244089</v>
      </c>
      <c r="AB32">
        <v>13.96713637848973</v>
      </c>
      <c r="AC32">
        <v>10.54253507048862</v>
      </c>
      <c r="AD32">
        <v>20.905136325669691</v>
      </c>
      <c r="AE32">
        <v>23.75688525067185</v>
      </c>
      <c r="AF32">
        <v>23.734225370255121</v>
      </c>
      <c r="AG32">
        <v>23.74405110080135</v>
      </c>
      <c r="AH32">
        <v>19.452298546865691</v>
      </c>
      <c r="AI32">
        <v>14.296528476667939</v>
      </c>
      <c r="AJ32">
        <v>10.967574596690939</v>
      </c>
      <c r="AK32">
        <v>19.769637214347181</v>
      </c>
      <c r="AL32">
        <v>23.636315923961671</v>
      </c>
      <c r="AM32">
        <v>23.850708508629019</v>
      </c>
      <c r="AN32">
        <v>23.847338041339999</v>
      </c>
      <c r="AO32">
        <v>19.470476250511101</v>
      </c>
      <c r="AP32">
        <v>14.218860694575641</v>
      </c>
      <c r="AQ32">
        <v>10.93083630204179</v>
      </c>
      <c r="AR32">
        <v>21.429645617461521</v>
      </c>
      <c r="AS32">
        <v>23.720590798484391</v>
      </c>
      <c r="AT32">
        <v>23.805161316137092</v>
      </c>
      <c r="AU32">
        <v>23.76098774949897</v>
      </c>
      <c r="AV32">
        <v>19.514320511702589</v>
      </c>
      <c r="AW32">
        <v>15.14451979926997</v>
      </c>
      <c r="AX32">
        <v>12.12018102426077</v>
      </c>
      <c r="AY32" t="s">
        <v>13</v>
      </c>
      <c r="AZ32" t="s">
        <v>13</v>
      </c>
      <c r="BA32">
        <v>1.523346596162281</v>
      </c>
      <c r="BB32">
        <v>2.0086476942920779</v>
      </c>
      <c r="BC32">
        <v>3.4618252727685408</v>
      </c>
      <c r="BD32">
        <v>3.731045033119972</v>
      </c>
      <c r="BE32">
        <v>2.261223451161618</v>
      </c>
      <c r="BF32">
        <v>0.57964115824145812</v>
      </c>
      <c r="BG32">
        <v>0</v>
      </c>
      <c r="BH32">
        <v>3.4569871967834311</v>
      </c>
      <c r="BI32">
        <v>3.9241420253131771</v>
      </c>
      <c r="BJ32">
        <v>4.0041195314748501</v>
      </c>
      <c r="BK32">
        <v>4.1608774968726054</v>
      </c>
      <c r="BL32">
        <v>2.1607096419905529</v>
      </c>
      <c r="BM32">
        <v>0.42521186480657358</v>
      </c>
      <c r="BN32">
        <v>0</v>
      </c>
      <c r="BO32">
        <v>3.4193229162865322</v>
      </c>
      <c r="BP32">
        <v>3.6992182268858831</v>
      </c>
      <c r="BQ32">
        <v>3.7131200669640889</v>
      </c>
      <c r="BR32">
        <v>3.8684652648601658</v>
      </c>
      <c r="BS32">
        <v>2.2277411493370969</v>
      </c>
      <c r="BT32">
        <v>0.50792419565176317</v>
      </c>
      <c r="BU32">
        <v>0</v>
      </c>
      <c r="BV32">
        <v>3.9600945109739021</v>
      </c>
      <c r="BW32">
        <v>4.2325444252628612</v>
      </c>
      <c r="BX32">
        <v>4.2275939812006156</v>
      </c>
      <c r="BY32">
        <v>4.2376160365311293</v>
      </c>
      <c r="BZ32">
        <v>2.347582806911058</v>
      </c>
      <c r="CA32">
        <v>0.55365422105555995</v>
      </c>
      <c r="CB32">
        <v>0</v>
      </c>
      <c r="CD32">
        <v>29</v>
      </c>
      <c r="CE32">
        <f t="shared" si="16"/>
        <v>9248.06</v>
      </c>
      <c r="CF32">
        <f t="shared" si="0"/>
        <v>9219.8649915591141</v>
      </c>
      <c r="CG32">
        <f t="shared" si="1"/>
        <v>9176.7046751218822</v>
      </c>
      <c r="CH32">
        <f t="shared" si="17"/>
        <v>9226.4999915427288</v>
      </c>
      <c r="CI32">
        <f t="shared" si="2"/>
        <v>9192.5049947549833</v>
      </c>
      <c r="CJ32">
        <f t="shared" si="3"/>
        <v>9201.5049666882187</v>
      </c>
      <c r="CK32">
        <f t="shared" si="4"/>
        <v>9191.4299913338837</v>
      </c>
      <c r="CN32">
        <v>29</v>
      </c>
      <c r="CO32">
        <f t="shared" si="5"/>
        <v>8866.4535143258854</v>
      </c>
      <c r="CP32">
        <f t="shared" si="6"/>
        <v>8800.132042657071</v>
      </c>
      <c r="CQ32">
        <f t="shared" si="7"/>
        <v>8765.7203392208758</v>
      </c>
      <c r="CR32">
        <f t="shared" si="8"/>
        <v>8752.1513063849416</v>
      </c>
      <c r="CS32">
        <f t="shared" si="9"/>
        <v>8741.5248278696708</v>
      </c>
      <c r="CT32">
        <f t="shared" si="10"/>
        <v>8738.7456977694819</v>
      </c>
      <c r="CU32">
        <f t="shared" si="11"/>
        <v>8738.5898547271172</v>
      </c>
      <c r="CW32">
        <v>29</v>
      </c>
      <c r="CX32" s="2">
        <f t="shared" si="18"/>
        <v>4.1263409371707589E-2</v>
      </c>
      <c r="CY32" s="2">
        <f t="shared" si="18"/>
        <v>4.5524847629147838E-2</v>
      </c>
      <c r="CZ32" s="2">
        <f t="shared" si="18"/>
        <v>4.4785612096157806E-2</v>
      </c>
      <c r="DA32" s="2">
        <f t="shared" si="18"/>
        <v>5.1411552115383806E-2</v>
      </c>
      <c r="DB32" s="2">
        <f t="shared" si="18"/>
        <v>4.9059550921389826E-2</v>
      </c>
      <c r="DC32" s="2">
        <f t="shared" si="18"/>
        <v>5.0291693651640976E-2</v>
      </c>
      <c r="DD32" s="2">
        <f t="shared" si="18"/>
        <v>4.9267647910469385E-2</v>
      </c>
      <c r="DH32">
        <v>29</v>
      </c>
      <c r="DI32">
        <v>0</v>
      </c>
      <c r="DJ32">
        <f t="shared" si="19"/>
        <v>9248</v>
      </c>
      <c r="DK32">
        <f t="shared" si="20"/>
        <v>8866</v>
      </c>
      <c r="DM32" t="s">
        <v>23</v>
      </c>
      <c r="DN32">
        <f t="shared" si="21"/>
        <v>0</v>
      </c>
      <c r="DO32" t="s">
        <v>24</v>
      </c>
      <c r="DP32">
        <f t="shared" si="22"/>
        <v>9248</v>
      </c>
      <c r="DQ32" t="s">
        <v>25</v>
      </c>
      <c r="DR32" t="str">
        <f t="shared" si="13"/>
        <v>( 0 , 9248 )</v>
      </c>
      <c r="DT32" t="s">
        <v>23</v>
      </c>
      <c r="DU32">
        <f t="shared" si="23"/>
        <v>0</v>
      </c>
      <c r="DV32" t="s">
        <v>24</v>
      </c>
      <c r="DW32">
        <f t="shared" si="24"/>
        <v>8866</v>
      </c>
      <c r="DX32" t="s">
        <v>25</v>
      </c>
      <c r="DY32" t="str">
        <f t="shared" si="14"/>
        <v>( 0 , 8866 )</v>
      </c>
      <c r="GR32">
        <v>0.39759795948129434</v>
      </c>
      <c r="GS32">
        <v>0.39778518077879432</v>
      </c>
      <c r="GT32">
        <v>0.39741131976874022</v>
      </c>
      <c r="GV32" t="s">
        <v>105</v>
      </c>
      <c r="GW32" t="s">
        <v>106</v>
      </c>
      <c r="GX32" t="s">
        <v>107</v>
      </c>
      <c r="GZ32" t="s">
        <v>23</v>
      </c>
      <c r="HA32">
        <v>19</v>
      </c>
      <c r="HB32" t="s">
        <v>24</v>
      </c>
      <c r="HC32" t="str">
        <f t="shared" si="63"/>
        <v>0.620255561175083</v>
      </c>
      <c r="HD32" t="s">
        <v>25</v>
      </c>
      <c r="HE32" t="str">
        <f t="shared" si="60"/>
        <v>( 19 , 0.620255561175083 )</v>
      </c>
      <c r="HG32" t="s">
        <v>23</v>
      </c>
      <c r="HH32">
        <f t="shared" si="64"/>
        <v>19</v>
      </c>
      <c r="HI32" t="s">
        <v>24</v>
      </c>
      <c r="HJ32" t="str">
        <f t="shared" si="65"/>
        <v>0.628433588113941</v>
      </c>
      <c r="HK32" t="s">
        <v>25</v>
      </c>
      <c r="HL32" t="str">
        <f t="shared" si="61"/>
        <v>( 19 , 0.628433588113941 )</v>
      </c>
      <c r="HM32" t="s">
        <v>23</v>
      </c>
      <c r="HN32">
        <f t="shared" si="66"/>
        <v>19</v>
      </c>
      <c r="HO32" t="s">
        <v>24</v>
      </c>
      <c r="HP32" t="str">
        <f t="shared" si="67"/>
        <v>0.606365147328408</v>
      </c>
      <c r="HQ32" t="s">
        <v>25</v>
      </c>
      <c r="HR32" t="str">
        <f t="shared" si="62"/>
        <v>( 19 , 0.606365147328408 )</v>
      </c>
    </row>
    <row r="33" spans="1:226" x14ac:dyDescent="0.2">
      <c r="A33">
        <v>9</v>
      </c>
      <c r="B33">
        <v>10</v>
      </c>
      <c r="C33">
        <v>0</v>
      </c>
      <c r="D33">
        <v>30</v>
      </c>
      <c r="E33">
        <v>0.4</v>
      </c>
      <c r="F33">
        <v>8840.5199999999986</v>
      </c>
      <c r="G33">
        <v>8260.7366558921531</v>
      </c>
      <c r="H33">
        <v>6.5582493349695001E-2</v>
      </c>
      <c r="I33">
        <v>1200.078170776367</v>
      </c>
      <c r="J33" t="s">
        <v>16</v>
      </c>
      <c r="K33" t="s">
        <v>13</v>
      </c>
      <c r="L33" t="s">
        <v>45</v>
      </c>
      <c r="M33">
        <v>8710.7350000000006</v>
      </c>
      <c r="N33">
        <v>8403.501330794752</v>
      </c>
      <c r="O33">
        <v>3.5270694057992637E-2</v>
      </c>
      <c r="P33">
        <v>120.1761150360107</v>
      </c>
      <c r="Q33" t="s">
        <v>16</v>
      </c>
      <c r="R33" t="s">
        <v>13</v>
      </c>
      <c r="S33">
        <v>8710.7350000000006</v>
      </c>
      <c r="T33">
        <v>8260.7366558921531</v>
      </c>
      <c r="U33">
        <v>5.166020365765317E-2</v>
      </c>
      <c r="V33" t="s">
        <v>13</v>
      </c>
      <c r="W33">
        <v>23.800874739466732</v>
      </c>
      <c r="X33">
        <v>23.858121953868551</v>
      </c>
      <c r="Y33">
        <v>23.82130882078663</v>
      </c>
      <c r="Z33">
        <v>23.850663964055698</v>
      </c>
      <c r="AA33">
        <v>19.41999823967824</v>
      </c>
      <c r="AB33">
        <v>14.222235248582731</v>
      </c>
      <c r="AC33">
        <v>10.89859099831801</v>
      </c>
      <c r="AD33">
        <v>21.29585279248241</v>
      </c>
      <c r="AE33">
        <v>23.654712525244179</v>
      </c>
      <c r="AF33">
        <v>23.764528720901261</v>
      </c>
      <c r="AG33">
        <v>23.647717103155632</v>
      </c>
      <c r="AH33">
        <v>19.494237492482259</v>
      </c>
      <c r="AI33">
        <v>14.42759273229662</v>
      </c>
      <c r="AJ33">
        <v>11.208362958488131</v>
      </c>
      <c r="AK33">
        <v>20.06373588140351</v>
      </c>
      <c r="AL33">
        <v>23.82577508074397</v>
      </c>
      <c r="AM33">
        <v>23.825862799848121</v>
      </c>
      <c r="AN33">
        <v>23.75148684391938</v>
      </c>
      <c r="AO33">
        <v>19.407432003846001</v>
      </c>
      <c r="AP33">
        <v>14.518877532647711</v>
      </c>
      <c r="AQ33">
        <v>11.40421409152458</v>
      </c>
      <c r="AR33">
        <v>21.95710672597755</v>
      </c>
      <c r="AS33">
        <v>23.674244225974949</v>
      </c>
      <c r="AT33">
        <v>23.777089280774401</v>
      </c>
      <c r="AU33">
        <v>23.735486086193859</v>
      </c>
      <c r="AV33">
        <v>19.431483790905709</v>
      </c>
      <c r="AW33">
        <v>15.21535956353399</v>
      </c>
      <c r="AX33">
        <v>12.429346103673961</v>
      </c>
      <c r="AY33" t="s">
        <v>13</v>
      </c>
      <c r="AZ33" t="s">
        <v>13</v>
      </c>
      <c r="BA33">
        <v>1.6686706018460891</v>
      </c>
      <c r="BB33">
        <v>2.0693720363657309</v>
      </c>
      <c r="BC33">
        <v>3.9205653778889502</v>
      </c>
      <c r="BD33">
        <v>3.789611846394715</v>
      </c>
      <c r="BE33">
        <v>2.2139088779376879</v>
      </c>
      <c r="BF33">
        <v>0.6220387711353742</v>
      </c>
      <c r="BG33">
        <v>0</v>
      </c>
      <c r="BH33">
        <v>3.720204694098276</v>
      </c>
      <c r="BI33">
        <v>3.9408000493298601</v>
      </c>
      <c r="BJ33">
        <v>4.1845854998171976</v>
      </c>
      <c r="BK33">
        <v>3.9258942475781429</v>
      </c>
      <c r="BL33">
        <v>2.1815849603993569</v>
      </c>
      <c r="BM33">
        <v>0.55654342609083118</v>
      </c>
      <c r="BN33">
        <v>0</v>
      </c>
      <c r="BO33">
        <v>3.2804404869127328</v>
      </c>
      <c r="BP33">
        <v>3.8520314285047519</v>
      </c>
      <c r="BQ33">
        <v>4.129502522728453</v>
      </c>
      <c r="BR33">
        <v>3.9375667583414611</v>
      </c>
      <c r="BS33">
        <v>2.32266443690424</v>
      </c>
      <c r="BT33">
        <v>0.56973534521079228</v>
      </c>
      <c r="BU33">
        <v>0</v>
      </c>
      <c r="BV33">
        <v>4.1528785300132194</v>
      </c>
      <c r="BW33">
        <v>4.2411563108550778</v>
      </c>
      <c r="BX33">
        <v>4.2387154606210142</v>
      </c>
      <c r="BY33">
        <v>4.3198182685193611</v>
      </c>
      <c r="BZ33">
        <v>2.374084041478286</v>
      </c>
      <c r="CA33">
        <v>0.54303592791193045</v>
      </c>
      <c r="CB33">
        <v>0</v>
      </c>
      <c r="CD33">
        <v>30</v>
      </c>
      <c r="CE33">
        <f t="shared" si="16"/>
        <v>8840.5199999999986</v>
      </c>
      <c r="CF33">
        <f t="shared" si="0"/>
        <v>8757.1649999999991</v>
      </c>
      <c r="CG33">
        <f t="shared" si="1"/>
        <v>8692.0349999999999</v>
      </c>
      <c r="CH33">
        <f t="shared" si="17"/>
        <v>8662.68</v>
      </c>
      <c r="CI33">
        <f t="shared" si="2"/>
        <v>8690.11995084714</v>
      </c>
      <c r="CJ33">
        <f t="shared" si="3"/>
        <v>8668.0999841319153</v>
      </c>
      <c r="CK33">
        <f t="shared" si="4"/>
        <v>8621.3849940316959</v>
      </c>
      <c r="CN33">
        <v>30</v>
      </c>
      <c r="CO33">
        <f t="shared" si="5"/>
        <v>8260.7366558921531</v>
      </c>
      <c r="CP33">
        <f t="shared" si="6"/>
        <v>8233.3110838340308</v>
      </c>
      <c r="CQ33">
        <f t="shared" si="7"/>
        <v>8214.9259789635798</v>
      </c>
      <c r="CR33">
        <f t="shared" si="8"/>
        <v>8206.9173639716992</v>
      </c>
      <c r="CS33">
        <f t="shared" si="9"/>
        <v>8203.3339654474403</v>
      </c>
      <c r="CT33">
        <f t="shared" si="10"/>
        <v>8203.2978077230418</v>
      </c>
      <c r="CU33">
        <f t="shared" si="11"/>
        <v>8203.1259729096728</v>
      </c>
      <c r="CW33">
        <v>30</v>
      </c>
      <c r="CX33" s="2">
        <f t="shared" ref="CX33:DD33" si="82">(CE33-CO33)/CE33</f>
        <v>6.5582493349695001E-2</v>
      </c>
      <c r="CY33" s="2">
        <f t="shared" si="82"/>
        <v>5.9820034927510021E-2</v>
      </c>
      <c r="CZ33" s="2">
        <f t="shared" si="82"/>
        <v>5.489037044103251E-2</v>
      </c>
      <c r="DA33" s="2">
        <f t="shared" si="82"/>
        <v>5.2612198075918895E-2</v>
      </c>
      <c r="DB33" s="2">
        <f t="shared" si="82"/>
        <v>5.6016026033362899E-2</v>
      </c>
      <c r="DC33" s="2">
        <f t="shared" si="82"/>
        <v>5.3622152174035181E-2</v>
      </c>
      <c r="DD33" s="2">
        <f t="shared" si="82"/>
        <v>4.8514133333747447E-2</v>
      </c>
      <c r="DH33">
        <v>30</v>
      </c>
      <c r="DI33">
        <v>0</v>
      </c>
      <c r="DJ33">
        <f t="shared" si="19"/>
        <v>8841</v>
      </c>
      <c r="DK33">
        <f t="shared" si="20"/>
        <v>8261</v>
      </c>
      <c r="DM33" t="s">
        <v>23</v>
      </c>
      <c r="DN33">
        <f t="shared" si="21"/>
        <v>0</v>
      </c>
      <c r="DO33" t="s">
        <v>24</v>
      </c>
      <c r="DP33">
        <f t="shared" si="22"/>
        <v>8841</v>
      </c>
      <c r="DQ33" t="s">
        <v>25</v>
      </c>
      <c r="DR33" t="str">
        <f t="shared" si="13"/>
        <v>( 0 , 8841 )</v>
      </c>
      <c r="DT33" t="s">
        <v>23</v>
      </c>
      <c r="DU33">
        <f t="shared" si="23"/>
        <v>0</v>
      </c>
      <c r="DV33" t="s">
        <v>24</v>
      </c>
      <c r="DW33">
        <f t="shared" si="24"/>
        <v>8261</v>
      </c>
      <c r="DX33" t="s">
        <v>25</v>
      </c>
      <c r="DY33" t="str">
        <f t="shared" si="14"/>
        <v>( 0 , 8261 )</v>
      </c>
      <c r="GR33">
        <v>0.29250287997342578</v>
      </c>
      <c r="GS33">
        <v>0.29329117713461306</v>
      </c>
      <c r="GT33">
        <v>0.29120311245137098</v>
      </c>
      <c r="GV33" t="s">
        <v>108</v>
      </c>
      <c r="GW33" t="s">
        <v>109</v>
      </c>
      <c r="GX33" t="s">
        <v>110</v>
      </c>
      <c r="GZ33" t="s">
        <v>23</v>
      </c>
      <c r="HA33">
        <v>20</v>
      </c>
      <c r="HB33" t="s">
        <v>24</v>
      </c>
      <c r="HC33" t="str">
        <f t="shared" si="63"/>
        <v>0.462232784180355</v>
      </c>
      <c r="HD33" t="s">
        <v>25</v>
      </c>
      <c r="HE33" t="str">
        <f t="shared" si="60"/>
        <v>( 20 , 0.462232784180355 )</v>
      </c>
      <c r="HG33" t="s">
        <v>23</v>
      </c>
      <c r="HH33">
        <f t="shared" si="64"/>
        <v>20</v>
      </c>
      <c r="HI33" t="s">
        <v>24</v>
      </c>
      <c r="HJ33" t="str">
        <f t="shared" si="65"/>
        <v>0.467192867177397</v>
      </c>
      <c r="HK33" t="s">
        <v>25</v>
      </c>
      <c r="HL33" t="str">
        <f t="shared" si="61"/>
        <v>( 20 , 0.467192867177397 )</v>
      </c>
      <c r="HM33" t="s">
        <v>23</v>
      </c>
      <c r="HN33">
        <f t="shared" si="66"/>
        <v>20</v>
      </c>
      <c r="HO33" t="s">
        <v>24</v>
      </c>
      <c r="HP33" t="str">
        <f t="shared" si="67"/>
        <v>0.454544886274522</v>
      </c>
      <c r="HQ33" t="s">
        <v>25</v>
      </c>
      <c r="HR33" t="str">
        <f t="shared" si="62"/>
        <v>( 20 , 0.454544886274522 )</v>
      </c>
    </row>
    <row r="34" spans="1:226" x14ac:dyDescent="0.2">
      <c r="A34">
        <v>9</v>
      </c>
      <c r="B34">
        <v>10</v>
      </c>
      <c r="C34">
        <v>0.05</v>
      </c>
      <c r="D34">
        <v>1</v>
      </c>
      <c r="E34">
        <v>0.4</v>
      </c>
      <c r="F34">
        <v>7678.914996081252</v>
      </c>
      <c r="G34">
        <v>7203.8634802128972</v>
      </c>
      <c r="H34">
        <v>6.1864406118675067E-2</v>
      </c>
      <c r="I34">
        <v>1200.0473079681401</v>
      </c>
      <c r="J34" t="s">
        <v>16</v>
      </c>
      <c r="K34" t="s">
        <v>13</v>
      </c>
      <c r="L34" t="s">
        <v>45</v>
      </c>
      <c r="M34">
        <v>7688.1649999999991</v>
      </c>
      <c r="N34">
        <v>7448.052579507249</v>
      </c>
      <c r="O34">
        <v>3.1231434353028331E-2</v>
      </c>
      <c r="P34">
        <v>120.234884262085</v>
      </c>
      <c r="Q34" t="s">
        <v>16</v>
      </c>
      <c r="R34" t="s">
        <v>13</v>
      </c>
      <c r="S34">
        <v>7678.914996081252</v>
      </c>
      <c r="T34">
        <v>7203.8634802128972</v>
      </c>
      <c r="U34">
        <v>6.1864406118675067E-2</v>
      </c>
      <c r="V34" t="s">
        <v>13</v>
      </c>
      <c r="W34">
        <v>23.766927494086321</v>
      </c>
      <c r="X34">
        <v>23.860782580411769</v>
      </c>
      <c r="Y34">
        <v>23.86798714160242</v>
      </c>
      <c r="Z34">
        <v>23.56325257263817</v>
      </c>
      <c r="AA34">
        <v>19.53169124997893</v>
      </c>
      <c r="AB34">
        <v>14.162945440585389</v>
      </c>
      <c r="AC34">
        <v>10.89448035446868</v>
      </c>
      <c r="AD34">
        <v>21.052884957163862</v>
      </c>
      <c r="AE34">
        <v>23.43825235950462</v>
      </c>
      <c r="AF34">
        <v>23.77189624598919</v>
      </c>
      <c r="AG34">
        <v>23.575676754633829</v>
      </c>
      <c r="AH34">
        <v>19.390509652409229</v>
      </c>
      <c r="AI34">
        <v>13.97734692134993</v>
      </c>
      <c r="AJ34">
        <v>10.61880735390578</v>
      </c>
      <c r="AK34">
        <v>19.399807393437339</v>
      </c>
      <c r="AL34">
        <v>23.643251470155281</v>
      </c>
      <c r="AM34">
        <v>23.800182931252891</v>
      </c>
      <c r="AN34">
        <v>23.747168102564501</v>
      </c>
      <c r="AO34">
        <v>19.393799955267781</v>
      </c>
      <c r="AP34">
        <v>13.983420307121181</v>
      </c>
      <c r="AQ34">
        <v>10.741816479558301</v>
      </c>
      <c r="AR34">
        <v>21.188912235685379</v>
      </c>
      <c r="AS34">
        <v>23.515046872121019</v>
      </c>
      <c r="AT34">
        <v>23.826919822958551</v>
      </c>
      <c r="AU34">
        <v>23.491877023925301</v>
      </c>
      <c r="AV34">
        <v>19.495700935265809</v>
      </c>
      <c r="AW34">
        <v>15.063425876621251</v>
      </c>
      <c r="AX34">
        <v>12.184915855733291</v>
      </c>
      <c r="AY34" t="s">
        <v>13</v>
      </c>
      <c r="AZ34" t="s">
        <v>13</v>
      </c>
      <c r="BA34">
        <v>1.581365296803499</v>
      </c>
      <c r="BB34">
        <v>2.4618307925834029</v>
      </c>
      <c r="BC34">
        <v>3.6763335134072741</v>
      </c>
      <c r="BD34">
        <v>3.8194146911318589</v>
      </c>
      <c r="BE34">
        <v>2.2125756045462581</v>
      </c>
      <c r="BF34">
        <v>0.51074514545161509</v>
      </c>
      <c r="BG34">
        <v>0</v>
      </c>
      <c r="BH34">
        <v>3.766886323789822</v>
      </c>
      <c r="BI34">
        <v>3.6705921613964829</v>
      </c>
      <c r="BJ34">
        <v>3.482974448846234</v>
      </c>
      <c r="BK34">
        <v>3.8271254649986992</v>
      </c>
      <c r="BL34">
        <v>2.1155176502574911</v>
      </c>
      <c r="BM34">
        <v>0.45511327254717482</v>
      </c>
      <c r="BN34">
        <v>0</v>
      </c>
      <c r="BO34">
        <v>3.074790774303779</v>
      </c>
      <c r="BP34">
        <v>3.9672929602078728</v>
      </c>
      <c r="BQ34">
        <v>3.7319434279700028</v>
      </c>
      <c r="BR34">
        <v>3.6774677783251799</v>
      </c>
      <c r="BS34">
        <v>2.1654003274618319</v>
      </c>
      <c r="BT34">
        <v>0.50108600390928448</v>
      </c>
      <c r="BU34">
        <v>0</v>
      </c>
      <c r="BV34">
        <v>4.2901205983439699</v>
      </c>
      <c r="BW34">
        <v>4.1273155647870601</v>
      </c>
      <c r="BX34">
        <v>4.2555626990533328</v>
      </c>
      <c r="BY34">
        <v>4.3460280802377573</v>
      </c>
      <c r="BZ34">
        <v>2.367927442075707</v>
      </c>
      <c r="CA34">
        <v>0.5509086885582285</v>
      </c>
      <c r="CB34">
        <v>0</v>
      </c>
      <c r="CE34" s="1">
        <v>0</v>
      </c>
      <c r="CF34" s="1">
        <v>0.05</v>
      </c>
      <c r="CG34" s="1">
        <v>0.1</v>
      </c>
      <c r="CH34" s="1">
        <v>0.15</v>
      </c>
      <c r="CI34" s="1">
        <v>0.2</v>
      </c>
      <c r="CJ34" s="1">
        <v>0.25</v>
      </c>
      <c r="CK34" s="1">
        <v>0.3</v>
      </c>
      <c r="CO34" s="1">
        <v>0</v>
      </c>
      <c r="CP34" s="1">
        <v>0.05</v>
      </c>
      <c r="CQ34" s="1">
        <v>0.1</v>
      </c>
      <c r="CR34" s="1">
        <v>0.15</v>
      </c>
      <c r="CS34" s="1">
        <v>0.2</v>
      </c>
      <c r="CT34" s="1">
        <v>0.25</v>
      </c>
      <c r="CU34" s="1">
        <v>0.3</v>
      </c>
      <c r="CX34" s="1">
        <v>0</v>
      </c>
      <c r="CY34" s="1">
        <v>0.05</v>
      </c>
      <c r="CZ34" s="1">
        <v>0.1</v>
      </c>
      <c r="DA34" s="1">
        <v>0.15</v>
      </c>
      <c r="DB34" s="1">
        <v>0.2</v>
      </c>
      <c r="DC34" s="1">
        <v>0.25</v>
      </c>
      <c r="DD34" s="1">
        <v>0.3</v>
      </c>
      <c r="DH34">
        <v>1</v>
      </c>
      <c r="DI34" t="s">
        <v>28</v>
      </c>
      <c r="DJ34">
        <f>ROUND(CF4,0)</f>
        <v>7679</v>
      </c>
      <c r="DK34">
        <f>ROUND(CP4,0)</f>
        <v>7204</v>
      </c>
      <c r="DM34" t="s">
        <v>23</v>
      </c>
      <c r="DN34" t="str">
        <f t="shared" si="21"/>
        <v>0.05</v>
      </c>
      <c r="DO34" t="s">
        <v>24</v>
      </c>
      <c r="DP34">
        <f t="shared" si="22"/>
        <v>7679</v>
      </c>
      <c r="DQ34" t="s">
        <v>25</v>
      </c>
      <c r="DR34" t="str">
        <f t="shared" si="13"/>
        <v>( 0.05 , 7679 )</v>
      </c>
      <c r="DT34" t="s">
        <v>23</v>
      </c>
      <c r="DU34" t="str">
        <f t="shared" si="23"/>
        <v>0.05</v>
      </c>
      <c r="DV34" t="s">
        <v>24</v>
      </c>
      <c r="DW34">
        <f t="shared" si="24"/>
        <v>7204</v>
      </c>
      <c r="DX34" t="s">
        <v>25</v>
      </c>
      <c r="DY34" t="str">
        <f t="shared" si="14"/>
        <v>( 0.05 , 7204 )</v>
      </c>
      <c r="GR34">
        <v>0.2262979211017791</v>
      </c>
      <c r="GS34">
        <v>0.22717882074565629</v>
      </c>
      <c r="GT34">
        <v>0.22498672415634788</v>
      </c>
      <c r="GV34" t="s">
        <v>111</v>
      </c>
      <c r="GW34" t="s">
        <v>112</v>
      </c>
      <c r="GX34" t="s">
        <v>113</v>
      </c>
      <c r="GZ34" t="s">
        <v>23</v>
      </c>
      <c r="HA34">
        <v>21</v>
      </c>
      <c r="HB34" t="s">
        <v>24</v>
      </c>
      <c r="HC34" t="str">
        <f t="shared" si="63"/>
        <v>0.355909951893309</v>
      </c>
      <c r="HD34" t="s">
        <v>25</v>
      </c>
      <c r="HE34" t="str">
        <f t="shared" si="60"/>
        <v>( 21 , 0.355909951893309 )</v>
      </c>
      <c r="HG34" t="s">
        <v>23</v>
      </c>
      <c r="HH34">
        <f t="shared" si="64"/>
        <v>21</v>
      </c>
      <c r="HI34" t="s">
        <v>24</v>
      </c>
      <c r="HJ34" t="str">
        <f t="shared" si="65"/>
        <v>0.358841942199596</v>
      </c>
      <c r="HK34" t="s">
        <v>25</v>
      </c>
      <c r="HL34" t="str">
        <f t="shared" si="61"/>
        <v>( 21 , 0.358841942199596 )</v>
      </c>
      <c r="HM34" t="s">
        <v>23</v>
      </c>
      <c r="HN34">
        <f t="shared" si="66"/>
        <v>21</v>
      </c>
      <c r="HO34" t="s">
        <v>24</v>
      </c>
      <c r="HP34" t="str">
        <f t="shared" si="67"/>
        <v>0.35157185367556</v>
      </c>
      <c r="HQ34" t="s">
        <v>25</v>
      </c>
      <c r="HR34" t="str">
        <f t="shared" si="62"/>
        <v>( 21 , 0.35157185367556 )</v>
      </c>
    </row>
    <row r="35" spans="1:226" x14ac:dyDescent="0.2">
      <c r="A35">
        <v>9</v>
      </c>
      <c r="B35">
        <v>10</v>
      </c>
      <c r="C35">
        <v>0.05</v>
      </c>
      <c r="D35">
        <v>2</v>
      </c>
      <c r="E35">
        <v>0.4</v>
      </c>
      <c r="F35">
        <v>7578.2599960225853</v>
      </c>
      <c r="G35">
        <v>7179.1040197567909</v>
      </c>
      <c r="H35">
        <v>5.267119054707671E-2</v>
      </c>
      <c r="I35">
        <v>1200.0481586456301</v>
      </c>
      <c r="J35" t="s">
        <v>16</v>
      </c>
      <c r="K35" t="s">
        <v>13</v>
      </c>
      <c r="L35" t="s">
        <v>45</v>
      </c>
      <c r="M35">
        <v>7553.2249999999995</v>
      </c>
      <c r="N35">
        <v>7294.4556857938269</v>
      </c>
      <c r="O35">
        <v>3.4259447349466302E-2</v>
      </c>
      <c r="P35">
        <v>120.2415714263916</v>
      </c>
      <c r="Q35" t="s">
        <v>16</v>
      </c>
      <c r="R35" t="s">
        <v>13</v>
      </c>
      <c r="S35">
        <v>7553.2249999999995</v>
      </c>
      <c r="T35">
        <v>7179.1040197567909</v>
      </c>
      <c r="U35">
        <v>4.9531290308869207E-2</v>
      </c>
      <c r="V35" t="s">
        <v>13</v>
      </c>
      <c r="W35">
        <v>23.862477246146309</v>
      </c>
      <c r="X35">
        <v>23.853169724284552</v>
      </c>
      <c r="Y35">
        <v>23.81727259304294</v>
      </c>
      <c r="Z35">
        <v>23.7764419960982</v>
      </c>
      <c r="AA35">
        <v>19.520569800563319</v>
      </c>
      <c r="AB35">
        <v>14.21863835404868</v>
      </c>
      <c r="AC35">
        <v>10.906571280043259</v>
      </c>
      <c r="AD35">
        <v>21.33677626876521</v>
      </c>
      <c r="AE35">
        <v>23.77492991244161</v>
      </c>
      <c r="AF35">
        <v>23.819985451679511</v>
      </c>
      <c r="AG35">
        <v>23.688983585009101</v>
      </c>
      <c r="AH35">
        <v>19.532334258696189</v>
      </c>
      <c r="AI35">
        <v>14.37426294477627</v>
      </c>
      <c r="AJ35">
        <v>11.16175860201221</v>
      </c>
      <c r="AK35">
        <v>20.139384356524431</v>
      </c>
      <c r="AL35">
        <v>23.519170149675059</v>
      </c>
      <c r="AM35">
        <v>23.765195865965438</v>
      </c>
      <c r="AN35">
        <v>23.826982109052519</v>
      </c>
      <c r="AO35">
        <v>19.443948720653172</v>
      </c>
      <c r="AP35">
        <v>14.32571501437476</v>
      </c>
      <c r="AQ35">
        <v>11.12096864635596</v>
      </c>
      <c r="AR35">
        <v>21.563715167086951</v>
      </c>
      <c r="AS35">
        <v>23.769263292950949</v>
      </c>
      <c r="AT35">
        <v>23.88163418203856</v>
      </c>
      <c r="AU35">
        <v>23.674681523290879</v>
      </c>
      <c r="AV35">
        <v>19.514220737403619</v>
      </c>
      <c r="AW35">
        <v>15.252164685618609</v>
      </c>
      <c r="AX35">
        <v>12.365737599979431</v>
      </c>
      <c r="AY35" t="s">
        <v>13</v>
      </c>
      <c r="AZ35" t="s">
        <v>13</v>
      </c>
      <c r="BA35">
        <v>1.586669012734097</v>
      </c>
      <c r="BB35">
        <v>2.1184747177556802</v>
      </c>
      <c r="BC35">
        <v>3.7348251707922029</v>
      </c>
      <c r="BD35">
        <v>3.9981256048656841</v>
      </c>
      <c r="BE35">
        <v>2.1923606205425861</v>
      </c>
      <c r="BF35">
        <v>0.51486692703002446</v>
      </c>
      <c r="BG35">
        <v>0</v>
      </c>
      <c r="BH35">
        <v>3.6480923881124512</v>
      </c>
      <c r="BI35">
        <v>3.8956086911465202</v>
      </c>
      <c r="BJ35">
        <v>4.0854128341178884</v>
      </c>
      <c r="BK35">
        <v>3.9577127501268321</v>
      </c>
      <c r="BL35">
        <v>2.1966397261706039</v>
      </c>
      <c r="BM35">
        <v>0.52422656605840412</v>
      </c>
      <c r="BN35">
        <v>0</v>
      </c>
      <c r="BO35">
        <v>3.0138653341772912</v>
      </c>
      <c r="BP35">
        <v>3.6769588043567278</v>
      </c>
      <c r="BQ35">
        <v>3.861990607649195</v>
      </c>
      <c r="BR35">
        <v>3.9820822995191669</v>
      </c>
      <c r="BS35">
        <v>2.2284845524058672</v>
      </c>
      <c r="BT35">
        <v>0.4756788079913028</v>
      </c>
      <c r="BU35">
        <v>0</v>
      </c>
      <c r="BV35">
        <v>4.2901205983439699</v>
      </c>
      <c r="BW35">
        <v>4.151109186535578</v>
      </c>
      <c r="BX35">
        <v>4.2678263916427968</v>
      </c>
      <c r="BY35">
        <v>4.3238444972234991</v>
      </c>
      <c r="BZ35">
        <v>2.3523073572077542</v>
      </c>
      <c r="CA35">
        <v>0.5409343993572272</v>
      </c>
      <c r="CB35">
        <v>0</v>
      </c>
      <c r="CD35" t="s">
        <v>22</v>
      </c>
      <c r="CE35">
        <f>AVERAGE(CE4:CE33)</f>
        <v>8604.0184996322787</v>
      </c>
      <c r="CF35">
        <f>AVERAGE(CF4:CF33)</f>
        <v>8540.7238171253321</v>
      </c>
      <c r="CG35">
        <f>AVERAGE(CG4:CG33)</f>
        <v>8516.9433185319576</v>
      </c>
      <c r="CH35">
        <f>AVERAGE(CH4:CH33)</f>
        <v>8518.2893240874437</v>
      </c>
      <c r="CI35">
        <f>AVERAGE(CI4:CI33)</f>
        <v>8521.5363252227889</v>
      </c>
      <c r="CJ35">
        <f>AVERAGE(CJ4:CJ33)</f>
        <v>8527.4694932327639</v>
      </c>
      <c r="CK35">
        <f>AVERAGE(CK4:CK33)</f>
        <v>8513.9899911884768</v>
      </c>
      <c r="CN35" t="s">
        <v>22</v>
      </c>
      <c r="CO35">
        <f t="shared" ref="CO35:CU35" si="83">AVERAGE(CO4:CO32)</f>
        <v>8117.2466329629324</v>
      </c>
      <c r="CP35">
        <f t="shared" si="83"/>
        <v>8071.3921854193532</v>
      </c>
      <c r="CQ35">
        <f t="shared" si="83"/>
        <v>8047.8679473219854</v>
      </c>
      <c r="CR35">
        <f t="shared" si="83"/>
        <v>8039.6505832983894</v>
      </c>
      <c r="CS35">
        <f t="shared" si="83"/>
        <v>8035.1395950698407</v>
      </c>
      <c r="CT35">
        <f t="shared" si="83"/>
        <v>8034.8308605141174</v>
      </c>
      <c r="CU35">
        <f t="shared" si="83"/>
        <v>8034.9901786119462</v>
      </c>
      <c r="CW35" t="s">
        <v>22</v>
      </c>
      <c r="CX35" s="3">
        <f t="shared" ref="CX35:DD35" si="84">AVERAGE(CX4:CX32)</f>
        <v>5.6380071159433845E-2</v>
      </c>
      <c r="CY35" s="3">
        <f t="shared" si="84"/>
        <v>5.4617613867948119E-2</v>
      </c>
      <c r="CZ35" s="3">
        <f t="shared" si="84"/>
        <v>5.5025192803314658E-2</v>
      </c>
      <c r="DA35" s="3">
        <f t="shared" si="84"/>
        <v>5.6160056417301769E-2</v>
      </c>
      <c r="DB35" s="3">
        <f t="shared" si="84"/>
        <v>5.6974646727068125E-2</v>
      </c>
      <c r="DC35" s="3">
        <f t="shared" si="84"/>
        <v>5.7675351335383145E-2</v>
      </c>
      <c r="DD35" s="3">
        <f t="shared" si="84"/>
        <v>5.6312459607102051E-2</v>
      </c>
      <c r="DH35">
        <v>2</v>
      </c>
      <c r="DI35" t="s">
        <v>28</v>
      </c>
      <c r="DJ35">
        <f t="shared" ref="DJ35:DJ63" si="85">ROUND(CF5,0)</f>
        <v>7578</v>
      </c>
      <c r="DK35">
        <f t="shared" ref="DK35:DK63" si="86">ROUND(CP5,0)</f>
        <v>7179</v>
      </c>
      <c r="DM35" t="s">
        <v>23</v>
      </c>
      <c r="DN35" t="str">
        <f t="shared" si="21"/>
        <v>0.05</v>
      </c>
      <c r="DO35" t="s">
        <v>24</v>
      </c>
      <c r="DP35">
        <f t="shared" si="22"/>
        <v>7578</v>
      </c>
      <c r="DQ35" t="s">
        <v>25</v>
      </c>
      <c r="DR35" t="str">
        <f t="shared" si="13"/>
        <v>( 0.05 , 7578 )</v>
      </c>
      <c r="DT35" t="s">
        <v>23</v>
      </c>
      <c r="DU35" t="str">
        <f t="shared" si="23"/>
        <v>0.05</v>
      </c>
      <c r="DV35" t="s">
        <v>24</v>
      </c>
      <c r="DW35">
        <f t="shared" si="24"/>
        <v>7179</v>
      </c>
      <c r="DX35" t="s">
        <v>25</v>
      </c>
      <c r="DY35" t="str">
        <f t="shared" si="14"/>
        <v>( 0.05 , 7179 )</v>
      </c>
      <c r="GR35">
        <v>0.35799446181278477</v>
      </c>
      <c r="GS35">
        <v>0.35901642952772195</v>
      </c>
      <c r="GT35">
        <v>0.35691525445199657</v>
      </c>
      <c r="GV35" t="s">
        <v>114</v>
      </c>
      <c r="GW35" t="s">
        <v>115</v>
      </c>
      <c r="GX35" t="s">
        <v>116</v>
      </c>
      <c r="GZ35" t="s">
        <v>23</v>
      </c>
      <c r="HA35">
        <v>22</v>
      </c>
      <c r="HB35" t="s">
        <v>24</v>
      </c>
      <c r="HC35" t="str">
        <f t="shared" si="63"/>
        <v>0.383967939696052</v>
      </c>
      <c r="HD35" t="s">
        <v>25</v>
      </c>
      <c r="HE35" t="str">
        <f t="shared" si="60"/>
        <v>( 22 , 0.383967939696052 )</v>
      </c>
      <c r="HG35" t="s">
        <v>23</v>
      </c>
      <c r="HH35">
        <f t="shared" si="64"/>
        <v>22</v>
      </c>
      <c r="HI35" t="s">
        <v>24</v>
      </c>
      <c r="HJ35" t="str">
        <f t="shared" si="65"/>
        <v>0.388167914480626</v>
      </c>
      <c r="HK35" t="s">
        <v>25</v>
      </c>
      <c r="HL35" t="str">
        <f t="shared" si="61"/>
        <v>( 22 , 0.388167914480626 )</v>
      </c>
      <c r="HM35" t="s">
        <v>23</v>
      </c>
      <c r="HN35">
        <f t="shared" si="66"/>
        <v>22</v>
      </c>
      <c r="HO35" t="s">
        <v>24</v>
      </c>
      <c r="HP35" t="str">
        <f t="shared" si="67"/>
        <v>0.379521150155625</v>
      </c>
      <c r="HQ35" t="s">
        <v>25</v>
      </c>
      <c r="HR35" t="str">
        <f t="shared" si="62"/>
        <v>( 22 , 0.379521150155625 )</v>
      </c>
    </row>
    <row r="36" spans="1:226" x14ac:dyDescent="0.2">
      <c r="A36">
        <v>9</v>
      </c>
      <c r="B36">
        <v>10</v>
      </c>
      <c r="C36">
        <v>0.05</v>
      </c>
      <c r="D36">
        <v>3</v>
      </c>
      <c r="E36">
        <v>0.4</v>
      </c>
      <c r="F36">
        <v>8504.2999999999993</v>
      </c>
      <c r="G36">
        <v>8046.6603514925273</v>
      </c>
      <c r="H36">
        <v>5.3812735734566283E-2</v>
      </c>
      <c r="I36">
        <v>1200.04990196228</v>
      </c>
      <c r="J36" t="s">
        <v>16</v>
      </c>
      <c r="K36" t="s">
        <v>13</v>
      </c>
      <c r="L36" t="s">
        <v>45</v>
      </c>
      <c r="M36">
        <v>8450.0249999999996</v>
      </c>
      <c r="N36">
        <v>8156.8963398612859</v>
      </c>
      <c r="O36">
        <v>3.4689679632748271E-2</v>
      </c>
      <c r="P36">
        <v>120.24298667907711</v>
      </c>
      <c r="Q36" t="s">
        <v>16</v>
      </c>
      <c r="R36" t="s">
        <v>13</v>
      </c>
      <c r="S36">
        <v>8450.0249999999996</v>
      </c>
      <c r="T36">
        <v>8046.6603514925273</v>
      </c>
      <c r="U36">
        <v>4.7735320133073258E-2</v>
      </c>
      <c r="V36" t="s">
        <v>13</v>
      </c>
      <c r="W36">
        <v>23.879797538809189</v>
      </c>
      <c r="X36">
        <v>23.845487891688631</v>
      </c>
      <c r="Y36">
        <v>23.881132239232539</v>
      </c>
      <c r="Z36">
        <v>23.79593730596147</v>
      </c>
      <c r="AA36">
        <v>19.459747946999862</v>
      </c>
      <c r="AB36">
        <v>14.177288973929491</v>
      </c>
      <c r="AC36">
        <v>10.929599455511379</v>
      </c>
      <c r="AD36">
        <v>21.363639718422011</v>
      </c>
      <c r="AE36">
        <v>23.74900188742269</v>
      </c>
      <c r="AF36">
        <v>23.83265674999528</v>
      </c>
      <c r="AG36">
        <v>23.660187804617109</v>
      </c>
      <c r="AH36">
        <v>19.523007644861689</v>
      </c>
      <c r="AI36">
        <v>14.016281650768921</v>
      </c>
      <c r="AJ36">
        <v>10.681307173798119</v>
      </c>
      <c r="AK36">
        <v>19.591488324375909</v>
      </c>
      <c r="AL36">
        <v>23.499772274101929</v>
      </c>
      <c r="AM36">
        <v>23.503094154826371</v>
      </c>
      <c r="AN36">
        <v>23.677849642610781</v>
      </c>
      <c r="AO36">
        <v>19.474946297608149</v>
      </c>
      <c r="AP36">
        <v>14.51939931290719</v>
      </c>
      <c r="AQ36">
        <v>11.28114282705581</v>
      </c>
      <c r="AR36">
        <v>21.71929330003584</v>
      </c>
      <c r="AS36">
        <v>23.662184815718661</v>
      </c>
      <c r="AT36">
        <v>23.805671083143441</v>
      </c>
      <c r="AU36">
        <v>23.795228697550911</v>
      </c>
      <c r="AV36">
        <v>19.473440619855729</v>
      </c>
      <c r="AW36">
        <v>15.107694675903231</v>
      </c>
      <c r="AX36">
        <v>12.234946718780551</v>
      </c>
      <c r="AY36" t="s">
        <v>13</v>
      </c>
      <c r="AZ36" t="s">
        <v>13</v>
      </c>
      <c r="BA36">
        <v>1.452941954278403</v>
      </c>
      <c r="BB36">
        <v>2.2649995256125819</v>
      </c>
      <c r="BC36">
        <v>3.762474459801421</v>
      </c>
      <c r="BD36">
        <v>4.0444691872768619</v>
      </c>
      <c r="BE36">
        <v>2.1618029848291478</v>
      </c>
      <c r="BF36">
        <v>0.44462430626620131</v>
      </c>
      <c r="BG36">
        <v>0</v>
      </c>
      <c r="BH36">
        <v>3.13935925494535</v>
      </c>
      <c r="BI36">
        <v>3.9239738911494819</v>
      </c>
      <c r="BJ36">
        <v>3.9031588872833809</v>
      </c>
      <c r="BK36">
        <v>3.8272326778694929</v>
      </c>
      <c r="BL36">
        <v>2.1084710725440652</v>
      </c>
      <c r="BM36">
        <v>0.45458464180144359</v>
      </c>
      <c r="BN36">
        <v>0</v>
      </c>
      <c r="BO36">
        <v>3.1580899461489391</v>
      </c>
      <c r="BP36">
        <v>3.6948452950627262</v>
      </c>
      <c r="BQ36">
        <v>4.1585956073932966</v>
      </c>
      <c r="BR36">
        <v>4.1729949041234899</v>
      </c>
      <c r="BS36">
        <v>2.2633091864416399</v>
      </c>
      <c r="BT36">
        <v>0.50080148063940522</v>
      </c>
      <c r="BU36">
        <v>0</v>
      </c>
      <c r="BV36">
        <v>3.7884084754850158</v>
      </c>
      <c r="BW36">
        <v>4.2512790268814857</v>
      </c>
      <c r="BX36">
        <v>4.3285950829328614</v>
      </c>
      <c r="BY36">
        <v>4.3417440973958072</v>
      </c>
      <c r="BZ36">
        <v>2.3497358015844361</v>
      </c>
      <c r="CA36">
        <v>0.52499922399003152</v>
      </c>
      <c r="CB36">
        <v>0</v>
      </c>
      <c r="CD36">
        <v>0.75</v>
      </c>
      <c r="CE36">
        <f>_xlfn.PERCENTILE.INC(CE4:CE33,$CD$36)</f>
        <v>9061.6899999999987</v>
      </c>
      <c r="CF36">
        <f>_xlfn.PERCENTILE.INC(CF4:CF33,$CD$36)</f>
        <v>9014.0062320412944</v>
      </c>
      <c r="CG36">
        <f>_xlfn.PERCENTILE.INC(CG4:CG33,$CD$36)</f>
        <v>8972.7200000000012</v>
      </c>
      <c r="CH36">
        <f>_xlfn.PERCENTILE.INC(CH4:CH33,$CD$36)</f>
        <v>8958.6862448638021</v>
      </c>
      <c r="CI36">
        <f>_xlfn.PERCENTILE.INC(CI4:CI33,$CD$36)</f>
        <v>9013.4837499999994</v>
      </c>
      <c r="CJ36">
        <f>_xlfn.PERCENTILE.INC(CJ4:CJ33,$CD$36)</f>
        <v>8981.8124893012355</v>
      </c>
      <c r="CK36">
        <f>_xlfn.PERCENTILE.INC(CK4:CK33,$CD$36)</f>
        <v>8944.9549813536687</v>
      </c>
      <c r="CN36">
        <v>0.75</v>
      </c>
      <c r="CO36">
        <f>_xlfn.PERCENTILE.INC(CO4:CO32,$CN$36)</f>
        <v>8687.562981853418</v>
      </c>
      <c r="CP36">
        <f t="shared" ref="CP36:CU36" si="87">_xlfn.PERCENTILE.INC(CP4:CP32,$CD$36)</f>
        <v>8620.5138050657006</v>
      </c>
      <c r="CQ36">
        <f t="shared" si="87"/>
        <v>8595.0459790179611</v>
      </c>
      <c r="CR36">
        <f t="shared" si="87"/>
        <v>8589.3815462089042</v>
      </c>
      <c r="CS36">
        <f t="shared" si="87"/>
        <v>8590.9006375455192</v>
      </c>
      <c r="CT36">
        <f t="shared" si="87"/>
        <v>8590.8067936359075</v>
      </c>
      <c r="CU36">
        <f t="shared" si="87"/>
        <v>8591.4998101634992</v>
      </c>
      <c r="DH36">
        <v>3</v>
      </c>
      <c r="DI36" t="s">
        <v>28</v>
      </c>
      <c r="DJ36">
        <f t="shared" si="85"/>
        <v>8504</v>
      </c>
      <c r="DK36">
        <f t="shared" si="86"/>
        <v>8047</v>
      </c>
      <c r="DM36" t="s">
        <v>23</v>
      </c>
      <c r="DN36" t="str">
        <f t="shared" si="21"/>
        <v>0.05</v>
      </c>
      <c r="DO36" t="s">
        <v>24</v>
      </c>
      <c r="DP36">
        <f t="shared" si="22"/>
        <v>8504</v>
      </c>
      <c r="DQ36" t="s">
        <v>25</v>
      </c>
      <c r="DR36" t="str">
        <f t="shared" si="13"/>
        <v>( 0.05 , 8504 )</v>
      </c>
      <c r="DT36" t="s">
        <v>23</v>
      </c>
      <c r="DU36" t="str">
        <f t="shared" si="23"/>
        <v>0.05</v>
      </c>
      <c r="DV36" t="s">
        <v>24</v>
      </c>
      <c r="DW36">
        <f t="shared" si="24"/>
        <v>8047</v>
      </c>
      <c r="DX36" t="s">
        <v>25</v>
      </c>
      <c r="DY36" t="str">
        <f t="shared" si="14"/>
        <v>( 0.05 , 8047 )</v>
      </c>
      <c r="GR36">
        <v>0.39404501294344441</v>
      </c>
      <c r="GS36">
        <v>0.39447560221616279</v>
      </c>
      <c r="GT36">
        <v>0.3936798478877323</v>
      </c>
      <c r="GV36" t="s">
        <v>117</v>
      </c>
      <c r="GW36" t="s">
        <v>118</v>
      </c>
      <c r="GX36" t="s">
        <v>119</v>
      </c>
      <c r="GZ36" t="s">
        <v>23</v>
      </c>
      <c r="HA36">
        <v>23</v>
      </c>
      <c r="HB36" t="s">
        <v>24</v>
      </c>
      <c r="HC36" t="str">
        <f t="shared" si="63"/>
        <v>0.440213569057182</v>
      </c>
      <c r="HD36" t="s">
        <v>25</v>
      </c>
      <c r="HE36" t="str">
        <f t="shared" si="60"/>
        <v>( 23 , 0.440213569057182 )</v>
      </c>
      <c r="HG36" t="s">
        <v>23</v>
      </c>
      <c r="HH36">
        <f t="shared" si="64"/>
        <v>23</v>
      </c>
      <c r="HI36" t="s">
        <v>24</v>
      </c>
      <c r="HJ36" t="str">
        <f t="shared" si="65"/>
        <v>0.442425246249733</v>
      </c>
      <c r="HK36" t="s">
        <v>25</v>
      </c>
      <c r="HL36" t="str">
        <f t="shared" si="61"/>
        <v>( 23 , 0.442425246249733 )</v>
      </c>
      <c r="HM36" t="s">
        <v>23</v>
      </c>
      <c r="HN36">
        <f t="shared" si="66"/>
        <v>23</v>
      </c>
      <c r="HO36" t="s">
        <v>24</v>
      </c>
      <c r="HP36" t="str">
        <f t="shared" si="67"/>
        <v>0.435266823746581</v>
      </c>
      <c r="HQ36" t="s">
        <v>25</v>
      </c>
      <c r="HR36" t="str">
        <f t="shared" si="62"/>
        <v>( 23 , 0.435266823746581 )</v>
      </c>
    </row>
    <row r="37" spans="1:226" x14ac:dyDescent="0.2">
      <c r="A37">
        <v>9</v>
      </c>
      <c r="B37">
        <v>10</v>
      </c>
      <c r="C37">
        <v>0.05</v>
      </c>
      <c r="D37">
        <v>4</v>
      </c>
      <c r="E37">
        <v>0.4</v>
      </c>
      <c r="F37">
        <v>8706.789985757885</v>
      </c>
      <c r="G37">
        <v>8271.8262589978331</v>
      </c>
      <c r="H37">
        <v>4.995684143887047E-2</v>
      </c>
      <c r="I37">
        <v>1200.0583324432371</v>
      </c>
      <c r="J37" t="s">
        <v>16</v>
      </c>
      <c r="K37" t="s">
        <v>13</v>
      </c>
      <c r="L37" t="s">
        <v>45</v>
      </c>
      <c r="M37">
        <v>8679.8550000000014</v>
      </c>
      <c r="N37">
        <v>8375.1254834394695</v>
      </c>
      <c r="O37">
        <v>3.5107673637466509E-2</v>
      </c>
      <c r="P37">
        <v>120.24786949157711</v>
      </c>
      <c r="Q37" t="s">
        <v>16</v>
      </c>
      <c r="R37" t="s">
        <v>13</v>
      </c>
      <c r="S37">
        <v>8679.8550000000014</v>
      </c>
      <c r="T37">
        <v>8271.8262589978331</v>
      </c>
      <c r="U37">
        <v>4.7008704753958248E-2</v>
      </c>
      <c r="V37" t="s">
        <v>13</v>
      </c>
      <c r="W37">
        <v>23.915933580900418</v>
      </c>
      <c r="X37">
        <v>23.874550682891201</v>
      </c>
      <c r="Y37">
        <v>23.78493074166737</v>
      </c>
      <c r="Z37">
        <v>23.82210660503668</v>
      </c>
      <c r="AA37">
        <v>19.49210646159278</v>
      </c>
      <c r="AB37">
        <v>14.23164666856875</v>
      </c>
      <c r="AC37">
        <v>10.86780677142438</v>
      </c>
      <c r="AD37">
        <v>21.331339715929129</v>
      </c>
      <c r="AE37">
        <v>23.69727954271449</v>
      </c>
      <c r="AF37">
        <v>23.772953692821819</v>
      </c>
      <c r="AG37">
        <v>23.84527855580912</v>
      </c>
      <c r="AH37">
        <v>19.45852940079941</v>
      </c>
      <c r="AI37">
        <v>14.2345034663657</v>
      </c>
      <c r="AJ37">
        <v>11.02212101284011</v>
      </c>
      <c r="AK37">
        <v>19.98514079557572</v>
      </c>
      <c r="AL37">
        <v>23.365993343236319</v>
      </c>
      <c r="AM37">
        <v>23.708861852444269</v>
      </c>
      <c r="AN37">
        <v>23.799185814517092</v>
      </c>
      <c r="AO37">
        <v>19.471729665984821</v>
      </c>
      <c r="AP37">
        <v>14.348887783585219</v>
      </c>
      <c r="AQ37">
        <v>11.06302361737807</v>
      </c>
      <c r="AR37">
        <v>21.24825387403385</v>
      </c>
      <c r="AS37">
        <v>23.466088759777001</v>
      </c>
      <c r="AT37">
        <v>23.80344546979542</v>
      </c>
      <c r="AU37">
        <v>23.723784975363809</v>
      </c>
      <c r="AV37">
        <v>19.54643539903671</v>
      </c>
      <c r="AW37">
        <v>15.270896067040541</v>
      </c>
      <c r="AX37">
        <v>12.401103207579339</v>
      </c>
      <c r="AY37" t="s">
        <v>13</v>
      </c>
      <c r="AZ37" t="s">
        <v>13</v>
      </c>
      <c r="BA37">
        <v>1.47725638091341</v>
      </c>
      <c r="BB37">
        <v>2.2308191313934338</v>
      </c>
      <c r="BC37">
        <v>3.8531948444159201</v>
      </c>
      <c r="BD37">
        <v>3.7618581162428102</v>
      </c>
      <c r="BE37">
        <v>2.145345392727382</v>
      </c>
      <c r="BF37">
        <v>0.56539152704498119</v>
      </c>
      <c r="BG37">
        <v>0</v>
      </c>
      <c r="BH37">
        <v>3.2168137435290221</v>
      </c>
      <c r="BI37">
        <v>3.7088896571212699</v>
      </c>
      <c r="BJ37">
        <v>4.2498736568139002</v>
      </c>
      <c r="BK37">
        <v>3.829180619583219</v>
      </c>
      <c r="BL37">
        <v>2.3446616076221338</v>
      </c>
      <c r="BM37">
        <v>0.67887030676984961</v>
      </c>
      <c r="BN37">
        <v>0</v>
      </c>
      <c r="BO37">
        <v>3.0138653341772912</v>
      </c>
      <c r="BP37">
        <v>3.8651477389370532</v>
      </c>
      <c r="BQ37">
        <v>3.8071856927697079</v>
      </c>
      <c r="BR37">
        <v>3.9257977312275099</v>
      </c>
      <c r="BS37">
        <v>2.2442388180371209</v>
      </c>
      <c r="BT37">
        <v>0.47103829157401539</v>
      </c>
      <c r="BU37">
        <v>0</v>
      </c>
      <c r="BV37">
        <v>4.1680271600090446</v>
      </c>
      <c r="BW37">
        <v>4.3103937166589192</v>
      </c>
      <c r="BX37">
        <v>4.3256531938769696</v>
      </c>
      <c r="BY37">
        <v>4.3167299438780908</v>
      </c>
      <c r="BZ37">
        <v>2.3686106099712121</v>
      </c>
      <c r="CA37">
        <v>0.54076452766095029</v>
      </c>
      <c r="CB37">
        <v>0</v>
      </c>
      <c r="CD37">
        <v>0.25</v>
      </c>
      <c r="CE37">
        <f>_xlfn.PERCENTILE.INC(CE4:CE33,$CD$37)</f>
        <v>7983.9687472420937</v>
      </c>
      <c r="CF37">
        <f>_xlfn.PERCENTILE.INC(CF4:CF33,$CD$37)</f>
        <v>7936.7299799668517</v>
      </c>
      <c r="CG37">
        <f>_xlfn.PERCENTILE.INC(CG4:CG33,$CD$37)</f>
        <v>7835.2349999999997</v>
      </c>
      <c r="CH37">
        <f>_xlfn.PERCENTILE.INC(CH4:CH33,$CD$37)</f>
        <v>7892.7987499999999</v>
      </c>
      <c r="CI37">
        <f>_xlfn.PERCENTILE.INC(CI4:CI33,$CD$37)</f>
        <v>7836.2387441654282</v>
      </c>
      <c r="CJ37">
        <f>_xlfn.PERCENTILE.INC(CJ4:CJ33,$CD$37)</f>
        <v>7860.0987442655924</v>
      </c>
      <c r="CK37">
        <f>_xlfn.PERCENTILE.INC(CK4:CK33,$CD$37)</f>
        <v>7805.9937435375359</v>
      </c>
      <c r="CN37">
        <v>0.25</v>
      </c>
      <c r="CO37">
        <f>_xlfn.PERCENTILE.INC(CO4:CO32,$CN$37)</f>
        <v>7434.3189325127469</v>
      </c>
      <c r="CP37">
        <f t="shared" ref="CP37:CU37" si="88">_xlfn.PERCENTILE.INC(CP4:CP32,$CD$37)</f>
        <v>7383.6815985154926</v>
      </c>
      <c r="CQ37">
        <f t="shared" si="88"/>
        <v>7352.6935859689238</v>
      </c>
      <c r="CR37">
        <f t="shared" si="88"/>
        <v>7341.5867512245786</v>
      </c>
      <c r="CS37">
        <f t="shared" si="88"/>
        <v>7336.3155799282131</v>
      </c>
      <c r="CT37">
        <f t="shared" si="88"/>
        <v>7335.9254054651028</v>
      </c>
      <c r="CU37">
        <f t="shared" si="88"/>
        <v>7336.1122115315402</v>
      </c>
      <c r="DH37">
        <v>4</v>
      </c>
      <c r="DI37" t="s">
        <v>28</v>
      </c>
      <c r="DJ37">
        <f t="shared" si="85"/>
        <v>8707</v>
      </c>
      <c r="DK37">
        <f t="shared" si="86"/>
        <v>8272</v>
      </c>
      <c r="DM37" t="s">
        <v>23</v>
      </c>
      <c r="DN37" t="str">
        <f t="shared" si="21"/>
        <v>0.05</v>
      </c>
      <c r="DO37" t="s">
        <v>24</v>
      </c>
      <c r="DP37">
        <f t="shared" si="22"/>
        <v>8707</v>
      </c>
      <c r="DQ37" t="s">
        <v>25</v>
      </c>
      <c r="DR37" t="str">
        <f t="shared" si="13"/>
        <v>( 0.05 , 8707 )</v>
      </c>
      <c r="DT37" t="s">
        <v>23</v>
      </c>
      <c r="DU37" t="str">
        <f t="shared" si="23"/>
        <v>0.05</v>
      </c>
      <c r="DV37" t="s">
        <v>24</v>
      </c>
      <c r="DW37">
        <f t="shared" si="24"/>
        <v>8272</v>
      </c>
      <c r="DX37" t="s">
        <v>25</v>
      </c>
      <c r="DY37" t="str">
        <f t="shared" si="14"/>
        <v>( 0.05 , 8272 )</v>
      </c>
      <c r="GR37">
        <v>0.39678639074627686</v>
      </c>
      <c r="GS37">
        <v>0.39707048981788984</v>
      </c>
      <c r="GT37">
        <v>0.39658785445478784</v>
      </c>
      <c r="GV37" t="s">
        <v>120</v>
      </c>
      <c r="GW37" t="s">
        <v>121</v>
      </c>
      <c r="GX37" t="s">
        <v>122</v>
      </c>
      <c r="GZ37" t="s">
        <v>23</v>
      </c>
      <c r="HA37">
        <v>24</v>
      </c>
      <c r="HB37" t="s">
        <v>24</v>
      </c>
      <c r="HC37" t="str">
        <f t="shared" si="63"/>
        <v>0.472576964424404</v>
      </c>
      <c r="HD37" t="s">
        <v>25</v>
      </c>
      <c r="HE37" t="str">
        <f t="shared" si="60"/>
        <v>( 24 , 0.472576964424404 )</v>
      </c>
      <c r="HG37" t="s">
        <v>23</v>
      </c>
      <c r="HH37">
        <f t="shared" si="64"/>
        <v>24</v>
      </c>
      <c r="HI37" t="s">
        <v>24</v>
      </c>
      <c r="HJ37" t="str">
        <f t="shared" si="65"/>
        <v>0.476299249699071</v>
      </c>
      <c r="HK37" t="s">
        <v>25</v>
      </c>
      <c r="HL37" t="str">
        <f t="shared" si="61"/>
        <v>( 24 , 0.476299249699071 )</v>
      </c>
      <c r="HM37" t="s">
        <v>23</v>
      </c>
      <c r="HN37">
        <f t="shared" si="66"/>
        <v>24</v>
      </c>
      <c r="HO37" t="s">
        <v>24</v>
      </c>
      <c r="HP37" t="str">
        <f t="shared" si="67"/>
        <v>0.467292443803915</v>
      </c>
      <c r="HQ37" t="s">
        <v>25</v>
      </c>
      <c r="HR37" t="str">
        <f t="shared" si="62"/>
        <v>( 24 , 0.467292443803915 )</v>
      </c>
    </row>
    <row r="38" spans="1:226" x14ac:dyDescent="0.2">
      <c r="A38">
        <v>9</v>
      </c>
      <c r="B38">
        <v>10</v>
      </c>
      <c r="C38">
        <v>0.05</v>
      </c>
      <c r="D38">
        <v>5</v>
      </c>
      <c r="E38">
        <v>0.4</v>
      </c>
      <c r="F38">
        <v>7476.71</v>
      </c>
      <c r="G38">
        <v>7033.3864961033714</v>
      </c>
      <c r="H38">
        <v>5.9293927930417073E-2</v>
      </c>
      <c r="I38">
        <v>1200.049337387085</v>
      </c>
      <c r="J38" t="s">
        <v>16</v>
      </c>
      <c r="K38" t="s">
        <v>13</v>
      </c>
      <c r="L38" t="s">
        <v>45</v>
      </c>
      <c r="M38">
        <v>7443.0499999999993</v>
      </c>
      <c r="N38">
        <v>7153.0914308320971</v>
      </c>
      <c r="O38">
        <v>3.8956955706048221E-2</v>
      </c>
      <c r="P38">
        <v>120.19487190246581</v>
      </c>
      <c r="Q38" t="s">
        <v>16</v>
      </c>
      <c r="R38" t="s">
        <v>13</v>
      </c>
      <c r="S38">
        <v>7443.0499999999993</v>
      </c>
      <c r="T38">
        <v>7033.3864961033714</v>
      </c>
      <c r="U38">
        <v>5.5039735578375507E-2</v>
      </c>
      <c r="V38" t="s">
        <v>13</v>
      </c>
      <c r="W38">
        <v>23.886999327463979</v>
      </c>
      <c r="X38">
        <v>23.840145635084269</v>
      </c>
      <c r="Y38">
        <v>23.76288115036493</v>
      </c>
      <c r="Z38">
        <v>23.76858965660082</v>
      </c>
      <c r="AA38">
        <v>19.506636093167678</v>
      </c>
      <c r="AB38">
        <v>14.041495897700459</v>
      </c>
      <c r="AC38">
        <v>10.661978855757161</v>
      </c>
      <c r="AD38">
        <v>21.12774291145492</v>
      </c>
      <c r="AE38">
        <v>23.666850914649249</v>
      </c>
      <c r="AF38">
        <v>23.71630491673913</v>
      </c>
      <c r="AG38">
        <v>23.745015917948709</v>
      </c>
      <c r="AH38">
        <v>19.43726404931385</v>
      </c>
      <c r="AI38">
        <v>14.035842049703509</v>
      </c>
      <c r="AJ38">
        <v>10.773838341086851</v>
      </c>
      <c r="AK38">
        <v>19.726621681940479</v>
      </c>
      <c r="AL38">
        <v>23.370971093060732</v>
      </c>
      <c r="AM38">
        <v>23.609936497349491</v>
      </c>
      <c r="AN38">
        <v>23.692682756910258</v>
      </c>
      <c r="AO38">
        <v>19.419295975242552</v>
      </c>
      <c r="AP38">
        <v>14.4050063603644</v>
      </c>
      <c r="AQ38">
        <v>11.14013636905897</v>
      </c>
      <c r="AR38">
        <v>21.605434563913729</v>
      </c>
      <c r="AS38">
        <v>23.753746967624149</v>
      </c>
      <c r="AT38">
        <v>23.804338721086221</v>
      </c>
      <c r="AU38">
        <v>23.79410825346126</v>
      </c>
      <c r="AV38">
        <v>19.511061601599671</v>
      </c>
      <c r="AW38">
        <v>15.14357600501984</v>
      </c>
      <c r="AX38">
        <v>12.24957594490318</v>
      </c>
      <c r="AY38" t="s">
        <v>13</v>
      </c>
      <c r="AZ38" t="s">
        <v>13</v>
      </c>
      <c r="BA38">
        <v>1.393957586039958</v>
      </c>
      <c r="BB38">
        <v>1.86957122599905</v>
      </c>
      <c r="BC38">
        <v>3.8227857914745318</v>
      </c>
      <c r="BD38">
        <v>3.7457793302425801</v>
      </c>
      <c r="BE38">
        <v>2.1716539823541132</v>
      </c>
      <c r="BF38">
        <v>0.60685263227341579</v>
      </c>
      <c r="BG38">
        <v>0</v>
      </c>
      <c r="BH38">
        <v>3.0725891315573741</v>
      </c>
      <c r="BI38">
        <v>4.1006729335554244</v>
      </c>
      <c r="BJ38">
        <v>4.0490580625243879</v>
      </c>
      <c r="BK38">
        <v>3.898064173106619</v>
      </c>
      <c r="BL38">
        <v>2.231629998558299</v>
      </c>
      <c r="BM38">
        <v>0.51600829641035029</v>
      </c>
      <c r="BN38">
        <v>0</v>
      </c>
      <c r="BO38">
        <v>3.1013207867788588</v>
      </c>
      <c r="BP38">
        <v>3.5287383439182469</v>
      </c>
      <c r="BQ38">
        <v>4.0253018598982049</v>
      </c>
      <c r="BR38">
        <v>4.0608198531519637</v>
      </c>
      <c r="BS38">
        <v>2.2908986296886762</v>
      </c>
      <c r="BT38">
        <v>0.52777387980739221</v>
      </c>
      <c r="BU38">
        <v>0</v>
      </c>
      <c r="BV38">
        <v>3.8477205308822611</v>
      </c>
      <c r="BW38">
        <v>4.3264589219198104</v>
      </c>
      <c r="BX38">
        <v>4.3511961285108498</v>
      </c>
      <c r="BY38">
        <v>4.3502294695441046</v>
      </c>
      <c r="BZ38">
        <v>2.3472153600265289</v>
      </c>
      <c r="CA38">
        <v>0.51866797320818259</v>
      </c>
      <c r="CB38">
        <v>0</v>
      </c>
      <c r="DH38">
        <v>5</v>
      </c>
      <c r="DI38" t="s">
        <v>28</v>
      </c>
      <c r="DJ38">
        <f t="shared" si="85"/>
        <v>7477</v>
      </c>
      <c r="DK38">
        <f t="shared" si="86"/>
        <v>7033</v>
      </c>
      <c r="DM38" t="s">
        <v>23</v>
      </c>
      <c r="DN38" t="str">
        <f t="shared" si="21"/>
        <v>0.05</v>
      </c>
      <c r="DO38" t="s">
        <v>24</v>
      </c>
      <c r="DP38">
        <f t="shared" si="22"/>
        <v>7477</v>
      </c>
      <c r="DQ38" t="s">
        <v>25</v>
      </c>
      <c r="DR38" t="str">
        <f t="shared" si="13"/>
        <v>( 0.05 , 7477 )</v>
      </c>
      <c r="DT38" t="s">
        <v>23</v>
      </c>
      <c r="DU38" t="str">
        <f t="shared" si="23"/>
        <v>0.05</v>
      </c>
      <c r="DV38" t="s">
        <v>24</v>
      </c>
      <c r="DW38">
        <f t="shared" si="24"/>
        <v>7033</v>
      </c>
      <c r="DX38" t="s">
        <v>25</v>
      </c>
      <c r="DY38" t="str">
        <f t="shared" si="14"/>
        <v>( 0.05 , 7033 )</v>
      </c>
      <c r="GR38">
        <v>0.39593053253854055</v>
      </c>
      <c r="GS38">
        <v>0.39648253439288061</v>
      </c>
      <c r="GT38">
        <v>0.394954451414056</v>
      </c>
      <c r="GV38" t="s">
        <v>123</v>
      </c>
      <c r="GW38" t="s">
        <v>124</v>
      </c>
      <c r="GX38" t="s">
        <v>125</v>
      </c>
      <c r="GZ38" t="s">
        <v>23</v>
      </c>
      <c r="HA38">
        <v>25</v>
      </c>
      <c r="HB38" t="s">
        <v>24</v>
      </c>
      <c r="HC38" t="str">
        <f t="shared" si="63"/>
        <v>0.496985323766879</v>
      </c>
      <c r="HD38" t="s">
        <v>25</v>
      </c>
      <c r="HE38" t="str">
        <f t="shared" si="60"/>
        <v>( 25 , 0.496985323766879 )</v>
      </c>
      <c r="HG38" t="s">
        <v>23</v>
      </c>
      <c r="HH38">
        <f t="shared" si="64"/>
        <v>25</v>
      </c>
      <c r="HI38" t="s">
        <v>24</v>
      </c>
      <c r="HJ38" t="str">
        <f t="shared" si="65"/>
        <v>0.500948804804609</v>
      </c>
      <c r="HK38" t="s">
        <v>25</v>
      </c>
      <c r="HL38" t="str">
        <f t="shared" si="61"/>
        <v>( 25 , 0.500948804804609 )</v>
      </c>
      <c r="HM38" t="s">
        <v>23</v>
      </c>
      <c r="HN38">
        <f t="shared" si="66"/>
        <v>25</v>
      </c>
      <c r="HO38" t="s">
        <v>24</v>
      </c>
      <c r="HP38" t="str">
        <f t="shared" si="67"/>
        <v>0.490900078000804</v>
      </c>
      <c r="HQ38" t="s">
        <v>25</v>
      </c>
      <c r="HR38" t="str">
        <f t="shared" si="62"/>
        <v>( 25 , 0.490900078000804 )</v>
      </c>
    </row>
    <row r="39" spans="1:226" x14ac:dyDescent="0.2">
      <c r="A39">
        <v>9</v>
      </c>
      <c r="B39">
        <v>10</v>
      </c>
      <c r="C39">
        <v>0.05</v>
      </c>
      <c r="D39">
        <v>6</v>
      </c>
      <c r="E39">
        <v>0.4</v>
      </c>
      <c r="F39">
        <v>9066.1650000000009</v>
      </c>
      <c r="G39">
        <v>8620.5138050657006</v>
      </c>
      <c r="H39">
        <v>4.9155425136681301E-2</v>
      </c>
      <c r="I39">
        <v>1200.054016113281</v>
      </c>
      <c r="J39" t="s">
        <v>16</v>
      </c>
      <c r="K39" t="s">
        <v>13</v>
      </c>
      <c r="L39" t="s">
        <v>45</v>
      </c>
      <c r="M39">
        <v>9022.41</v>
      </c>
      <c r="N39">
        <v>8779.9587721865573</v>
      </c>
      <c r="O39">
        <v>2.6872113749368799E-2</v>
      </c>
      <c r="P39">
        <v>120.2347755432129</v>
      </c>
      <c r="Q39" t="s">
        <v>16</v>
      </c>
      <c r="R39" t="s">
        <v>13</v>
      </c>
      <c r="S39">
        <v>9022.41</v>
      </c>
      <c r="T39">
        <v>8620.5138050657006</v>
      </c>
      <c r="U39">
        <v>4.4544217668483183E-2</v>
      </c>
      <c r="V39" t="s">
        <v>13</v>
      </c>
      <c r="W39">
        <v>23.93018304300886</v>
      </c>
      <c r="X39">
        <v>23.799465359084991</v>
      </c>
      <c r="Y39">
        <v>23.783543882706869</v>
      </c>
      <c r="Z39">
        <v>23.75443501395694</v>
      </c>
      <c r="AA39">
        <v>19.482464454766021</v>
      </c>
      <c r="AB39">
        <v>13.90010029490961</v>
      </c>
      <c r="AC39">
        <v>10.4909506378279</v>
      </c>
      <c r="AD39">
        <v>21.052036821529359</v>
      </c>
      <c r="AE39">
        <v>23.564115334930399</v>
      </c>
      <c r="AF39">
        <v>23.75638257097312</v>
      </c>
      <c r="AG39">
        <v>23.588619682902731</v>
      </c>
      <c r="AH39">
        <v>19.495002840104409</v>
      </c>
      <c r="AI39">
        <v>14.00561474231414</v>
      </c>
      <c r="AJ39">
        <v>10.651924551814631</v>
      </c>
      <c r="AK39">
        <v>19.47780164423753</v>
      </c>
      <c r="AL39">
        <v>23.687945505898611</v>
      </c>
      <c r="AM39">
        <v>23.868268743589802</v>
      </c>
      <c r="AN39">
        <v>23.8371522476438</v>
      </c>
      <c r="AO39">
        <v>19.495664989023489</v>
      </c>
      <c r="AP39">
        <v>14.15596183565261</v>
      </c>
      <c r="AQ39">
        <v>10.84377516974908</v>
      </c>
      <c r="AR39">
        <v>21.12953837296056</v>
      </c>
      <c r="AS39">
        <v>23.72306429957472</v>
      </c>
      <c r="AT39">
        <v>23.827114899311439</v>
      </c>
      <c r="AU39">
        <v>23.867628477560569</v>
      </c>
      <c r="AV39">
        <v>19.493758691828539</v>
      </c>
      <c r="AW39">
        <v>15.06922484007759</v>
      </c>
      <c r="AX39">
        <v>12.164688516145279</v>
      </c>
      <c r="AY39" t="s">
        <v>13</v>
      </c>
      <c r="AZ39" t="s">
        <v>13</v>
      </c>
      <c r="BA39">
        <v>1.4130050064968691</v>
      </c>
      <c r="BB39">
        <v>1.8558476344582611</v>
      </c>
      <c r="BC39">
        <v>3.6771146075164252</v>
      </c>
      <c r="BD39">
        <v>3.9801190734611258</v>
      </c>
      <c r="BE39">
        <v>2.1051484844142481</v>
      </c>
      <c r="BF39">
        <v>0.47319473843505427</v>
      </c>
      <c r="BG39">
        <v>0</v>
      </c>
      <c r="BH39">
        <v>3.1447014375431981</v>
      </c>
      <c r="BI39">
        <v>3.506067367601176</v>
      </c>
      <c r="BJ39">
        <v>4.0110829679399274</v>
      </c>
      <c r="BK39">
        <v>3.7564110995452529</v>
      </c>
      <c r="BL39">
        <v>2.2707795225638532</v>
      </c>
      <c r="BM39">
        <v>0.62606363741472981</v>
      </c>
      <c r="BN39">
        <v>0</v>
      </c>
      <c r="BO39">
        <v>3.1612388902655102</v>
      </c>
      <c r="BP39">
        <v>3.8635450597163028</v>
      </c>
      <c r="BQ39">
        <v>3.7397739901199589</v>
      </c>
      <c r="BR39">
        <v>3.7699932416084301</v>
      </c>
      <c r="BS39">
        <v>2.2581858381414781</v>
      </c>
      <c r="BT39">
        <v>0.52419088636092681</v>
      </c>
      <c r="BU39">
        <v>0</v>
      </c>
      <c r="BV39">
        <v>4.1769672545133867</v>
      </c>
      <c r="BW39">
        <v>4.1307051711557587</v>
      </c>
      <c r="BX39">
        <v>4.2166006505822589</v>
      </c>
      <c r="BY39">
        <v>4.3445817060827219</v>
      </c>
      <c r="BZ39">
        <v>2.3565531551104901</v>
      </c>
      <c r="CA39">
        <v>0.53733270644896636</v>
      </c>
      <c r="CB39">
        <v>0</v>
      </c>
      <c r="DH39">
        <v>6</v>
      </c>
      <c r="DI39" t="s">
        <v>28</v>
      </c>
      <c r="DJ39">
        <f t="shared" si="85"/>
        <v>9066</v>
      </c>
      <c r="DK39">
        <f t="shared" si="86"/>
        <v>8621</v>
      </c>
      <c r="DM39" t="s">
        <v>23</v>
      </c>
      <c r="DN39" t="str">
        <f t="shared" si="21"/>
        <v>0.05</v>
      </c>
      <c r="DO39" t="s">
        <v>24</v>
      </c>
      <c r="DP39">
        <f t="shared" si="22"/>
        <v>9066</v>
      </c>
      <c r="DQ39" t="s">
        <v>25</v>
      </c>
      <c r="DR39" t="str">
        <f t="shared" si="13"/>
        <v>( 0.05 , 9066 )</v>
      </c>
      <c r="DT39" t="s">
        <v>23</v>
      </c>
      <c r="DU39" t="str">
        <f t="shared" si="23"/>
        <v>0.05</v>
      </c>
      <c r="DV39" t="s">
        <v>24</v>
      </c>
      <c r="DW39">
        <f t="shared" si="24"/>
        <v>8621</v>
      </c>
      <c r="DX39" t="s">
        <v>25</v>
      </c>
      <c r="DY39" t="str">
        <f t="shared" si="14"/>
        <v>( 0.05 , 8621 )</v>
      </c>
      <c r="GR39">
        <v>0.39769076264982306</v>
      </c>
      <c r="GS39">
        <v>0.39798477058366571</v>
      </c>
      <c r="GT39">
        <v>0.39730697925465058</v>
      </c>
      <c r="GV39" t="s">
        <v>126</v>
      </c>
      <c r="GW39" t="s">
        <v>127</v>
      </c>
      <c r="GX39" t="s">
        <v>128</v>
      </c>
      <c r="GZ39" t="s">
        <v>23</v>
      </c>
      <c r="HA39">
        <v>26</v>
      </c>
      <c r="HB39" t="s">
        <v>24</v>
      </c>
      <c r="HC39" t="str">
        <f t="shared" si="63"/>
        <v>0.641573312906659</v>
      </c>
      <c r="HD39" t="s">
        <v>25</v>
      </c>
      <c r="HE39" t="str">
        <f t="shared" si="60"/>
        <v>( 26 , 0.641573312906659 )</v>
      </c>
      <c r="HG39" t="s">
        <v>23</v>
      </c>
      <c r="HH39">
        <f t="shared" si="64"/>
        <v>26</v>
      </c>
      <c r="HI39" t="s">
        <v>24</v>
      </c>
      <c r="HJ39" t="str">
        <f t="shared" si="65"/>
        <v>0.651381647234264</v>
      </c>
      <c r="HK39" t="s">
        <v>25</v>
      </c>
      <c r="HL39" t="str">
        <f t="shared" si="61"/>
        <v>( 26 , 0.651381647234264 )</v>
      </c>
      <c r="HM39" t="s">
        <v>23</v>
      </c>
      <c r="HN39">
        <f t="shared" si="66"/>
        <v>26</v>
      </c>
      <c r="HO39" t="s">
        <v>24</v>
      </c>
      <c r="HP39" t="str">
        <f t="shared" si="67"/>
        <v>0.631628470125421</v>
      </c>
      <c r="HQ39" t="s">
        <v>25</v>
      </c>
      <c r="HR39" t="str">
        <f t="shared" si="62"/>
        <v>( 26 , 0.631628470125421 )</v>
      </c>
    </row>
    <row r="40" spans="1:226" x14ac:dyDescent="0.2">
      <c r="A40">
        <v>9</v>
      </c>
      <c r="B40">
        <v>10</v>
      </c>
      <c r="C40">
        <v>0.05</v>
      </c>
      <c r="D40">
        <v>7</v>
      </c>
      <c r="E40">
        <v>0.4</v>
      </c>
      <c r="F40">
        <v>8600.6199978641507</v>
      </c>
      <c r="G40">
        <v>8098.3182807681751</v>
      </c>
      <c r="H40">
        <v>5.8402965974629219E-2</v>
      </c>
      <c r="I40">
        <v>1200.036714553833</v>
      </c>
      <c r="J40" t="s">
        <v>16</v>
      </c>
      <c r="K40" t="s">
        <v>13</v>
      </c>
      <c r="L40" t="s">
        <v>45</v>
      </c>
      <c r="M40">
        <v>8536.5849999999991</v>
      </c>
      <c r="N40">
        <v>8245.6492386549417</v>
      </c>
      <c r="O40">
        <v>3.4081047789608777E-2</v>
      </c>
      <c r="P40">
        <v>120.21919059753419</v>
      </c>
      <c r="Q40" t="s">
        <v>16</v>
      </c>
      <c r="R40" t="s">
        <v>13</v>
      </c>
      <c r="S40">
        <v>8536.5849999999991</v>
      </c>
      <c r="T40">
        <v>8098.3182807681751</v>
      </c>
      <c r="U40">
        <v>5.1339817881720158E-2</v>
      </c>
      <c r="V40" t="s">
        <v>13</v>
      </c>
      <c r="W40">
        <v>23.95846486212038</v>
      </c>
      <c r="X40">
        <v>23.827205631318751</v>
      </c>
      <c r="Y40">
        <v>23.85089916686707</v>
      </c>
      <c r="Z40">
        <v>23.755949043060539</v>
      </c>
      <c r="AA40">
        <v>19.559111686211779</v>
      </c>
      <c r="AB40">
        <v>14.12104313637135</v>
      </c>
      <c r="AC40">
        <v>10.75115047121516</v>
      </c>
      <c r="AD40">
        <v>21.23078687237102</v>
      </c>
      <c r="AE40">
        <v>23.687191530045549</v>
      </c>
      <c r="AF40">
        <v>23.838373586299859</v>
      </c>
      <c r="AG40">
        <v>23.768882288341121</v>
      </c>
      <c r="AH40">
        <v>19.40642423099904</v>
      </c>
      <c r="AI40">
        <v>14.149956545513829</v>
      </c>
      <c r="AJ40">
        <v>10.94206734886825</v>
      </c>
      <c r="AK40">
        <v>19.5382085340981</v>
      </c>
      <c r="AL40">
        <v>23.56424905112539</v>
      </c>
      <c r="AM40">
        <v>23.7695933150349</v>
      </c>
      <c r="AN40">
        <v>23.942763114807718</v>
      </c>
      <c r="AO40">
        <v>19.537987751497269</v>
      </c>
      <c r="AP40">
        <v>14.493613080319321</v>
      </c>
      <c r="AQ40">
        <v>11.317730029568949</v>
      </c>
      <c r="AR40">
        <v>21.58158377885934</v>
      </c>
      <c r="AS40">
        <v>23.4290374142556</v>
      </c>
      <c r="AT40">
        <v>23.778843852832011</v>
      </c>
      <c r="AU40">
        <v>23.82231838889339</v>
      </c>
      <c r="AV40">
        <v>19.49354154954559</v>
      </c>
      <c r="AW40">
        <v>15.21076903439341</v>
      </c>
      <c r="AX40">
        <v>12.307924918105011</v>
      </c>
      <c r="AY40" t="s">
        <v>13</v>
      </c>
      <c r="AZ40" t="s">
        <v>13</v>
      </c>
      <c r="BA40">
        <v>1.492099856123591</v>
      </c>
      <c r="BB40">
        <v>1.908888981469725</v>
      </c>
      <c r="BC40">
        <v>3.7207505537053698</v>
      </c>
      <c r="BD40">
        <v>3.6961709555264379</v>
      </c>
      <c r="BE40">
        <v>2.250271856427299</v>
      </c>
      <c r="BF40">
        <v>0.6407063703484227</v>
      </c>
      <c r="BG40">
        <v>0</v>
      </c>
      <c r="BH40">
        <v>3.209831199888125</v>
      </c>
      <c r="BI40">
        <v>4.0505994798739371</v>
      </c>
      <c r="BJ40">
        <v>4.1329104554441329</v>
      </c>
      <c r="BK40">
        <v>3.8464038120805482</v>
      </c>
      <c r="BL40">
        <v>2.200485819441901</v>
      </c>
      <c r="BM40">
        <v>0.53380025241022566</v>
      </c>
      <c r="BN40">
        <v>0</v>
      </c>
      <c r="BO40">
        <v>3.681772365751141</v>
      </c>
      <c r="BP40">
        <v>3.8076106177853939</v>
      </c>
      <c r="BQ40">
        <v>3.9132808323773092</v>
      </c>
      <c r="BR40">
        <v>4.1210560036913151</v>
      </c>
      <c r="BS40">
        <v>2.2806167229989591</v>
      </c>
      <c r="BT40">
        <v>0.50210145567753028</v>
      </c>
      <c r="BU40">
        <v>0</v>
      </c>
      <c r="BV40">
        <v>3.9837977625197958</v>
      </c>
      <c r="BW40">
        <v>4.2397742423205766</v>
      </c>
      <c r="BX40">
        <v>4.3157201570672186</v>
      </c>
      <c r="BY40">
        <v>4.3262386289506116</v>
      </c>
      <c r="BZ40">
        <v>2.3334286531670809</v>
      </c>
      <c r="CA40">
        <v>0.52759743604007692</v>
      </c>
      <c r="CB40">
        <v>0</v>
      </c>
      <c r="DH40">
        <v>7</v>
      </c>
      <c r="DI40" t="s">
        <v>28</v>
      </c>
      <c r="DJ40">
        <f t="shared" si="85"/>
        <v>8601</v>
      </c>
      <c r="DK40">
        <f t="shared" si="86"/>
        <v>8098</v>
      </c>
      <c r="DM40" t="s">
        <v>23</v>
      </c>
      <c r="DN40" t="str">
        <f t="shared" si="21"/>
        <v>0.05</v>
      </c>
      <c r="DO40" t="s">
        <v>24</v>
      </c>
      <c r="DP40">
        <f t="shared" si="22"/>
        <v>8601</v>
      </c>
      <c r="DQ40" t="s">
        <v>25</v>
      </c>
      <c r="DR40" t="str">
        <f t="shared" si="13"/>
        <v>( 0.05 , 8601 )</v>
      </c>
      <c r="DT40" t="s">
        <v>23</v>
      </c>
      <c r="DU40" t="str">
        <f t="shared" si="23"/>
        <v>0.05</v>
      </c>
      <c r="DV40" t="s">
        <v>24</v>
      </c>
      <c r="DW40">
        <f t="shared" si="24"/>
        <v>8098</v>
      </c>
      <c r="DX40" t="s">
        <v>25</v>
      </c>
      <c r="DY40" t="str">
        <f t="shared" si="14"/>
        <v>( 0.05 , 8098 )</v>
      </c>
      <c r="GR40">
        <v>0.31017454555751406</v>
      </c>
      <c r="GS40">
        <v>0.3108767147657634</v>
      </c>
      <c r="GT40">
        <v>0.30941727823044762</v>
      </c>
      <c r="GV40" t="s">
        <v>129</v>
      </c>
      <c r="GW40" t="s">
        <v>130</v>
      </c>
      <c r="GX40" t="s">
        <v>131</v>
      </c>
      <c r="GZ40" t="s">
        <v>23</v>
      </c>
      <c r="HA40">
        <v>27</v>
      </c>
      <c r="HB40" t="s">
        <v>24</v>
      </c>
      <c r="HC40" t="str">
        <f t="shared" si="63"/>
        <v>0.478003206590269</v>
      </c>
      <c r="HD40" t="s">
        <v>25</v>
      </c>
      <c r="HE40" t="str">
        <f t="shared" si="60"/>
        <v>( 27 , 0.478003206590269 )</v>
      </c>
      <c r="HG40" t="s">
        <v>23</v>
      </c>
      <c r="HH40">
        <f t="shared" si="64"/>
        <v>27</v>
      </c>
      <c r="HI40" t="s">
        <v>24</v>
      </c>
      <c r="HJ40" t="str">
        <f t="shared" si="65"/>
        <v>0.483352823302063</v>
      </c>
      <c r="HK40" t="s">
        <v>25</v>
      </c>
      <c r="HL40" t="str">
        <f t="shared" si="61"/>
        <v>( 27 , 0.483352823302063 )</v>
      </c>
      <c r="HM40" t="s">
        <v>23</v>
      </c>
      <c r="HN40">
        <f t="shared" si="66"/>
        <v>27</v>
      </c>
      <c r="HO40" t="s">
        <v>24</v>
      </c>
      <c r="HP40" t="str">
        <f t="shared" si="67"/>
        <v>0.470567711554741</v>
      </c>
      <c r="HQ40" t="s">
        <v>25</v>
      </c>
      <c r="HR40" t="str">
        <f t="shared" si="62"/>
        <v>( 27 , 0.470567711554741 )</v>
      </c>
    </row>
    <row r="41" spans="1:226" x14ac:dyDescent="0.2">
      <c r="A41">
        <v>9</v>
      </c>
      <c r="B41">
        <v>10</v>
      </c>
      <c r="C41">
        <v>0.05</v>
      </c>
      <c r="D41">
        <v>8</v>
      </c>
      <c r="E41">
        <v>0.4</v>
      </c>
      <c r="F41">
        <v>8585.9750000000004</v>
      </c>
      <c r="G41">
        <v>8153.1839800655289</v>
      </c>
      <c r="H41">
        <v>5.0406741218611918E-2</v>
      </c>
      <c r="I41">
        <v>1200.158809661865</v>
      </c>
      <c r="J41" t="s">
        <v>16</v>
      </c>
      <c r="K41" t="s">
        <v>13</v>
      </c>
      <c r="L41" t="s">
        <v>45</v>
      </c>
      <c r="M41">
        <v>8571.25</v>
      </c>
      <c r="N41">
        <v>8256.8953827871628</v>
      </c>
      <c r="O41">
        <v>3.6675469413777133E-2</v>
      </c>
      <c r="P41">
        <v>120.2645263671875</v>
      </c>
      <c r="Q41" t="s">
        <v>16</v>
      </c>
      <c r="R41" t="s">
        <v>13</v>
      </c>
      <c r="S41">
        <v>8571.25</v>
      </c>
      <c r="T41">
        <v>8153.1839800655289</v>
      </c>
      <c r="U41">
        <v>4.8775385146212179E-2</v>
      </c>
      <c r="V41" t="s">
        <v>13</v>
      </c>
      <c r="W41">
        <v>23.934433617349448</v>
      </c>
      <c r="X41">
        <v>23.856960343113649</v>
      </c>
      <c r="Y41">
        <v>23.677926568990959</v>
      </c>
      <c r="Z41">
        <v>23.768224664231521</v>
      </c>
      <c r="AA41">
        <v>19.44664015217781</v>
      </c>
      <c r="AB41">
        <v>14.20589856951786</v>
      </c>
      <c r="AC41">
        <v>10.925625871026361</v>
      </c>
      <c r="AD41">
        <v>21.425817438602511</v>
      </c>
      <c r="AE41">
        <v>23.719195028016809</v>
      </c>
      <c r="AF41">
        <v>23.842926952602461</v>
      </c>
      <c r="AG41">
        <v>23.67572091847163</v>
      </c>
      <c r="AH41">
        <v>19.536231636420201</v>
      </c>
      <c r="AI41">
        <v>14.24718057862423</v>
      </c>
      <c r="AJ41">
        <v>10.98617312646669</v>
      </c>
      <c r="AK41">
        <v>19.924017163621141</v>
      </c>
      <c r="AL41">
        <v>23.528431584128011</v>
      </c>
      <c r="AM41">
        <v>23.592359531928562</v>
      </c>
      <c r="AN41">
        <v>23.811254928415121</v>
      </c>
      <c r="AO41">
        <v>19.502675074676631</v>
      </c>
      <c r="AP41">
        <v>14.621881457091581</v>
      </c>
      <c r="AQ41">
        <v>11.368308311792029</v>
      </c>
      <c r="AR41">
        <v>21.797277063570409</v>
      </c>
      <c r="AS41">
        <v>23.579206058847891</v>
      </c>
      <c r="AT41">
        <v>23.66740672205426</v>
      </c>
      <c r="AU41">
        <v>23.78747858864087</v>
      </c>
      <c r="AV41">
        <v>19.503285732749131</v>
      </c>
      <c r="AW41">
        <v>15.197046323795689</v>
      </c>
      <c r="AX41">
        <v>12.333150436003351</v>
      </c>
      <c r="AY41" t="s">
        <v>13</v>
      </c>
      <c r="AZ41" t="s">
        <v>13</v>
      </c>
      <c r="BA41">
        <v>1.5268744712750411</v>
      </c>
      <c r="BB41">
        <v>2.26858259631762</v>
      </c>
      <c r="BC41">
        <v>3.788146388317287</v>
      </c>
      <c r="BD41">
        <v>4.0517888582650112</v>
      </c>
      <c r="BE41">
        <v>2.1073754003515299</v>
      </c>
      <c r="BF41">
        <v>0.43774455416234881</v>
      </c>
      <c r="BG41">
        <v>0</v>
      </c>
      <c r="BH41">
        <v>3.144701437543199</v>
      </c>
      <c r="BI41">
        <v>3.960283334037523</v>
      </c>
      <c r="BJ41">
        <v>4.0932674661853001</v>
      </c>
      <c r="BK41">
        <v>3.9756660991785542</v>
      </c>
      <c r="BL41">
        <v>2.2106118180645362</v>
      </c>
      <c r="BM41">
        <v>0.49356422499035052</v>
      </c>
      <c r="BN41">
        <v>0</v>
      </c>
      <c r="BO41">
        <v>3.2302022521347631</v>
      </c>
      <c r="BP41">
        <v>3.786229526264143</v>
      </c>
      <c r="BQ41">
        <v>4.0249040086405206</v>
      </c>
      <c r="BR41">
        <v>4.0898581974169863</v>
      </c>
      <c r="BS41">
        <v>2.3182264110579212</v>
      </c>
      <c r="BT41">
        <v>0.52695478218866987</v>
      </c>
      <c r="BU41">
        <v>0</v>
      </c>
      <c r="BV41">
        <v>3.9169891724645698</v>
      </c>
      <c r="BW41">
        <v>4.271717059748438</v>
      </c>
      <c r="BX41">
        <v>4.335598766818392</v>
      </c>
      <c r="BY41">
        <v>4.303948761474456</v>
      </c>
      <c r="BZ41">
        <v>2.358769814084416</v>
      </c>
      <c r="CA41">
        <v>0.53508278625741068</v>
      </c>
      <c r="CB41">
        <v>0</v>
      </c>
      <c r="DH41">
        <v>8</v>
      </c>
      <c r="DI41" t="s">
        <v>28</v>
      </c>
      <c r="DJ41">
        <f t="shared" si="85"/>
        <v>8586</v>
      </c>
      <c r="DK41">
        <f t="shared" si="86"/>
        <v>8153</v>
      </c>
      <c r="DM41" t="s">
        <v>23</v>
      </c>
      <c r="DN41" t="str">
        <f t="shared" si="21"/>
        <v>0.05</v>
      </c>
      <c r="DO41" t="s">
        <v>24</v>
      </c>
      <c r="DP41">
        <f t="shared" si="22"/>
        <v>8586</v>
      </c>
      <c r="DQ41" t="s">
        <v>25</v>
      </c>
      <c r="DR41" t="str">
        <f t="shared" si="13"/>
        <v>( 0.05 , 8586 )</v>
      </c>
      <c r="DT41" t="s">
        <v>23</v>
      </c>
      <c r="DU41" t="str">
        <f t="shared" si="23"/>
        <v>0.05</v>
      </c>
      <c r="DV41" t="s">
        <v>24</v>
      </c>
      <c r="DW41">
        <f t="shared" si="24"/>
        <v>8153</v>
      </c>
      <c r="DX41" t="s">
        <v>25</v>
      </c>
      <c r="DY41" t="str">
        <f t="shared" si="14"/>
        <v>( 0.05 , 8153 )</v>
      </c>
      <c r="GR41">
        <v>0.25154163292652398</v>
      </c>
      <c r="GS41">
        <v>0.25225125770738283</v>
      </c>
      <c r="GT41">
        <v>0.25066962838672147</v>
      </c>
      <c r="GV41" t="s">
        <v>132</v>
      </c>
      <c r="GW41" t="s">
        <v>133</v>
      </c>
      <c r="GX41" t="s">
        <v>134</v>
      </c>
      <c r="GZ41" t="s">
        <v>23</v>
      </c>
      <c r="HA41">
        <v>28</v>
      </c>
      <c r="HB41" t="s">
        <v>24</v>
      </c>
      <c r="HC41" t="str">
        <f t="shared" si="63"/>
        <v>0.366399665087688</v>
      </c>
      <c r="HD41" t="s">
        <v>25</v>
      </c>
      <c r="HE41" t="str">
        <f t="shared" si="60"/>
        <v>( 28 , 0.366399665087688 )</v>
      </c>
      <c r="HG41" t="s">
        <v>23</v>
      </c>
      <c r="HH41">
        <f t="shared" si="64"/>
        <v>28</v>
      </c>
      <c r="HI41" t="s">
        <v>24</v>
      </c>
      <c r="HJ41" t="str">
        <f t="shared" si="65"/>
        <v>0.370047231394614</v>
      </c>
      <c r="HK41" t="s">
        <v>25</v>
      </c>
      <c r="HL41" t="str">
        <f t="shared" si="61"/>
        <v>( 28 , 0.370047231394614 )</v>
      </c>
      <c r="HM41" t="s">
        <v>23</v>
      </c>
      <c r="HN41">
        <f t="shared" si="66"/>
        <v>28</v>
      </c>
      <c r="HO41" t="s">
        <v>24</v>
      </c>
      <c r="HP41" t="str">
        <f t="shared" si="67"/>
        <v>0.36136264312314</v>
      </c>
      <c r="HQ41" t="s">
        <v>25</v>
      </c>
      <c r="HR41" t="str">
        <f t="shared" si="62"/>
        <v>( 28 , 0.36136264312314 )</v>
      </c>
    </row>
    <row r="42" spans="1:226" x14ac:dyDescent="0.2">
      <c r="A42">
        <v>9</v>
      </c>
      <c r="B42">
        <v>10</v>
      </c>
      <c r="C42">
        <v>0.05</v>
      </c>
      <c r="D42">
        <v>9</v>
      </c>
      <c r="E42">
        <v>0.4</v>
      </c>
      <c r="F42">
        <v>7419.7849999999999</v>
      </c>
      <c r="G42">
        <v>6911.6722313290529</v>
      </c>
      <c r="H42">
        <v>6.8480794075697196E-2</v>
      </c>
      <c r="I42">
        <v>1200.055408477783</v>
      </c>
      <c r="J42" t="s">
        <v>16</v>
      </c>
      <c r="K42" t="s">
        <v>13</v>
      </c>
      <c r="L42" t="s">
        <v>45</v>
      </c>
      <c r="M42">
        <v>7358.3100000000013</v>
      </c>
      <c r="N42">
        <v>7070.1089423380072</v>
      </c>
      <c r="O42">
        <v>3.9166745850880723E-2</v>
      </c>
      <c r="P42">
        <v>120.2271270751953</v>
      </c>
      <c r="Q42" t="s">
        <v>16</v>
      </c>
      <c r="R42" t="s">
        <v>13</v>
      </c>
      <c r="S42">
        <v>7358.3100000000013</v>
      </c>
      <c r="T42">
        <v>6911.6722313290529</v>
      </c>
      <c r="U42">
        <v>6.0698416983104589E-2</v>
      </c>
      <c r="V42" t="s">
        <v>13</v>
      </c>
      <c r="W42">
        <v>23.905993248524691</v>
      </c>
      <c r="X42">
        <v>23.739122342793781</v>
      </c>
      <c r="Y42">
        <v>23.793644343459832</v>
      </c>
      <c r="Z42">
        <v>23.880811825926219</v>
      </c>
      <c r="AA42">
        <v>19.518375204948931</v>
      </c>
      <c r="AB42">
        <v>14.01084271285643</v>
      </c>
      <c r="AC42">
        <v>10.61525771438675</v>
      </c>
      <c r="AD42">
        <v>21.091944088200002</v>
      </c>
      <c r="AE42">
        <v>23.821063222294949</v>
      </c>
      <c r="AF42">
        <v>23.798209480643798</v>
      </c>
      <c r="AG42">
        <v>23.71961318213901</v>
      </c>
      <c r="AH42">
        <v>19.51257210162732</v>
      </c>
      <c r="AI42">
        <v>14.093881451507681</v>
      </c>
      <c r="AJ42">
        <v>10.791423184480751</v>
      </c>
      <c r="AK42">
        <v>19.664775041959992</v>
      </c>
      <c r="AL42">
        <v>23.054158740470839</v>
      </c>
      <c r="AM42">
        <v>23.65094230843264</v>
      </c>
      <c r="AN42">
        <v>23.76588742617195</v>
      </c>
      <c r="AO42">
        <v>19.501215465974539</v>
      </c>
      <c r="AP42">
        <v>14.415607925194649</v>
      </c>
      <c r="AQ42">
        <v>11.18418232804251</v>
      </c>
      <c r="AR42">
        <v>21.423360926050069</v>
      </c>
      <c r="AS42">
        <v>23.813761617371259</v>
      </c>
      <c r="AT42">
        <v>23.859882060100379</v>
      </c>
      <c r="AU42">
        <v>23.721339698962591</v>
      </c>
      <c r="AV42">
        <v>19.52457364890401</v>
      </c>
      <c r="AW42">
        <v>15.227699924576781</v>
      </c>
      <c r="AX42">
        <v>12.30493503062481</v>
      </c>
      <c r="AY42" t="s">
        <v>13</v>
      </c>
      <c r="AZ42" t="s">
        <v>13</v>
      </c>
      <c r="BA42">
        <v>1.548772704893693</v>
      </c>
      <c r="BB42">
        <v>1.9345514766200089</v>
      </c>
      <c r="BC42">
        <v>3.369331666912323</v>
      </c>
      <c r="BD42">
        <v>4.0187793857981546</v>
      </c>
      <c r="BE42">
        <v>2.2527129771697618</v>
      </c>
      <c r="BF42">
        <v>0.48681845729829998</v>
      </c>
      <c r="BG42">
        <v>0</v>
      </c>
      <c r="BH42">
        <v>3.0725891315573741</v>
      </c>
      <c r="BI42">
        <v>4.047783580737776</v>
      </c>
      <c r="BJ42">
        <v>4.1536953278712341</v>
      </c>
      <c r="BK42">
        <v>3.960477219479166</v>
      </c>
      <c r="BL42">
        <v>2.13546875987715</v>
      </c>
      <c r="BM42">
        <v>0.46711586333236282</v>
      </c>
      <c r="BN42">
        <v>0</v>
      </c>
      <c r="BO42">
        <v>3.136215874941084</v>
      </c>
      <c r="BP42">
        <v>3.6382863510821251</v>
      </c>
      <c r="BQ42">
        <v>4.1128496834635886</v>
      </c>
      <c r="BR42">
        <v>4.1337793561287723</v>
      </c>
      <c r="BS42">
        <v>2.2877033764514629</v>
      </c>
      <c r="BT42">
        <v>0.53049109314729992</v>
      </c>
      <c r="BU42">
        <v>0</v>
      </c>
      <c r="BV42">
        <v>4.1630021672315909</v>
      </c>
      <c r="BW42">
        <v>4.1210351952932029</v>
      </c>
      <c r="BX42">
        <v>4.2563323346100379</v>
      </c>
      <c r="BY42">
        <v>4.2693355415785126</v>
      </c>
      <c r="BZ42">
        <v>2.3748890326885261</v>
      </c>
      <c r="CA42">
        <v>0.54883592864343467</v>
      </c>
      <c r="CB42">
        <v>0</v>
      </c>
      <c r="DH42">
        <v>9</v>
      </c>
      <c r="DI42" t="s">
        <v>28</v>
      </c>
      <c r="DJ42">
        <f t="shared" si="85"/>
        <v>7420</v>
      </c>
      <c r="DK42">
        <f t="shared" si="86"/>
        <v>6912</v>
      </c>
      <c r="DM42" t="s">
        <v>23</v>
      </c>
      <c r="DN42" t="str">
        <f t="shared" si="21"/>
        <v>0.05</v>
      </c>
      <c r="DO42" t="s">
        <v>24</v>
      </c>
      <c r="DP42">
        <f t="shared" si="22"/>
        <v>7420</v>
      </c>
      <c r="DQ42" t="s">
        <v>25</v>
      </c>
      <c r="DR42" t="str">
        <f t="shared" si="13"/>
        <v>( 0.05 , 7420 )</v>
      </c>
      <c r="DT42" t="s">
        <v>23</v>
      </c>
      <c r="DU42" t="str">
        <f t="shared" si="23"/>
        <v>0.05</v>
      </c>
      <c r="DV42" t="s">
        <v>24</v>
      </c>
      <c r="DW42">
        <f t="shared" si="24"/>
        <v>6912</v>
      </c>
      <c r="DX42" t="s">
        <v>25</v>
      </c>
      <c r="DY42" t="str">
        <f t="shared" si="14"/>
        <v>( 0.05 , 6912 )</v>
      </c>
    </row>
    <row r="43" spans="1:226" x14ac:dyDescent="0.2">
      <c r="A43">
        <v>9</v>
      </c>
      <c r="B43">
        <v>10</v>
      </c>
      <c r="C43">
        <v>0.05</v>
      </c>
      <c r="D43">
        <v>10</v>
      </c>
      <c r="E43">
        <v>0.4</v>
      </c>
      <c r="F43">
        <v>8385.374981731642</v>
      </c>
      <c r="G43">
        <v>7858.3513308361289</v>
      </c>
      <c r="H43">
        <v>6.2850337885149515E-2</v>
      </c>
      <c r="I43">
        <v>1200.0871849060061</v>
      </c>
      <c r="J43" t="s">
        <v>16</v>
      </c>
      <c r="K43" t="s">
        <v>13</v>
      </c>
      <c r="L43" t="s">
        <v>45</v>
      </c>
      <c r="M43">
        <v>8367.99</v>
      </c>
      <c r="N43">
        <v>8059.1176121219569</v>
      </c>
      <c r="O43">
        <v>3.6911180328614512E-2</v>
      </c>
      <c r="P43">
        <v>120.25513076782229</v>
      </c>
      <c r="Q43" t="s">
        <v>16</v>
      </c>
      <c r="R43" t="s">
        <v>13</v>
      </c>
      <c r="S43">
        <v>8367.99</v>
      </c>
      <c r="T43">
        <v>7858.3513308361289</v>
      </c>
      <c r="U43">
        <v>6.0903355425122513E-2</v>
      </c>
      <c r="V43" t="s">
        <v>13</v>
      </c>
      <c r="W43">
        <v>23.78554617332545</v>
      </c>
      <c r="X43">
        <v>23.841734366363109</v>
      </c>
      <c r="Y43">
        <v>23.84950600145002</v>
      </c>
      <c r="Z43">
        <v>23.79937587366474</v>
      </c>
      <c r="AA43">
        <v>19.50277918757272</v>
      </c>
      <c r="AB43">
        <v>13.998023238859361</v>
      </c>
      <c r="AC43">
        <v>10.61326749126747</v>
      </c>
      <c r="AD43">
        <v>20.467080883625592</v>
      </c>
      <c r="AE43">
        <v>23.712041063321958</v>
      </c>
      <c r="AF43">
        <v>23.789375081062971</v>
      </c>
      <c r="AG43">
        <v>23.74859891552218</v>
      </c>
      <c r="AH43">
        <v>19.382914189704721</v>
      </c>
      <c r="AI43">
        <v>14.2793906747583</v>
      </c>
      <c r="AJ43">
        <v>11.1199637137516</v>
      </c>
      <c r="AK43">
        <v>20.653814809093369</v>
      </c>
      <c r="AL43">
        <v>23.277516911157051</v>
      </c>
      <c r="AM43">
        <v>23.68051208128097</v>
      </c>
      <c r="AN43">
        <v>23.772932162686541</v>
      </c>
      <c r="AO43">
        <v>19.486475513237249</v>
      </c>
      <c r="AP43">
        <v>14.15557480042385</v>
      </c>
      <c r="AQ43">
        <v>10.93701170662462</v>
      </c>
      <c r="AR43">
        <v>20.8461899870472</v>
      </c>
      <c r="AS43">
        <v>23.562912958763711</v>
      </c>
      <c r="AT43">
        <v>23.86672903798982</v>
      </c>
      <c r="AU43">
        <v>23.642627059301731</v>
      </c>
      <c r="AV43">
        <v>19.514636025165579</v>
      </c>
      <c r="AW43">
        <v>15.174659767463581</v>
      </c>
      <c r="AX43">
        <v>12.293416561023021</v>
      </c>
      <c r="AY43" t="s">
        <v>13</v>
      </c>
      <c r="AZ43" t="s">
        <v>13</v>
      </c>
      <c r="BA43">
        <v>1.5381058234107181</v>
      </c>
      <c r="BB43">
        <v>1.938305357449587</v>
      </c>
      <c r="BC43">
        <v>3.5908729714205121</v>
      </c>
      <c r="BD43">
        <v>3.8865083359391401</v>
      </c>
      <c r="BE43">
        <v>2.2188306110641158</v>
      </c>
      <c r="BF43">
        <v>0.54554607715276138</v>
      </c>
      <c r="BG43">
        <v>0</v>
      </c>
      <c r="BH43">
        <v>3.5422878326385341</v>
      </c>
      <c r="BI43">
        <v>3.9121745777964301</v>
      </c>
      <c r="BJ43">
        <v>4.2192156597723924</v>
      </c>
      <c r="BK43">
        <v>3.9534392652546151</v>
      </c>
      <c r="BL43">
        <v>2.200718596192309</v>
      </c>
      <c r="BM43">
        <v>0.55247802936936952</v>
      </c>
      <c r="BN43">
        <v>0</v>
      </c>
      <c r="BO43">
        <v>3.2420204304150011</v>
      </c>
      <c r="BP43">
        <v>3.642267815850929</v>
      </c>
      <c r="BQ43">
        <v>3.5642814170627388</v>
      </c>
      <c r="BR43">
        <v>3.8355625728588589</v>
      </c>
      <c r="BS43">
        <v>2.2631931532407199</v>
      </c>
      <c r="BT43">
        <v>0.49370176196660281</v>
      </c>
      <c r="BU43">
        <v>0</v>
      </c>
      <c r="BV43">
        <v>4.1912985865109507</v>
      </c>
      <c r="BW43">
        <v>4.1417783119050027</v>
      </c>
      <c r="BX43">
        <v>4.2489480058292948</v>
      </c>
      <c r="BY43">
        <v>4.3600045702344232</v>
      </c>
      <c r="BZ43">
        <v>2.372392554926031</v>
      </c>
      <c r="CA43">
        <v>0.54588548278861382</v>
      </c>
      <c r="CB43">
        <v>0</v>
      </c>
      <c r="DH43">
        <v>10</v>
      </c>
      <c r="DI43" t="s">
        <v>28</v>
      </c>
      <c r="DJ43">
        <f t="shared" si="85"/>
        <v>8385</v>
      </c>
      <c r="DK43">
        <f t="shared" si="86"/>
        <v>7858</v>
      </c>
      <c r="DM43" t="s">
        <v>23</v>
      </c>
      <c r="DN43" t="str">
        <f t="shared" si="21"/>
        <v>0.05</v>
      </c>
      <c r="DO43" t="s">
        <v>24</v>
      </c>
      <c r="DP43">
        <f t="shared" si="22"/>
        <v>8385</v>
      </c>
      <c r="DQ43" t="s">
        <v>25</v>
      </c>
      <c r="DR43" t="str">
        <f t="shared" si="13"/>
        <v>( 0.05 , 8385 )</v>
      </c>
      <c r="DT43" t="s">
        <v>23</v>
      </c>
      <c r="DU43" t="str">
        <f t="shared" si="23"/>
        <v>0.05</v>
      </c>
      <c r="DV43" t="s">
        <v>24</v>
      </c>
      <c r="DW43">
        <f t="shared" si="24"/>
        <v>7858</v>
      </c>
      <c r="DX43" t="s">
        <v>25</v>
      </c>
      <c r="DY43" t="str">
        <f t="shared" si="14"/>
        <v>( 0.05 , 7858 )</v>
      </c>
      <c r="GQ43" t="s">
        <v>15</v>
      </c>
      <c r="GR43" t="s">
        <v>50</v>
      </c>
      <c r="GS43" t="s">
        <v>48</v>
      </c>
      <c r="GT43" t="s">
        <v>49</v>
      </c>
      <c r="GV43" t="s">
        <v>50</v>
      </c>
      <c r="GW43" t="s">
        <v>48</v>
      </c>
      <c r="GX43" t="s">
        <v>49</v>
      </c>
      <c r="HA43" t="s">
        <v>50</v>
      </c>
      <c r="HG43" t="s">
        <v>48</v>
      </c>
      <c r="HN43" t="s">
        <v>49</v>
      </c>
    </row>
    <row r="44" spans="1:226" x14ac:dyDescent="0.2">
      <c r="A44">
        <v>9</v>
      </c>
      <c r="B44">
        <v>10</v>
      </c>
      <c r="C44">
        <v>0.05</v>
      </c>
      <c r="D44">
        <v>11</v>
      </c>
      <c r="E44">
        <v>0.4</v>
      </c>
      <c r="F44">
        <v>8604.4699639831142</v>
      </c>
      <c r="G44">
        <v>8182.4464716651037</v>
      </c>
      <c r="H44">
        <v>4.9047006275172202E-2</v>
      </c>
      <c r="I44">
        <v>1200.038745880127</v>
      </c>
      <c r="J44" t="s">
        <v>16</v>
      </c>
      <c r="K44" t="s">
        <v>13</v>
      </c>
      <c r="L44" t="s">
        <v>45</v>
      </c>
      <c r="M44">
        <v>8612.59</v>
      </c>
      <c r="N44">
        <v>8289.506313736103</v>
      </c>
      <c r="O44">
        <v>3.7512953276992993E-2</v>
      </c>
      <c r="P44">
        <v>120.25937652587891</v>
      </c>
      <c r="Q44" t="s">
        <v>16</v>
      </c>
      <c r="R44" t="s">
        <v>13</v>
      </c>
      <c r="S44">
        <v>8604.4699639831142</v>
      </c>
      <c r="T44">
        <v>8182.4464716651037</v>
      </c>
      <c r="U44">
        <v>4.9047006275172202E-2</v>
      </c>
      <c r="V44" t="s">
        <v>13</v>
      </c>
      <c r="W44">
        <v>23.928692117432629</v>
      </c>
      <c r="X44">
        <v>23.855745391677509</v>
      </c>
      <c r="Y44">
        <v>23.77240387657255</v>
      </c>
      <c r="Z44">
        <v>23.772922059554581</v>
      </c>
      <c r="AA44">
        <v>19.384505660197</v>
      </c>
      <c r="AB44">
        <v>14.25065899984684</v>
      </c>
      <c r="AC44">
        <v>11.02074486228298</v>
      </c>
      <c r="AD44">
        <v>21.52311784022632</v>
      </c>
      <c r="AE44">
        <v>23.77855866602631</v>
      </c>
      <c r="AF44">
        <v>23.669270005582959</v>
      </c>
      <c r="AG44">
        <v>23.770596424221981</v>
      </c>
      <c r="AH44">
        <v>19.491700953453432</v>
      </c>
      <c r="AI44">
        <v>14.20575709658449</v>
      </c>
      <c r="AJ44">
        <v>10.93931772166769</v>
      </c>
      <c r="AK44">
        <v>19.90982976830438</v>
      </c>
      <c r="AL44">
        <v>23.634137372031478</v>
      </c>
      <c r="AM44">
        <v>23.737590940412119</v>
      </c>
      <c r="AN44">
        <v>23.61725935072484</v>
      </c>
      <c r="AO44">
        <v>19.496732244458411</v>
      </c>
      <c r="AP44">
        <v>14.47419517629652</v>
      </c>
      <c r="AQ44">
        <v>11.26155884375275</v>
      </c>
      <c r="AR44">
        <v>21.576090894433349</v>
      </c>
      <c r="AS44">
        <v>23.679042634447299</v>
      </c>
      <c r="AT44">
        <v>23.82190127386383</v>
      </c>
      <c r="AU44">
        <v>23.666061531247351</v>
      </c>
      <c r="AV44">
        <v>19.465663257439878</v>
      </c>
      <c r="AW44">
        <v>15.177865500658029</v>
      </c>
      <c r="AX44">
        <v>12.32667356377174</v>
      </c>
      <c r="AY44" t="s">
        <v>13</v>
      </c>
      <c r="AZ44" t="s">
        <v>13</v>
      </c>
      <c r="BA44">
        <v>1.4014810970117451</v>
      </c>
      <c r="BB44">
        <v>2.1509629364190119</v>
      </c>
      <c r="BC44">
        <v>3.903523814973286</v>
      </c>
      <c r="BD44">
        <v>4.1145656676422844</v>
      </c>
      <c r="BE44">
        <v>2.240297221391927</v>
      </c>
      <c r="BF44">
        <v>0.50304415863676522</v>
      </c>
      <c r="BG44">
        <v>0</v>
      </c>
      <c r="BH44">
        <v>3.0725891315573741</v>
      </c>
      <c r="BI44">
        <v>3.8256543312945199</v>
      </c>
      <c r="BJ44">
        <v>4.263654941221791</v>
      </c>
      <c r="BK44">
        <v>3.9007682933363781</v>
      </c>
      <c r="BL44">
        <v>2.126446384449507</v>
      </c>
      <c r="BM44">
        <v>0.54099839041197684</v>
      </c>
      <c r="BN44">
        <v>0</v>
      </c>
      <c r="BO44">
        <v>3.0138653341772912</v>
      </c>
      <c r="BP44">
        <v>3.913883627657448</v>
      </c>
      <c r="BQ44">
        <v>4.0200829498076338</v>
      </c>
      <c r="BR44">
        <v>3.9489957386863752</v>
      </c>
      <c r="BS44">
        <v>2.3550487165317699</v>
      </c>
      <c r="BT44">
        <v>0.58350541424169555</v>
      </c>
      <c r="BU44">
        <v>0</v>
      </c>
      <c r="BV44">
        <v>4.1118374921684602</v>
      </c>
      <c r="BW44">
        <v>4.1969491353760562</v>
      </c>
      <c r="BX44">
        <v>4.2317685334138417</v>
      </c>
      <c r="BY44">
        <v>4.3130368674047226</v>
      </c>
      <c r="BZ44">
        <v>2.3669552432154082</v>
      </c>
      <c r="CA44">
        <v>0.53833666544793501</v>
      </c>
      <c r="CB44">
        <v>0</v>
      </c>
      <c r="DH44">
        <v>11</v>
      </c>
      <c r="DI44" t="s">
        <v>28</v>
      </c>
      <c r="DJ44">
        <f t="shared" si="85"/>
        <v>8604</v>
      </c>
      <c r="DK44">
        <f t="shared" si="86"/>
        <v>8182</v>
      </c>
      <c r="DM44" t="s">
        <v>23</v>
      </c>
      <c r="DN44" t="str">
        <f t="shared" si="21"/>
        <v>0.05</v>
      </c>
      <c r="DO44" t="s">
        <v>24</v>
      </c>
      <c r="DP44">
        <f t="shared" si="22"/>
        <v>8604</v>
      </c>
      <c r="DQ44" t="s">
        <v>25</v>
      </c>
      <c r="DR44" t="str">
        <f t="shared" si="13"/>
        <v>( 0.05 , 8604 )</v>
      </c>
      <c r="DT44" t="s">
        <v>23</v>
      </c>
      <c r="DU44" t="str">
        <f t="shared" si="23"/>
        <v>0.05</v>
      </c>
      <c r="DV44" t="s">
        <v>24</v>
      </c>
      <c r="DW44">
        <f t="shared" si="24"/>
        <v>8182</v>
      </c>
      <c r="DX44" t="s">
        <v>25</v>
      </c>
      <c r="DY44" t="str">
        <f t="shared" si="14"/>
        <v>( 0.05 , 8182 )</v>
      </c>
      <c r="GR44" cm="1">
        <f t="array" ref="GR44:GR71">TRANSPOSE(FO22:GP22)</f>
        <v>0.1394114007468378</v>
      </c>
      <c r="GS44" cm="1">
        <f t="array" ref="GS44:GS71">TRANSPOSE(FO23:GP23)</f>
        <v>0.14316820387542867</v>
      </c>
      <c r="GT44" cm="1">
        <f t="array" ref="GT44:GT71">TRANSPOSE(FO24:GP24)</f>
        <v>0.13559359742337793</v>
      </c>
      <c r="GV44" t="s">
        <v>135</v>
      </c>
      <c r="GW44" t="s">
        <v>136</v>
      </c>
      <c r="GX44" t="s">
        <v>137</v>
      </c>
      <c r="GZ44" t="s">
        <v>23</v>
      </c>
      <c r="HA44" cm="1">
        <f t="array" ref="HA44:HA71">TRANSPOSE(FO13:GP13)</f>
        <v>1</v>
      </c>
      <c r="HB44" t="s">
        <v>24</v>
      </c>
      <c r="HC44" t="str">
        <f>GV44</f>
        <v>0.305228151210362</v>
      </c>
      <c r="HD44" t="s">
        <v>25</v>
      </c>
      <c r="HE44" t="str">
        <f>GZ44&amp;" "&amp;HA44&amp;" "&amp;HB44&amp;" "&amp;HC44&amp;" "&amp;HD44</f>
        <v>( 1 , 0.305228151210362 )</v>
      </c>
      <c r="HG44" t="s">
        <v>23</v>
      </c>
      <c r="HH44">
        <f>HA44</f>
        <v>1</v>
      </c>
      <c r="HI44" t="s">
        <v>24</v>
      </c>
      <c r="HJ44" t="str">
        <f>GW44</f>
        <v>0.31697450432593</v>
      </c>
      <c r="HK44" t="s">
        <v>25</v>
      </c>
      <c r="HL44" t="str">
        <f t="shared" ref="HL44:HL71" si="89">HG44&amp;" "&amp;HH44&amp;" "&amp;HI44&amp;" "&amp;HJ44&amp;" "&amp;HK44</f>
        <v>( 1 , 0.31697450432593 )</v>
      </c>
      <c r="HM44" t="s">
        <v>23</v>
      </c>
      <c r="HN44">
        <f>HA44</f>
        <v>1</v>
      </c>
      <c r="HO44" t="s">
        <v>24</v>
      </c>
      <c r="HP44" t="str">
        <f>GX44</f>
        <v>0.292701477089293</v>
      </c>
      <c r="HQ44" t="s">
        <v>25</v>
      </c>
      <c r="HR44" t="str">
        <f t="shared" ref="HR44:HR71" si="90">HM44&amp;" "&amp;HN44&amp;" "&amp;HO44&amp;" "&amp;HP44&amp;" "&amp;HQ44</f>
        <v>( 1 , 0.292701477089293 )</v>
      </c>
    </row>
    <row r="45" spans="1:226" x14ac:dyDescent="0.2">
      <c r="A45">
        <v>9</v>
      </c>
      <c r="B45">
        <v>10</v>
      </c>
      <c r="C45">
        <v>0.05</v>
      </c>
      <c r="D45">
        <v>12</v>
      </c>
      <c r="E45">
        <v>0.4</v>
      </c>
      <c r="F45">
        <v>7865.3950000000004</v>
      </c>
      <c r="G45">
        <v>7383.6815985154926</v>
      </c>
      <c r="H45">
        <v>6.1244654780148712E-2</v>
      </c>
      <c r="I45">
        <v>1200.0795516967769</v>
      </c>
      <c r="J45" t="s">
        <v>16</v>
      </c>
      <c r="K45" t="s">
        <v>13</v>
      </c>
      <c r="L45" t="s">
        <v>45</v>
      </c>
      <c r="M45">
        <v>7860.0499999999993</v>
      </c>
      <c r="N45">
        <v>7555.2573802590678</v>
      </c>
      <c r="O45">
        <v>3.8777440314111428E-2</v>
      </c>
      <c r="P45">
        <v>120.2510452270508</v>
      </c>
      <c r="Q45" t="s">
        <v>16</v>
      </c>
      <c r="R45" t="s">
        <v>13</v>
      </c>
      <c r="S45">
        <v>7860.0499999999993</v>
      </c>
      <c r="T45">
        <v>7383.6815985154926</v>
      </c>
      <c r="U45">
        <v>6.0606281319394488E-2</v>
      </c>
      <c r="V45" t="s">
        <v>13</v>
      </c>
      <c r="W45">
        <v>23.893633319244142</v>
      </c>
      <c r="X45">
        <v>23.8118094338395</v>
      </c>
      <c r="Y45">
        <v>23.839492133813192</v>
      </c>
      <c r="Z45">
        <v>23.605352341815252</v>
      </c>
      <c r="AA45">
        <v>19.523067095617531</v>
      </c>
      <c r="AB45">
        <v>14.011016039541239</v>
      </c>
      <c r="AC45">
        <v>10.546045630562149</v>
      </c>
      <c r="AD45">
        <v>21.014069766787159</v>
      </c>
      <c r="AE45">
        <v>23.59223866953695</v>
      </c>
      <c r="AF45">
        <v>23.81746994953405</v>
      </c>
      <c r="AG45">
        <v>23.71233456006701</v>
      </c>
      <c r="AH45">
        <v>19.397781650143649</v>
      </c>
      <c r="AI45">
        <v>14.14524652364096</v>
      </c>
      <c r="AJ45">
        <v>10.928348526277439</v>
      </c>
      <c r="AK45">
        <v>19.871919553170041</v>
      </c>
      <c r="AL45">
        <v>22.827372701577062</v>
      </c>
      <c r="AM45">
        <v>23.702281134276319</v>
      </c>
      <c r="AN45">
        <v>23.749896622497449</v>
      </c>
      <c r="AO45">
        <v>19.508756401942911</v>
      </c>
      <c r="AP45">
        <v>14.50565838154211</v>
      </c>
      <c r="AQ45">
        <v>11.282384610405179</v>
      </c>
      <c r="AR45">
        <v>21.528727533569182</v>
      </c>
      <c r="AS45">
        <v>23.488313320020989</v>
      </c>
      <c r="AT45">
        <v>23.71869145865719</v>
      </c>
      <c r="AU45">
        <v>23.792641335333169</v>
      </c>
      <c r="AV45">
        <v>19.490632807714789</v>
      </c>
      <c r="AW45">
        <v>15.209459952058189</v>
      </c>
      <c r="AX45">
        <v>12.26574898924642</v>
      </c>
      <c r="AY45" t="s">
        <v>13</v>
      </c>
      <c r="AZ45" t="s">
        <v>13</v>
      </c>
      <c r="BA45">
        <v>1.586875331194209</v>
      </c>
      <c r="BB45">
        <v>1.8021634996661731</v>
      </c>
      <c r="BC45">
        <v>3.656108843736956</v>
      </c>
      <c r="BD45">
        <v>3.7300511122038298</v>
      </c>
      <c r="BE45">
        <v>2.053622347682925</v>
      </c>
      <c r="BF45">
        <v>0.51023977348878746</v>
      </c>
      <c r="BG45">
        <v>0</v>
      </c>
      <c r="BH45">
        <v>3.288926049514846</v>
      </c>
      <c r="BI45">
        <v>3.971502679271278</v>
      </c>
      <c r="BJ45">
        <v>4.0116254642390921</v>
      </c>
      <c r="BK45">
        <v>4.0729947891159917</v>
      </c>
      <c r="BL45">
        <v>2.2761097586383121</v>
      </c>
      <c r="BM45">
        <v>0.50433368623947383</v>
      </c>
      <c r="BN45">
        <v>0</v>
      </c>
      <c r="BO45">
        <v>3.389770010722156</v>
      </c>
      <c r="BP45">
        <v>3.77279448718564</v>
      </c>
      <c r="BQ45">
        <v>3.7259953057518729</v>
      </c>
      <c r="BR45">
        <v>3.974883109399618</v>
      </c>
      <c r="BS45">
        <v>2.2640460393250321</v>
      </c>
      <c r="BT45">
        <v>0.47734790105427188</v>
      </c>
      <c r="BU45">
        <v>0</v>
      </c>
      <c r="BV45">
        <v>4.0397251861826353</v>
      </c>
      <c r="BW45">
        <v>4.287920495542159</v>
      </c>
      <c r="BX45">
        <v>4.2769662744063863</v>
      </c>
      <c r="BY45">
        <v>4.2610955188199737</v>
      </c>
      <c r="BZ45">
        <v>2.3781983664069521</v>
      </c>
      <c r="CA45">
        <v>0.53734676886077004</v>
      </c>
      <c r="CB45">
        <v>0</v>
      </c>
      <c r="DH45">
        <v>12</v>
      </c>
      <c r="DI45" t="s">
        <v>28</v>
      </c>
      <c r="DJ45">
        <f t="shared" si="85"/>
        <v>7865</v>
      </c>
      <c r="DK45">
        <f t="shared" si="86"/>
        <v>7384</v>
      </c>
      <c r="DM45" t="s">
        <v>23</v>
      </c>
      <c r="DN45" t="str">
        <f t="shared" si="21"/>
        <v>0.05</v>
      </c>
      <c r="DO45" t="s">
        <v>24</v>
      </c>
      <c r="DP45">
        <f t="shared" si="22"/>
        <v>7865</v>
      </c>
      <c r="DQ45" t="s">
        <v>25</v>
      </c>
      <c r="DR45" t="str">
        <f t="shared" si="13"/>
        <v>( 0.05 , 7865 )</v>
      </c>
      <c r="DT45" t="s">
        <v>23</v>
      </c>
      <c r="DU45" t="str">
        <f t="shared" si="23"/>
        <v>0.05</v>
      </c>
      <c r="DV45" t="s">
        <v>24</v>
      </c>
      <c r="DW45">
        <f t="shared" si="24"/>
        <v>7384</v>
      </c>
      <c r="DX45" t="s">
        <v>25</v>
      </c>
      <c r="DY45" t="str">
        <f t="shared" si="14"/>
        <v>( 0.05 , 7384 )</v>
      </c>
      <c r="GR45">
        <v>0.19057026020594675</v>
      </c>
      <c r="GS45">
        <v>0.19430131157233418</v>
      </c>
      <c r="GT45">
        <v>0.18740595511643818</v>
      </c>
      <c r="GV45" t="s">
        <v>138</v>
      </c>
      <c r="GW45" t="s">
        <v>139</v>
      </c>
      <c r="GX45" t="s">
        <v>140</v>
      </c>
      <c r="GZ45" t="s">
        <v>23</v>
      </c>
      <c r="HA45">
        <v>2</v>
      </c>
      <c r="HB45" t="s">
        <v>24</v>
      </c>
      <c r="HC45" t="str">
        <f t="shared" ref="HC45:HC71" si="91">GV45</f>
        <v>0.472392852484274</v>
      </c>
      <c r="HD45" t="s">
        <v>25</v>
      </c>
      <c r="HE45" t="str">
        <f t="shared" ref="HE45:HE71" si="92">GZ45&amp;" "&amp;HA45&amp;" "&amp;HB45&amp;" "&amp;HC45&amp;" "&amp;HD45</f>
        <v>( 2 , 0.472392852484274 )</v>
      </c>
      <c r="HG45" t="s">
        <v>23</v>
      </c>
      <c r="HH45">
        <f t="shared" ref="HH45:HH71" si="93">HA45</f>
        <v>2</v>
      </c>
      <c r="HI45" t="s">
        <v>24</v>
      </c>
      <c r="HJ45" t="str">
        <f t="shared" ref="HJ45:HJ71" si="94">GW45</f>
        <v>0.490449570579202</v>
      </c>
      <c r="HK45" t="s">
        <v>25</v>
      </c>
      <c r="HL45" t="str">
        <f t="shared" si="89"/>
        <v>( 2 , 0.490449570579202 )</v>
      </c>
      <c r="HM45" t="s">
        <v>23</v>
      </c>
      <c r="HN45">
        <f t="shared" ref="HN45:HN71" si="95">HA45</f>
        <v>2</v>
      </c>
      <c r="HO45" t="s">
        <v>24</v>
      </c>
      <c r="HP45" t="str">
        <f t="shared" ref="HP45:HP71" si="96">GX45</f>
        <v>0.44812942170299</v>
      </c>
      <c r="HQ45" t="s">
        <v>25</v>
      </c>
      <c r="HR45" t="str">
        <f t="shared" si="90"/>
        <v>( 2 , 0.44812942170299 )</v>
      </c>
    </row>
    <row r="46" spans="1:226" x14ac:dyDescent="0.2">
      <c r="A46">
        <v>9</v>
      </c>
      <c r="B46">
        <v>10</v>
      </c>
      <c r="C46">
        <v>0.05</v>
      </c>
      <c r="D46">
        <v>13</v>
      </c>
      <c r="E46">
        <v>0.4</v>
      </c>
      <c r="F46">
        <v>8150.7349198674056</v>
      </c>
      <c r="G46">
        <v>7599.8857202839636</v>
      </c>
      <c r="H46">
        <v>6.7582764621721136E-2</v>
      </c>
      <c r="I46">
        <v>1200.0396862030029</v>
      </c>
      <c r="J46" t="s">
        <v>16</v>
      </c>
      <c r="K46" t="s">
        <v>13</v>
      </c>
      <c r="L46" t="s">
        <v>45</v>
      </c>
      <c r="M46">
        <v>8105.2550000000001</v>
      </c>
      <c r="N46">
        <v>7852.6519688219387</v>
      </c>
      <c r="O46">
        <v>3.1165340409161881E-2</v>
      </c>
      <c r="P46">
        <v>120.2742710113525</v>
      </c>
      <c r="Q46" t="s">
        <v>16</v>
      </c>
      <c r="R46" t="s">
        <v>13</v>
      </c>
      <c r="S46">
        <v>8105.2550000000001</v>
      </c>
      <c r="T46">
        <v>7599.8857202839636</v>
      </c>
      <c r="U46">
        <v>6.2350818045334357E-2</v>
      </c>
      <c r="V46" t="s">
        <v>13</v>
      </c>
      <c r="W46">
        <v>23.893570616043259</v>
      </c>
      <c r="X46">
        <v>23.811967270792369</v>
      </c>
      <c r="Y46">
        <v>23.802918017566199</v>
      </c>
      <c r="Z46">
        <v>23.760910613311971</v>
      </c>
      <c r="AA46">
        <v>19.497646054144589</v>
      </c>
      <c r="AB46">
        <v>14.210509339054481</v>
      </c>
      <c r="AC46">
        <v>10.90378881490409</v>
      </c>
      <c r="AD46">
        <v>21.42214606221518</v>
      </c>
      <c r="AE46">
        <v>23.682537509544979</v>
      </c>
      <c r="AF46">
        <v>23.786658909574051</v>
      </c>
      <c r="AG46">
        <v>23.62707506660951</v>
      </c>
      <c r="AH46">
        <v>19.54644337246733</v>
      </c>
      <c r="AI46">
        <v>14.327122521200421</v>
      </c>
      <c r="AJ46">
        <v>11.07738563027924</v>
      </c>
      <c r="AK46">
        <v>19.564734009114531</v>
      </c>
      <c r="AL46">
        <v>22.93909019629697</v>
      </c>
      <c r="AM46">
        <v>23.847551475819721</v>
      </c>
      <c r="AN46">
        <v>23.81990252940912</v>
      </c>
      <c r="AO46">
        <v>19.5014362861764</v>
      </c>
      <c r="AP46">
        <v>14.14434701290693</v>
      </c>
      <c r="AQ46">
        <v>10.85767769814618</v>
      </c>
      <c r="AR46">
        <v>21.4270563928239</v>
      </c>
      <c r="AS46">
        <v>23.53217511569088</v>
      </c>
      <c r="AT46">
        <v>23.75958055205091</v>
      </c>
      <c r="AU46">
        <v>23.61819730014021</v>
      </c>
      <c r="AV46">
        <v>19.553833037991009</v>
      </c>
      <c r="AW46">
        <v>15.095289069564419</v>
      </c>
      <c r="AX46">
        <v>12.12000801715873</v>
      </c>
      <c r="AY46" t="s">
        <v>13</v>
      </c>
      <c r="AZ46" t="s">
        <v>13</v>
      </c>
      <c r="BA46">
        <v>1.564498678886558</v>
      </c>
      <c r="BB46">
        <v>1.9701114517354821</v>
      </c>
      <c r="BC46">
        <v>3.7713383607687589</v>
      </c>
      <c r="BD46">
        <v>3.968170445408385</v>
      </c>
      <c r="BE46">
        <v>2.2883043314427169</v>
      </c>
      <c r="BF46">
        <v>0.59791571356017015</v>
      </c>
      <c r="BG46">
        <v>0</v>
      </c>
      <c r="BH46">
        <v>3.7923170000841</v>
      </c>
      <c r="BI46">
        <v>3.5998069641708699</v>
      </c>
      <c r="BJ46">
        <v>3.9673502467461539</v>
      </c>
      <c r="BK46">
        <v>3.81819673638556</v>
      </c>
      <c r="BL46">
        <v>2.2506081837167549</v>
      </c>
      <c r="BM46">
        <v>0.62685829828263195</v>
      </c>
      <c r="BN46">
        <v>0</v>
      </c>
      <c r="BO46">
        <v>3.1042062432804922</v>
      </c>
      <c r="BP46">
        <v>3.370256788738438</v>
      </c>
      <c r="BQ46">
        <v>3.9238956112317251</v>
      </c>
      <c r="BR46">
        <v>3.8406669337013479</v>
      </c>
      <c r="BS46">
        <v>2.197470006133512</v>
      </c>
      <c r="BT46">
        <v>0.56241213219571085</v>
      </c>
      <c r="BU46">
        <v>0</v>
      </c>
      <c r="BV46">
        <v>4.2971031419848673</v>
      </c>
      <c r="BW46">
        <v>4.1525074549729881</v>
      </c>
      <c r="BX46">
        <v>4.1470452187047977</v>
      </c>
      <c r="BY46">
        <v>4.2788672726175871</v>
      </c>
      <c r="BZ46">
        <v>2.3401995463562999</v>
      </c>
      <c r="CA46">
        <v>0.5368911164989153</v>
      </c>
      <c r="CB46">
        <v>0</v>
      </c>
      <c r="DH46">
        <v>13</v>
      </c>
      <c r="DI46" t="s">
        <v>28</v>
      </c>
      <c r="DJ46">
        <f t="shared" si="85"/>
        <v>8151</v>
      </c>
      <c r="DK46">
        <f t="shared" si="86"/>
        <v>7600</v>
      </c>
      <c r="DM46" t="s">
        <v>23</v>
      </c>
      <c r="DN46" t="str">
        <f t="shared" si="21"/>
        <v>0.05</v>
      </c>
      <c r="DO46" t="s">
        <v>24</v>
      </c>
      <c r="DP46">
        <f t="shared" si="22"/>
        <v>8151</v>
      </c>
      <c r="DQ46" t="s">
        <v>25</v>
      </c>
      <c r="DR46" t="str">
        <f t="shared" si="13"/>
        <v>( 0.05 , 8151 )</v>
      </c>
      <c r="DT46" t="s">
        <v>23</v>
      </c>
      <c r="DU46" t="str">
        <f t="shared" si="23"/>
        <v>0.05</v>
      </c>
      <c r="DV46" t="s">
        <v>24</v>
      </c>
      <c r="DW46">
        <f t="shared" si="24"/>
        <v>7600</v>
      </c>
      <c r="DX46" t="s">
        <v>25</v>
      </c>
      <c r="DY46" t="str">
        <f t="shared" si="14"/>
        <v>( 0.05 , 7600 )</v>
      </c>
      <c r="GR46">
        <v>0.33450515545160081</v>
      </c>
      <c r="GS46">
        <v>0.33744293519847451</v>
      </c>
      <c r="GT46">
        <v>0.33243121153887917</v>
      </c>
      <c r="GV46" t="s">
        <v>141</v>
      </c>
      <c r="GW46" t="s">
        <v>142</v>
      </c>
      <c r="GX46" t="s">
        <v>143</v>
      </c>
      <c r="GZ46" t="s">
        <v>23</v>
      </c>
      <c r="HA46">
        <v>3</v>
      </c>
      <c r="HB46" t="s">
        <v>24</v>
      </c>
      <c r="HC46" t="str">
        <f t="shared" si="91"/>
        <v>0.475312607408176</v>
      </c>
      <c r="HD46" t="s">
        <v>25</v>
      </c>
      <c r="HE46" t="str">
        <f t="shared" si="92"/>
        <v>( 3 , 0.475312607408176 )</v>
      </c>
      <c r="HG46" t="s">
        <v>23</v>
      </c>
      <c r="HH46">
        <f t="shared" si="93"/>
        <v>3</v>
      </c>
      <c r="HI46" t="s">
        <v>24</v>
      </c>
      <c r="HJ46" t="str">
        <f t="shared" si="94"/>
        <v>0.487379370106905</v>
      </c>
      <c r="HK46" t="s">
        <v>25</v>
      </c>
      <c r="HL46" t="str">
        <f t="shared" si="89"/>
        <v>( 3 , 0.487379370106905 )</v>
      </c>
      <c r="HM46" t="s">
        <v>23</v>
      </c>
      <c r="HN46">
        <f t="shared" si="95"/>
        <v>3</v>
      </c>
      <c r="HO46" t="s">
        <v>24</v>
      </c>
      <c r="HP46" t="str">
        <f t="shared" si="96"/>
        <v>0.460530477126133</v>
      </c>
      <c r="HQ46" t="s">
        <v>25</v>
      </c>
      <c r="HR46" t="str">
        <f t="shared" si="90"/>
        <v>( 3 , 0.460530477126133 )</v>
      </c>
    </row>
    <row r="47" spans="1:226" x14ac:dyDescent="0.2">
      <c r="A47">
        <v>9</v>
      </c>
      <c r="B47">
        <v>10</v>
      </c>
      <c r="C47">
        <v>0.05</v>
      </c>
      <c r="D47">
        <v>14</v>
      </c>
      <c r="E47">
        <v>0.4</v>
      </c>
      <c r="F47">
        <v>8310.39</v>
      </c>
      <c r="G47">
        <v>7849.3015776765578</v>
      </c>
      <c r="H47">
        <v>5.5483367486175932E-2</v>
      </c>
      <c r="I47">
        <v>1200.046508789062</v>
      </c>
      <c r="J47" t="s">
        <v>16</v>
      </c>
      <c r="K47" t="s">
        <v>13</v>
      </c>
      <c r="L47" t="s">
        <v>45</v>
      </c>
      <c r="M47">
        <v>8244.9850000000006</v>
      </c>
      <c r="N47">
        <v>7940.7654024020558</v>
      </c>
      <c r="O47">
        <v>3.6897531966152128E-2</v>
      </c>
      <c r="P47">
        <v>120.2224521636963</v>
      </c>
      <c r="Q47" t="s">
        <v>16</v>
      </c>
      <c r="R47" t="s">
        <v>13</v>
      </c>
      <c r="S47">
        <v>8244.9850000000006</v>
      </c>
      <c r="T47">
        <v>7849.3015776765578</v>
      </c>
      <c r="U47">
        <v>4.7990799537348187E-2</v>
      </c>
      <c r="V47" t="s">
        <v>13</v>
      </c>
      <c r="W47">
        <v>23.840758398037678</v>
      </c>
      <c r="X47">
        <v>23.781532648346079</v>
      </c>
      <c r="Y47">
        <v>23.86903969026606</v>
      </c>
      <c r="Z47">
        <v>23.842303646898191</v>
      </c>
      <c r="AA47">
        <v>19.484661079502569</v>
      </c>
      <c r="AB47">
        <v>14.02206263222558</v>
      </c>
      <c r="AC47">
        <v>10.64929943645256</v>
      </c>
      <c r="AD47">
        <v>21.125262752059509</v>
      </c>
      <c r="AE47">
        <v>23.780164168066811</v>
      </c>
      <c r="AF47">
        <v>23.702862691516518</v>
      </c>
      <c r="AG47">
        <v>23.688614398823528</v>
      </c>
      <c r="AH47">
        <v>19.497083469517101</v>
      </c>
      <c r="AI47">
        <v>14.439051935409131</v>
      </c>
      <c r="AJ47">
        <v>11.245345675542991</v>
      </c>
      <c r="AK47">
        <v>20.16907394282676</v>
      </c>
      <c r="AL47">
        <v>23.65705264559217</v>
      </c>
      <c r="AM47">
        <v>23.748386215415</v>
      </c>
      <c r="AN47">
        <v>23.769258825426281</v>
      </c>
      <c r="AO47">
        <v>19.532069595535539</v>
      </c>
      <c r="AP47">
        <v>14.268068553483481</v>
      </c>
      <c r="AQ47">
        <v>10.9724977482811</v>
      </c>
      <c r="AR47">
        <v>21.433283844196659</v>
      </c>
      <c r="AS47">
        <v>23.685954469553199</v>
      </c>
      <c r="AT47">
        <v>23.799112566239661</v>
      </c>
      <c r="AU47">
        <v>23.75498747769457</v>
      </c>
      <c r="AV47">
        <v>19.441069200128311</v>
      </c>
      <c r="AW47">
        <v>15.206622533742969</v>
      </c>
      <c r="AX47">
        <v>12.380617284502391</v>
      </c>
      <c r="AY47" t="s">
        <v>13</v>
      </c>
      <c r="AZ47" t="s">
        <v>13</v>
      </c>
      <c r="BA47">
        <v>1.417748823834809</v>
      </c>
      <c r="BB47">
        <v>2.034842111561586</v>
      </c>
      <c r="BC47">
        <v>3.7212734841399362</v>
      </c>
      <c r="BD47">
        <v>3.8527242958832759</v>
      </c>
      <c r="BE47">
        <v>2.1913516583882799</v>
      </c>
      <c r="BF47">
        <v>0.52770804091964307</v>
      </c>
      <c r="BG47">
        <v>0</v>
      </c>
      <c r="BH47">
        <v>3.5759800821266272</v>
      </c>
      <c r="BI47">
        <v>3.8295014652539199</v>
      </c>
      <c r="BJ47">
        <v>4.2073051552108218</v>
      </c>
      <c r="BK47">
        <v>3.9808663247536149</v>
      </c>
      <c r="BL47">
        <v>2.261737501993883</v>
      </c>
      <c r="BM47">
        <v>0.56822463357849295</v>
      </c>
      <c r="BN47">
        <v>0</v>
      </c>
      <c r="BO47">
        <v>3.0292084807930348</v>
      </c>
      <c r="BP47">
        <v>3.6162700941502162</v>
      </c>
      <c r="BQ47">
        <v>3.863713610519286</v>
      </c>
      <c r="BR47">
        <v>3.8258295609524029</v>
      </c>
      <c r="BS47">
        <v>2.2537978800481242</v>
      </c>
      <c r="BT47">
        <v>0.54844250028872832</v>
      </c>
      <c r="BU47">
        <v>0</v>
      </c>
      <c r="BV47">
        <v>4.2971031419848673</v>
      </c>
      <c r="BW47">
        <v>4.1728808754067153</v>
      </c>
      <c r="BX47">
        <v>4.3367334286669248</v>
      </c>
      <c r="BY47">
        <v>4.3523404349315662</v>
      </c>
      <c r="BZ47">
        <v>2.358239577352331</v>
      </c>
      <c r="CA47">
        <v>0.53859812022990461</v>
      </c>
      <c r="CB47">
        <v>0</v>
      </c>
      <c r="DH47">
        <v>14</v>
      </c>
      <c r="DI47" t="s">
        <v>28</v>
      </c>
      <c r="DJ47">
        <f t="shared" si="85"/>
        <v>8310</v>
      </c>
      <c r="DK47">
        <f t="shared" si="86"/>
        <v>7849</v>
      </c>
      <c r="DM47" t="s">
        <v>23</v>
      </c>
      <c r="DN47" t="str">
        <f t="shared" si="21"/>
        <v>0.05</v>
      </c>
      <c r="DO47" t="s">
        <v>24</v>
      </c>
      <c r="DP47">
        <f t="shared" si="22"/>
        <v>8310</v>
      </c>
      <c r="DQ47" t="s">
        <v>25</v>
      </c>
      <c r="DR47" t="str">
        <f t="shared" si="13"/>
        <v>( 0.05 , 8310 )</v>
      </c>
      <c r="DT47" t="s">
        <v>23</v>
      </c>
      <c r="DU47" t="str">
        <f t="shared" si="23"/>
        <v>0.05</v>
      </c>
      <c r="DV47" t="s">
        <v>24</v>
      </c>
      <c r="DW47">
        <f t="shared" si="24"/>
        <v>7849</v>
      </c>
      <c r="DX47" t="s">
        <v>25</v>
      </c>
      <c r="DY47" t="str">
        <f t="shared" si="14"/>
        <v>( 0.05 , 7849 )</v>
      </c>
      <c r="GR47">
        <v>0.35293060934565912</v>
      </c>
      <c r="GS47">
        <v>0.35551446670069597</v>
      </c>
      <c r="GT47">
        <v>0.34927251197400966</v>
      </c>
      <c r="GV47" t="s">
        <v>144</v>
      </c>
      <c r="GW47" t="s">
        <v>145</v>
      </c>
      <c r="GX47" t="s">
        <v>146</v>
      </c>
      <c r="GZ47" t="s">
        <v>23</v>
      </c>
      <c r="HA47">
        <v>4</v>
      </c>
      <c r="HB47" t="s">
        <v>24</v>
      </c>
      <c r="HC47" t="str">
        <f t="shared" si="91"/>
        <v>0.464743168370113</v>
      </c>
      <c r="HD47" t="s">
        <v>25</v>
      </c>
      <c r="HE47" t="str">
        <f t="shared" si="92"/>
        <v>( 4 , 0.464743168370113 )</v>
      </c>
      <c r="HG47" t="s">
        <v>23</v>
      </c>
      <c r="HH47">
        <f t="shared" si="93"/>
        <v>4</v>
      </c>
      <c r="HI47" t="s">
        <v>24</v>
      </c>
      <c r="HJ47" t="str">
        <f t="shared" si="94"/>
        <v>0.477346729036526</v>
      </c>
      <c r="HK47" t="s">
        <v>25</v>
      </c>
      <c r="HL47" t="str">
        <f t="shared" si="89"/>
        <v>( 4 , 0.477346729036526 )</v>
      </c>
      <c r="HM47" t="s">
        <v>23</v>
      </c>
      <c r="HN47">
        <f t="shared" si="95"/>
        <v>4</v>
      </c>
      <c r="HO47" t="s">
        <v>24</v>
      </c>
      <c r="HP47" t="str">
        <f t="shared" si="96"/>
        <v>0.443714878117535</v>
      </c>
      <c r="HQ47" t="s">
        <v>25</v>
      </c>
      <c r="HR47" t="str">
        <f t="shared" si="90"/>
        <v>( 4 , 0.443714878117535 )</v>
      </c>
    </row>
    <row r="48" spans="1:226" x14ac:dyDescent="0.2">
      <c r="A48">
        <v>9</v>
      </c>
      <c r="B48">
        <v>10</v>
      </c>
      <c r="C48">
        <v>0.05</v>
      </c>
      <c r="D48">
        <v>15</v>
      </c>
      <c r="E48">
        <v>0.4</v>
      </c>
      <c r="F48">
        <v>7519.1199969796444</v>
      </c>
      <c r="G48">
        <v>7082.0491186954569</v>
      </c>
      <c r="H48">
        <v>5.8127929659289188E-2</v>
      </c>
      <c r="I48">
        <v>1200.0389957427981</v>
      </c>
      <c r="J48" t="s">
        <v>16</v>
      </c>
      <c r="K48" t="s">
        <v>13</v>
      </c>
      <c r="L48" t="s">
        <v>45</v>
      </c>
      <c r="M48">
        <v>7455.0149999999994</v>
      </c>
      <c r="N48">
        <v>7212.0973666383343</v>
      </c>
      <c r="O48">
        <v>3.2584459368849718E-2</v>
      </c>
      <c r="P48">
        <v>120.24637985229489</v>
      </c>
      <c r="Q48" t="s">
        <v>16</v>
      </c>
      <c r="R48" t="s">
        <v>13</v>
      </c>
      <c r="S48">
        <v>7455.0149999999994</v>
      </c>
      <c r="T48">
        <v>7082.0491186954569</v>
      </c>
      <c r="U48">
        <v>5.0028857259783191E-2</v>
      </c>
      <c r="V48" t="s">
        <v>13</v>
      </c>
      <c r="W48">
        <v>23.91287281578618</v>
      </c>
      <c r="X48">
        <v>23.885928558009251</v>
      </c>
      <c r="Y48">
        <v>23.830132363762441</v>
      </c>
      <c r="Z48">
        <v>23.806125653784559</v>
      </c>
      <c r="AA48">
        <v>19.518059704192819</v>
      </c>
      <c r="AB48">
        <v>14.09535957335229</v>
      </c>
      <c r="AC48">
        <v>10.741708323970551</v>
      </c>
      <c r="AD48">
        <v>21.188136281543759</v>
      </c>
      <c r="AE48">
        <v>23.697907828774369</v>
      </c>
      <c r="AF48">
        <v>23.812790540123089</v>
      </c>
      <c r="AG48">
        <v>23.639381299313939</v>
      </c>
      <c r="AH48">
        <v>19.487793172537518</v>
      </c>
      <c r="AI48">
        <v>14.15485381637729</v>
      </c>
      <c r="AJ48">
        <v>10.928821718485469</v>
      </c>
      <c r="AK48">
        <v>19.955987670940221</v>
      </c>
      <c r="AL48">
        <v>23.67195605214356</v>
      </c>
      <c r="AM48">
        <v>23.763487591953979</v>
      </c>
      <c r="AN48">
        <v>23.766892332914772</v>
      </c>
      <c r="AO48">
        <v>19.490088866030771</v>
      </c>
      <c r="AP48">
        <v>14.386858750225461</v>
      </c>
      <c r="AQ48">
        <v>11.16819255456428</v>
      </c>
      <c r="AR48">
        <v>21.502749876440738</v>
      </c>
      <c r="AS48">
        <v>23.764506665555611</v>
      </c>
      <c r="AT48">
        <v>23.840929600059901</v>
      </c>
      <c r="AU48">
        <v>23.7218726744407</v>
      </c>
      <c r="AV48">
        <v>19.505719543627471</v>
      </c>
      <c r="AW48">
        <v>15.18231533195822</v>
      </c>
      <c r="AX48">
        <v>12.29976327751257</v>
      </c>
      <c r="AY48" t="s">
        <v>13</v>
      </c>
      <c r="AZ48" t="s">
        <v>13</v>
      </c>
      <c r="BA48">
        <v>1.457949488005474</v>
      </c>
      <c r="BB48">
        <v>2.032741852584294</v>
      </c>
      <c r="BC48">
        <v>3.6716667235927281</v>
      </c>
      <c r="BD48">
        <v>3.8943877194740488</v>
      </c>
      <c r="BE48">
        <v>2.2301116541664552</v>
      </c>
      <c r="BF48">
        <v>0.54173211842662772</v>
      </c>
      <c r="BG48">
        <v>0</v>
      </c>
      <c r="BH48">
        <v>3.2098311998881242</v>
      </c>
      <c r="BI48">
        <v>3.6207423320487022</v>
      </c>
      <c r="BJ48">
        <v>4.1444614354210509</v>
      </c>
      <c r="BK48">
        <v>4.0430662492373033</v>
      </c>
      <c r="BL48">
        <v>2.2832758925269512</v>
      </c>
      <c r="BM48">
        <v>0.56800797986066931</v>
      </c>
      <c r="BN48">
        <v>0</v>
      </c>
      <c r="BO48">
        <v>3.0138653341772912</v>
      </c>
      <c r="BP48">
        <v>3.5133798184842209</v>
      </c>
      <c r="BQ48">
        <v>4.1206385850042127</v>
      </c>
      <c r="BR48">
        <v>4.0652435791362143</v>
      </c>
      <c r="BS48">
        <v>2.2684602877529039</v>
      </c>
      <c r="BT48">
        <v>0.5484482352785226</v>
      </c>
      <c r="BU48">
        <v>0</v>
      </c>
      <c r="BV48">
        <v>4.1123784594993493</v>
      </c>
      <c r="BW48">
        <v>4.1360826778303341</v>
      </c>
      <c r="BX48">
        <v>4.2879560844043514</v>
      </c>
      <c r="BY48">
        <v>4.30109712175065</v>
      </c>
      <c r="BZ48">
        <v>2.3559501845123578</v>
      </c>
      <c r="CA48">
        <v>0.53453400147954333</v>
      </c>
      <c r="CB48">
        <v>0</v>
      </c>
      <c r="DH48">
        <v>15</v>
      </c>
      <c r="DI48" t="s">
        <v>28</v>
      </c>
      <c r="DJ48">
        <f t="shared" si="85"/>
        <v>7519</v>
      </c>
      <c r="DK48">
        <f t="shared" si="86"/>
        <v>7082</v>
      </c>
      <c r="DM48" t="s">
        <v>23</v>
      </c>
      <c r="DN48" t="str">
        <f t="shared" si="21"/>
        <v>0.05</v>
      </c>
      <c r="DO48" t="s">
        <v>24</v>
      </c>
      <c r="DP48">
        <f t="shared" si="22"/>
        <v>7519</v>
      </c>
      <c r="DQ48" t="s">
        <v>25</v>
      </c>
      <c r="DR48" t="str">
        <f t="shared" si="13"/>
        <v>( 0.05 , 7519 )</v>
      </c>
      <c r="DT48" t="s">
        <v>23</v>
      </c>
      <c r="DU48" t="str">
        <f t="shared" si="23"/>
        <v>0.05</v>
      </c>
      <c r="DV48" t="s">
        <v>24</v>
      </c>
      <c r="DW48">
        <f t="shared" si="24"/>
        <v>7082</v>
      </c>
      <c r="DX48" t="s">
        <v>25</v>
      </c>
      <c r="DY48" t="str">
        <f t="shared" si="14"/>
        <v>( 0.05 , 7082 )</v>
      </c>
      <c r="GR48">
        <v>0.36392659392157461</v>
      </c>
      <c r="GS48">
        <v>0.36551739879819367</v>
      </c>
      <c r="GT48">
        <v>0.36231719530858797</v>
      </c>
      <c r="GV48" t="s">
        <v>147</v>
      </c>
      <c r="GW48" t="s">
        <v>148</v>
      </c>
      <c r="GX48" t="s">
        <v>149</v>
      </c>
      <c r="GZ48" t="s">
        <v>23</v>
      </c>
      <c r="HA48">
        <v>5</v>
      </c>
      <c r="HB48" t="s">
        <v>24</v>
      </c>
      <c r="HC48" t="str">
        <f t="shared" si="91"/>
        <v>0.831980792163496</v>
      </c>
      <c r="HD48" t="s">
        <v>25</v>
      </c>
      <c r="HE48" t="str">
        <f t="shared" si="92"/>
        <v>( 5 , 0.831980792163496 )</v>
      </c>
      <c r="HG48" t="s">
        <v>23</v>
      </c>
      <c r="HH48">
        <f t="shared" si="93"/>
        <v>5</v>
      </c>
      <c r="HI48" t="s">
        <v>24</v>
      </c>
      <c r="HJ48" t="str">
        <f t="shared" si="94"/>
        <v>0.859896942488568</v>
      </c>
      <c r="HK48" t="s">
        <v>25</v>
      </c>
      <c r="HL48" t="str">
        <f t="shared" si="89"/>
        <v>( 5 , 0.859896942488568 )</v>
      </c>
      <c r="HM48" t="s">
        <v>23</v>
      </c>
      <c r="HN48">
        <f t="shared" si="95"/>
        <v>5</v>
      </c>
      <c r="HO48" t="s">
        <v>24</v>
      </c>
      <c r="HP48" t="str">
        <f t="shared" si="96"/>
        <v>0.796579754431641</v>
      </c>
      <c r="HQ48" t="s">
        <v>25</v>
      </c>
      <c r="HR48" t="str">
        <f t="shared" si="90"/>
        <v>( 5 , 0.796579754431641 )</v>
      </c>
    </row>
    <row r="49" spans="1:226" x14ac:dyDescent="0.2">
      <c r="A49">
        <v>9</v>
      </c>
      <c r="B49">
        <v>10</v>
      </c>
      <c r="C49">
        <v>0.05</v>
      </c>
      <c r="D49">
        <v>16</v>
      </c>
      <c r="E49">
        <v>0.4</v>
      </c>
      <c r="F49">
        <v>8346.854984461319</v>
      </c>
      <c r="G49">
        <v>7856.360538378206</v>
      </c>
      <c r="H49">
        <v>5.876398320040635E-2</v>
      </c>
      <c r="I49">
        <v>1200.178039550781</v>
      </c>
      <c r="J49" t="s">
        <v>16</v>
      </c>
      <c r="K49" t="s">
        <v>13</v>
      </c>
      <c r="L49" t="s">
        <v>45</v>
      </c>
      <c r="M49">
        <v>8343.5400000000009</v>
      </c>
      <c r="N49">
        <v>8061.2964582444674</v>
      </c>
      <c r="O49">
        <v>3.3827792730128259E-2</v>
      </c>
      <c r="P49">
        <v>120.2435493469238</v>
      </c>
      <c r="Q49" t="s">
        <v>16</v>
      </c>
      <c r="R49" t="s">
        <v>13</v>
      </c>
      <c r="S49">
        <v>8343.5400000000009</v>
      </c>
      <c r="T49">
        <v>7856.360538378206</v>
      </c>
      <c r="U49">
        <v>5.839001929897799E-2</v>
      </c>
      <c r="V49" t="s">
        <v>13</v>
      </c>
      <c r="W49">
        <v>23.93571631603858</v>
      </c>
      <c r="X49">
        <v>23.72321518271837</v>
      </c>
      <c r="Y49">
        <v>23.74191269615589</v>
      </c>
      <c r="Z49">
        <v>23.826500548632701</v>
      </c>
      <c r="AA49">
        <v>19.499812022347591</v>
      </c>
      <c r="AB49">
        <v>13.926601473680661</v>
      </c>
      <c r="AC49">
        <v>10.524146476406649</v>
      </c>
      <c r="AD49">
        <v>21.08198315973581</v>
      </c>
      <c r="AE49">
        <v>23.551569703037561</v>
      </c>
      <c r="AF49">
        <v>23.85642508987949</v>
      </c>
      <c r="AG49">
        <v>23.542317273337559</v>
      </c>
      <c r="AH49">
        <v>19.496868884450301</v>
      </c>
      <c r="AI49">
        <v>14.3497035066964</v>
      </c>
      <c r="AJ49">
        <v>11.14623148137699</v>
      </c>
      <c r="AK49">
        <v>19.68980456287591</v>
      </c>
      <c r="AL49">
        <v>23.45995856609284</v>
      </c>
      <c r="AM49">
        <v>23.766956550068478</v>
      </c>
      <c r="AN49">
        <v>23.74089114051273</v>
      </c>
      <c r="AO49">
        <v>19.40322883290073</v>
      </c>
      <c r="AP49">
        <v>14.358404637109389</v>
      </c>
      <c r="AQ49">
        <v>11.14730696846215</v>
      </c>
      <c r="AR49">
        <v>21.687818153902949</v>
      </c>
      <c r="AS49">
        <v>23.598628012848149</v>
      </c>
      <c r="AT49">
        <v>23.822957719641771</v>
      </c>
      <c r="AU49">
        <v>23.773512413010881</v>
      </c>
      <c r="AV49">
        <v>19.46671301056335</v>
      </c>
      <c r="AW49">
        <v>15.21504000202451</v>
      </c>
      <c r="AX49">
        <v>12.39929467419311</v>
      </c>
      <c r="AY49" t="s">
        <v>13</v>
      </c>
      <c r="AZ49" t="s">
        <v>13</v>
      </c>
      <c r="BA49">
        <v>1.4753740064697181</v>
      </c>
      <c r="BB49">
        <v>1.848457189980198</v>
      </c>
      <c r="BC49">
        <v>3.6490503799392831</v>
      </c>
      <c r="BD49">
        <v>3.7659089054988182</v>
      </c>
      <c r="BE49">
        <v>2.1716561509159029</v>
      </c>
      <c r="BF49">
        <v>0.57685832635424716</v>
      </c>
      <c r="BG49">
        <v>0</v>
      </c>
      <c r="BH49">
        <v>3.6480923881124521</v>
      </c>
      <c r="BI49">
        <v>3.8692229660927762</v>
      </c>
      <c r="BJ49">
        <v>4.1449792751830357</v>
      </c>
      <c r="BK49">
        <v>4.0697107974317772</v>
      </c>
      <c r="BL49">
        <v>2.1319506465524518</v>
      </c>
      <c r="BM49">
        <v>0.48391055513003128</v>
      </c>
      <c r="BN49">
        <v>0</v>
      </c>
      <c r="BO49">
        <v>3.2669846746633131</v>
      </c>
      <c r="BP49">
        <v>3.7250831859892002</v>
      </c>
      <c r="BQ49">
        <v>4.007444796585065</v>
      </c>
      <c r="BR49">
        <v>3.9996525046111921</v>
      </c>
      <c r="BS49">
        <v>2.289212572043509</v>
      </c>
      <c r="BT49">
        <v>0.54603981149478287</v>
      </c>
      <c r="BU49">
        <v>0</v>
      </c>
      <c r="BV49">
        <v>4.2971031419848673</v>
      </c>
      <c r="BW49">
        <v>4.1750463804692828</v>
      </c>
      <c r="BX49">
        <v>4.2548266258550358</v>
      </c>
      <c r="BY49">
        <v>4.337912105065544</v>
      </c>
      <c r="BZ49">
        <v>2.3582874706692478</v>
      </c>
      <c r="CA49">
        <v>0.5387146222480188</v>
      </c>
      <c r="CB49">
        <v>0</v>
      </c>
      <c r="DH49">
        <v>16</v>
      </c>
      <c r="DI49" t="s">
        <v>28</v>
      </c>
      <c r="DJ49">
        <f t="shared" si="85"/>
        <v>8347</v>
      </c>
      <c r="DK49">
        <f t="shared" si="86"/>
        <v>7856</v>
      </c>
      <c r="DM49" t="s">
        <v>23</v>
      </c>
      <c r="DN49" t="str">
        <f t="shared" si="21"/>
        <v>0.05</v>
      </c>
      <c r="DO49" t="s">
        <v>24</v>
      </c>
      <c r="DP49">
        <f t="shared" si="22"/>
        <v>8347</v>
      </c>
      <c r="DQ49" t="s">
        <v>25</v>
      </c>
      <c r="DR49" t="str">
        <f t="shared" si="13"/>
        <v>( 0.05 , 8347 )</v>
      </c>
      <c r="DT49" t="s">
        <v>23</v>
      </c>
      <c r="DU49" t="str">
        <f t="shared" si="23"/>
        <v>0.05</v>
      </c>
      <c r="DV49" t="s">
        <v>24</v>
      </c>
      <c r="DW49">
        <f t="shared" si="24"/>
        <v>7856</v>
      </c>
      <c r="DX49" t="s">
        <v>25</v>
      </c>
      <c r="DY49" t="str">
        <f t="shared" si="14"/>
        <v>( 0.05 , 7856 )</v>
      </c>
      <c r="GR49">
        <v>8.7324223466528253E-2</v>
      </c>
      <c r="GS49">
        <v>9.0355466906963736E-2</v>
      </c>
      <c r="GT49">
        <v>8.4339693093780019E-2</v>
      </c>
      <c r="GV49" t="s">
        <v>150</v>
      </c>
      <c r="GW49" t="s">
        <v>151</v>
      </c>
      <c r="GX49" t="s">
        <v>152</v>
      </c>
      <c r="GZ49" t="s">
        <v>23</v>
      </c>
      <c r="HA49">
        <v>6</v>
      </c>
      <c r="HB49" t="s">
        <v>24</v>
      </c>
      <c r="HC49" t="str">
        <f t="shared" si="91"/>
        <v>0.280224135147258</v>
      </c>
      <c r="HD49" t="s">
        <v>25</v>
      </c>
      <c r="HE49" t="str">
        <f t="shared" si="92"/>
        <v>( 6 , 0.280224135147258 )</v>
      </c>
      <c r="HG49" t="s">
        <v>23</v>
      </c>
      <c r="HH49">
        <f t="shared" si="93"/>
        <v>6</v>
      </c>
      <c r="HI49" t="s">
        <v>24</v>
      </c>
      <c r="HJ49" t="str">
        <f t="shared" si="94"/>
        <v>0.289654089270099</v>
      </c>
      <c r="HK49" t="s">
        <v>25</v>
      </c>
      <c r="HL49" t="str">
        <f t="shared" si="89"/>
        <v>( 6 , 0.289654089270099 )</v>
      </c>
      <c r="HM49" t="s">
        <v>23</v>
      </c>
      <c r="HN49">
        <f t="shared" si="95"/>
        <v>6</v>
      </c>
      <c r="HO49" t="s">
        <v>24</v>
      </c>
      <c r="HP49" t="str">
        <f t="shared" si="96"/>
        <v>0.267562282484991</v>
      </c>
      <c r="HQ49" t="s">
        <v>25</v>
      </c>
      <c r="HR49" t="str">
        <f t="shared" si="90"/>
        <v>( 6 , 0.267562282484991 )</v>
      </c>
    </row>
    <row r="50" spans="1:226" x14ac:dyDescent="0.2">
      <c r="A50">
        <v>9</v>
      </c>
      <c r="B50">
        <v>10</v>
      </c>
      <c r="C50">
        <v>0.05</v>
      </c>
      <c r="D50">
        <v>17</v>
      </c>
      <c r="E50">
        <v>0.4</v>
      </c>
      <c r="F50">
        <v>7131.5699854349887</v>
      </c>
      <c r="G50">
        <v>6699.7173616883001</v>
      </c>
      <c r="H50">
        <v>6.0555056548372052E-2</v>
      </c>
      <c r="I50">
        <v>1200.039554595947</v>
      </c>
      <c r="J50" t="s">
        <v>16</v>
      </c>
      <c r="K50" t="s">
        <v>13</v>
      </c>
      <c r="L50" t="s">
        <v>45</v>
      </c>
      <c r="M50">
        <v>7095.4149999999991</v>
      </c>
      <c r="N50">
        <v>6805.7130850062786</v>
      </c>
      <c r="O50">
        <v>4.0829453244626362E-2</v>
      </c>
      <c r="P50">
        <v>120.24934768676761</v>
      </c>
      <c r="Q50" t="s">
        <v>16</v>
      </c>
      <c r="R50" t="s">
        <v>13</v>
      </c>
      <c r="S50">
        <v>7095.4149999999991</v>
      </c>
      <c r="T50">
        <v>6699.7173616883001</v>
      </c>
      <c r="U50">
        <v>5.5768075343260261E-2</v>
      </c>
      <c r="V50" t="s">
        <v>13</v>
      </c>
      <c r="W50">
        <v>23.896368688231021</v>
      </c>
      <c r="X50">
        <v>23.804194437978449</v>
      </c>
      <c r="Y50">
        <v>23.82001821737294</v>
      </c>
      <c r="Z50">
        <v>23.833244019333488</v>
      </c>
      <c r="AA50">
        <v>19.512393006485141</v>
      </c>
      <c r="AB50">
        <v>14.06727581931445</v>
      </c>
      <c r="AC50">
        <v>10.67580379437919</v>
      </c>
      <c r="AD50">
        <v>21.141500298561279</v>
      </c>
      <c r="AE50">
        <v>23.73097123980628</v>
      </c>
      <c r="AF50">
        <v>23.75397278646961</v>
      </c>
      <c r="AG50">
        <v>23.864904285852671</v>
      </c>
      <c r="AH50">
        <v>19.450207538680409</v>
      </c>
      <c r="AI50">
        <v>14.33846967656465</v>
      </c>
      <c r="AJ50">
        <v>11.13773067336515</v>
      </c>
      <c r="AK50">
        <v>20.156083573861519</v>
      </c>
      <c r="AL50">
        <v>23.594520078471351</v>
      </c>
      <c r="AM50">
        <v>23.776180224122012</v>
      </c>
      <c r="AN50">
        <v>23.787063830483248</v>
      </c>
      <c r="AO50">
        <v>19.490795747860531</v>
      </c>
      <c r="AP50">
        <v>14.07663100132304</v>
      </c>
      <c r="AQ50">
        <v>10.727706939935819</v>
      </c>
      <c r="AR50">
        <v>21.197147720856989</v>
      </c>
      <c r="AS50">
        <v>23.631543477194541</v>
      </c>
      <c r="AT50">
        <v>23.8065075729406</v>
      </c>
      <c r="AU50">
        <v>23.686974519201542</v>
      </c>
      <c r="AV50">
        <v>19.49779119049964</v>
      </c>
      <c r="AW50">
        <v>15.09067920547885</v>
      </c>
      <c r="AX50">
        <v>12.176951063072631</v>
      </c>
      <c r="AY50" t="s">
        <v>13</v>
      </c>
      <c r="AZ50" t="s">
        <v>13</v>
      </c>
      <c r="BA50">
        <v>1.3728249812381961</v>
      </c>
      <c r="BB50">
        <v>2.0937046628690159</v>
      </c>
      <c r="BC50">
        <v>3.798715352031929</v>
      </c>
      <c r="BD50">
        <v>3.917280013257904</v>
      </c>
      <c r="BE50">
        <v>2.190278111735231</v>
      </c>
      <c r="BF50">
        <v>0.53647611368793446</v>
      </c>
      <c r="BG50">
        <v>0</v>
      </c>
      <c r="BH50">
        <v>3.6480923881124521</v>
      </c>
      <c r="BI50">
        <v>3.8851474649217548</v>
      </c>
      <c r="BJ50">
        <v>4.1367919033615159</v>
      </c>
      <c r="BK50">
        <v>3.719421530959734</v>
      </c>
      <c r="BL50">
        <v>2.274015075590484</v>
      </c>
      <c r="BM50">
        <v>0.65031498925228248</v>
      </c>
      <c r="BN50">
        <v>0</v>
      </c>
      <c r="BO50">
        <v>2.4383620776222141</v>
      </c>
      <c r="BP50">
        <v>3.7023161420894972</v>
      </c>
      <c r="BQ50">
        <v>3.8295980930584772</v>
      </c>
      <c r="BR50">
        <v>3.8929056550554741</v>
      </c>
      <c r="BS50">
        <v>2.2105748356912902</v>
      </c>
      <c r="BT50">
        <v>0.44392412785751878</v>
      </c>
      <c r="BU50">
        <v>0</v>
      </c>
      <c r="BV50">
        <v>4.2971031419848673</v>
      </c>
      <c r="BW50">
        <v>4.193877847306771</v>
      </c>
      <c r="BX50">
        <v>4.2168447339573616</v>
      </c>
      <c r="BY50">
        <v>4.3055822583436614</v>
      </c>
      <c r="BZ50">
        <v>2.359889250313167</v>
      </c>
      <c r="CA50">
        <v>0.53817230769752589</v>
      </c>
      <c r="CB50">
        <v>0</v>
      </c>
      <c r="DH50">
        <v>17</v>
      </c>
      <c r="DI50" t="s">
        <v>28</v>
      </c>
      <c r="DJ50">
        <f t="shared" si="85"/>
        <v>7132</v>
      </c>
      <c r="DK50">
        <f t="shared" si="86"/>
        <v>6700</v>
      </c>
      <c r="DM50" t="s">
        <v>23</v>
      </c>
      <c r="DN50" t="str">
        <f t="shared" si="21"/>
        <v>0.05</v>
      </c>
      <c r="DO50" t="s">
        <v>24</v>
      </c>
      <c r="DP50">
        <f t="shared" si="22"/>
        <v>7132</v>
      </c>
      <c r="DQ50" t="s">
        <v>25</v>
      </c>
      <c r="DR50" t="str">
        <f t="shared" si="13"/>
        <v>( 0.05 , 7132 )</v>
      </c>
      <c r="DT50" t="s">
        <v>23</v>
      </c>
      <c r="DU50" t="str">
        <f t="shared" si="23"/>
        <v>0.05</v>
      </c>
      <c r="DV50" t="s">
        <v>24</v>
      </c>
      <c r="DW50">
        <f t="shared" si="24"/>
        <v>6700</v>
      </c>
      <c r="DX50" t="s">
        <v>25</v>
      </c>
      <c r="DY50" t="str">
        <f t="shared" si="14"/>
        <v>( 0.05 , 6700 )</v>
      </c>
      <c r="GR50">
        <v>0</v>
      </c>
      <c r="GS50">
        <v>0</v>
      </c>
      <c r="GT50">
        <v>0</v>
      </c>
      <c r="GV50">
        <v>0</v>
      </c>
      <c r="GW50">
        <v>0</v>
      </c>
      <c r="GX50">
        <v>0</v>
      </c>
      <c r="GZ50" t="s">
        <v>23</v>
      </c>
      <c r="HA50">
        <v>7</v>
      </c>
      <c r="HB50" t="s">
        <v>24</v>
      </c>
      <c r="HC50">
        <f t="shared" si="91"/>
        <v>0</v>
      </c>
      <c r="HD50" t="s">
        <v>25</v>
      </c>
      <c r="HE50" t="str">
        <f t="shared" si="92"/>
        <v>( 7 , 0 )</v>
      </c>
      <c r="HG50" t="s">
        <v>23</v>
      </c>
      <c r="HH50">
        <f t="shared" si="93"/>
        <v>7</v>
      </c>
      <c r="HI50" t="s">
        <v>24</v>
      </c>
      <c r="HJ50">
        <f t="shared" si="94"/>
        <v>0</v>
      </c>
      <c r="HK50" t="s">
        <v>25</v>
      </c>
      <c r="HL50" t="str">
        <f t="shared" si="89"/>
        <v>( 7 , 0 )</v>
      </c>
      <c r="HM50" t="s">
        <v>23</v>
      </c>
      <c r="HN50">
        <f t="shared" si="95"/>
        <v>7</v>
      </c>
      <c r="HO50" t="s">
        <v>24</v>
      </c>
      <c r="HP50">
        <f t="shared" si="96"/>
        <v>0</v>
      </c>
      <c r="HQ50" t="s">
        <v>25</v>
      </c>
      <c r="HR50" t="str">
        <f t="shared" si="90"/>
        <v>( 7 , 0 )</v>
      </c>
    </row>
    <row r="51" spans="1:226" x14ac:dyDescent="0.2">
      <c r="A51">
        <v>9</v>
      </c>
      <c r="B51">
        <v>10</v>
      </c>
      <c r="C51">
        <v>0.05</v>
      </c>
      <c r="D51">
        <v>18</v>
      </c>
      <c r="E51">
        <v>0.4</v>
      </c>
      <c r="F51">
        <v>9481.369999999999</v>
      </c>
      <c r="G51">
        <v>8977.965001363691</v>
      </c>
      <c r="H51">
        <v>5.3094120220633513E-2</v>
      </c>
      <c r="I51">
        <v>1200.069660186768</v>
      </c>
      <c r="J51" t="s">
        <v>16</v>
      </c>
      <c r="K51" t="s">
        <v>13</v>
      </c>
      <c r="L51" t="s">
        <v>45</v>
      </c>
      <c r="M51">
        <v>9406.8300000000017</v>
      </c>
      <c r="N51">
        <v>9148.308237613599</v>
      </c>
      <c r="O51">
        <v>2.7482346591402491E-2</v>
      </c>
      <c r="P51">
        <v>120.2002124786377</v>
      </c>
      <c r="Q51" t="s">
        <v>16</v>
      </c>
      <c r="R51" t="s">
        <v>13</v>
      </c>
      <c r="S51">
        <v>9406.8300000000017</v>
      </c>
      <c r="T51">
        <v>8977.965001363691</v>
      </c>
      <c r="U51">
        <v>4.5590809936642912E-2</v>
      </c>
      <c r="V51" t="s">
        <v>13</v>
      </c>
      <c r="W51">
        <v>23.870316068660038</v>
      </c>
      <c r="X51">
        <v>23.855254673298251</v>
      </c>
      <c r="Y51">
        <v>23.719809832673619</v>
      </c>
      <c r="Z51">
        <v>23.69911408274417</v>
      </c>
      <c r="AA51">
        <v>19.54515770423869</v>
      </c>
      <c r="AB51">
        <v>13.94125214980334</v>
      </c>
      <c r="AC51">
        <v>10.506449458174879</v>
      </c>
      <c r="AD51">
        <v>21.067840915035031</v>
      </c>
      <c r="AE51">
        <v>23.58443471228248</v>
      </c>
      <c r="AF51">
        <v>23.878731814664029</v>
      </c>
      <c r="AG51">
        <v>23.548892478721289</v>
      </c>
      <c r="AH51">
        <v>19.5328762300188</v>
      </c>
      <c r="AI51">
        <v>14.430864241053699</v>
      </c>
      <c r="AJ51">
        <v>11.18789432666459</v>
      </c>
      <c r="AK51">
        <v>19.716963685368128</v>
      </c>
      <c r="AL51">
        <v>23.306887897821309</v>
      </c>
      <c r="AM51">
        <v>23.709133726679671</v>
      </c>
      <c r="AN51">
        <v>23.803320174466531</v>
      </c>
      <c r="AO51">
        <v>19.513920329249601</v>
      </c>
      <c r="AP51">
        <v>14.173209574443019</v>
      </c>
      <c r="AQ51">
        <v>10.91362299614199</v>
      </c>
      <c r="AR51">
        <v>21.415761527245781</v>
      </c>
      <c r="AS51">
        <v>23.812684760046071</v>
      </c>
      <c r="AT51">
        <v>23.800060444650601</v>
      </c>
      <c r="AU51">
        <v>23.690910075685611</v>
      </c>
      <c r="AV51">
        <v>19.435144791293251</v>
      </c>
      <c r="AW51">
        <v>15.03536480105115</v>
      </c>
      <c r="AX51">
        <v>12.08019425295231</v>
      </c>
      <c r="AY51" t="s">
        <v>13</v>
      </c>
      <c r="AZ51" t="s">
        <v>13</v>
      </c>
      <c r="BA51">
        <v>1.497449420674849</v>
      </c>
      <c r="BB51">
        <v>2.0703307730387901</v>
      </c>
      <c r="BC51">
        <v>3.4980204183847978</v>
      </c>
      <c r="BD51">
        <v>3.6935552193190442</v>
      </c>
      <c r="BE51">
        <v>2.1719734620413589</v>
      </c>
      <c r="BF51">
        <v>0.55033574467353574</v>
      </c>
      <c r="BG51">
        <v>0</v>
      </c>
      <c r="BH51">
        <v>3.4536295413628331</v>
      </c>
      <c r="BI51">
        <v>3.934822820361084</v>
      </c>
      <c r="BJ51">
        <v>4.2560950287882449</v>
      </c>
      <c r="BK51">
        <v>4.2036756478547161</v>
      </c>
      <c r="BL51">
        <v>2.0793083928546992</v>
      </c>
      <c r="BM51">
        <v>0.42157575173521289</v>
      </c>
      <c r="BN51">
        <v>0</v>
      </c>
      <c r="BO51">
        <v>2.923161482681452</v>
      </c>
      <c r="BP51">
        <v>3.9442315169961488</v>
      </c>
      <c r="BQ51">
        <v>3.69224710844211</v>
      </c>
      <c r="BR51">
        <v>4.1232604531289638</v>
      </c>
      <c r="BS51">
        <v>2.265392935199503</v>
      </c>
      <c r="BT51">
        <v>0.41552738220395558</v>
      </c>
      <c r="BU51">
        <v>0</v>
      </c>
      <c r="BV51">
        <v>3.9514331396227038</v>
      </c>
      <c r="BW51">
        <v>4.2113601309967503</v>
      </c>
      <c r="BX51">
        <v>4.2030888058178109</v>
      </c>
      <c r="BY51">
        <v>4.3112019134413977</v>
      </c>
      <c r="BZ51">
        <v>2.3618503394920309</v>
      </c>
      <c r="CA51">
        <v>0.5468611516395</v>
      </c>
      <c r="CB51">
        <v>0</v>
      </c>
      <c r="DH51">
        <v>18</v>
      </c>
      <c r="DI51" t="s">
        <v>28</v>
      </c>
      <c r="DJ51">
        <f t="shared" si="85"/>
        <v>9481</v>
      </c>
      <c r="DK51">
        <f t="shared" si="86"/>
        <v>8978</v>
      </c>
      <c r="DM51" t="s">
        <v>23</v>
      </c>
      <c r="DN51" t="str">
        <f t="shared" si="21"/>
        <v>0.05</v>
      </c>
      <c r="DO51" t="s">
        <v>24</v>
      </c>
      <c r="DP51">
        <f t="shared" si="22"/>
        <v>9481</v>
      </c>
      <c r="DQ51" t="s">
        <v>25</v>
      </c>
      <c r="DR51" t="str">
        <f t="shared" si="13"/>
        <v>( 0.05 , 9481 )</v>
      </c>
      <c r="DT51" t="s">
        <v>23</v>
      </c>
      <c r="DU51" t="str">
        <f t="shared" si="23"/>
        <v>0.05</v>
      </c>
      <c r="DV51" t="s">
        <v>24</v>
      </c>
      <c r="DW51">
        <f t="shared" si="24"/>
        <v>8978</v>
      </c>
      <c r="DX51" t="s">
        <v>25</v>
      </c>
      <c r="DY51" t="str">
        <f t="shared" si="14"/>
        <v>( 0.05 , 8978 )</v>
      </c>
      <c r="GR51">
        <v>0.30544181212423144</v>
      </c>
      <c r="GS51">
        <v>0.31501492093808747</v>
      </c>
      <c r="GT51">
        <v>0.29708577034570027</v>
      </c>
      <c r="GV51" t="s">
        <v>153</v>
      </c>
      <c r="GW51" t="s">
        <v>154</v>
      </c>
      <c r="GX51" t="s">
        <v>155</v>
      </c>
      <c r="GZ51" t="s">
        <v>23</v>
      </c>
      <c r="HA51">
        <v>8</v>
      </c>
      <c r="HB51" t="s">
        <v>24</v>
      </c>
      <c r="HC51" t="str">
        <f t="shared" si="91"/>
        <v>0.312843187682508</v>
      </c>
      <c r="HD51" t="s">
        <v>25</v>
      </c>
      <c r="HE51" t="str">
        <f t="shared" si="92"/>
        <v>( 8 , 0.312843187682508 )</v>
      </c>
      <c r="HG51" t="s">
        <v>23</v>
      </c>
      <c r="HH51">
        <f t="shared" si="93"/>
        <v>8</v>
      </c>
      <c r="HI51" t="s">
        <v>24</v>
      </c>
      <c r="HJ51" t="str">
        <f t="shared" si="94"/>
        <v>0.31909721862507</v>
      </c>
      <c r="HK51" t="s">
        <v>25</v>
      </c>
      <c r="HL51" t="str">
        <f t="shared" si="89"/>
        <v>( 8 , 0.31909721862507 )</v>
      </c>
      <c r="HM51" t="s">
        <v>23</v>
      </c>
      <c r="HN51">
        <f t="shared" si="95"/>
        <v>8</v>
      </c>
      <c r="HO51" t="s">
        <v>24</v>
      </c>
      <c r="HP51" t="str">
        <f t="shared" si="96"/>
        <v>0.304989772700978</v>
      </c>
      <c r="HQ51" t="s">
        <v>25</v>
      </c>
      <c r="HR51" t="str">
        <f t="shared" si="90"/>
        <v>( 8 , 0.304989772700978 )</v>
      </c>
    </row>
    <row r="52" spans="1:226" x14ac:dyDescent="0.2">
      <c r="A52">
        <v>9</v>
      </c>
      <c r="B52">
        <v>10</v>
      </c>
      <c r="C52">
        <v>0.05</v>
      </c>
      <c r="D52">
        <v>19</v>
      </c>
      <c r="E52">
        <v>0.4</v>
      </c>
      <c r="F52">
        <v>9139.7099700129475</v>
      </c>
      <c r="G52">
        <v>8694.1675282991855</v>
      </c>
      <c r="H52">
        <v>4.8747984692683939E-2</v>
      </c>
      <c r="I52">
        <v>1200.176956176758</v>
      </c>
      <c r="J52" t="s">
        <v>16</v>
      </c>
      <c r="K52" t="s">
        <v>13</v>
      </c>
      <c r="L52" t="s">
        <v>45</v>
      </c>
      <c r="M52">
        <v>9098.1450000000004</v>
      </c>
      <c r="N52">
        <v>8815.8351623573071</v>
      </c>
      <c r="O52">
        <v>3.102938430226088E-2</v>
      </c>
      <c r="P52">
        <v>120.2119083404541</v>
      </c>
      <c r="Q52" t="s">
        <v>16</v>
      </c>
      <c r="R52" t="s">
        <v>13</v>
      </c>
      <c r="S52">
        <v>9098.1450000000004</v>
      </c>
      <c r="T52">
        <v>8694.1675282991855</v>
      </c>
      <c r="U52">
        <v>4.4402179971940972E-2</v>
      </c>
      <c r="V52" t="s">
        <v>13</v>
      </c>
      <c r="W52">
        <v>23.926040633964561</v>
      </c>
      <c r="X52">
        <v>23.864841264466651</v>
      </c>
      <c r="Y52">
        <v>23.804115436103249</v>
      </c>
      <c r="Z52">
        <v>23.773996061899421</v>
      </c>
      <c r="AA52">
        <v>19.501007691984078</v>
      </c>
      <c r="AB52">
        <v>14.32975768788072</v>
      </c>
      <c r="AC52">
        <v>11.08180914610257</v>
      </c>
      <c r="AD52">
        <v>21.568203427957648</v>
      </c>
      <c r="AE52">
        <v>23.66819862906139</v>
      </c>
      <c r="AF52">
        <v>23.826618862790621</v>
      </c>
      <c r="AG52">
        <v>23.600823668453319</v>
      </c>
      <c r="AH52">
        <v>19.368420811964519</v>
      </c>
      <c r="AI52">
        <v>14.42592358869212</v>
      </c>
      <c r="AJ52">
        <v>11.308881674514289</v>
      </c>
      <c r="AK52">
        <v>20.300237047327059</v>
      </c>
      <c r="AL52">
        <v>23.753958949430679</v>
      </c>
      <c r="AM52">
        <v>23.792924471296981</v>
      </c>
      <c r="AN52">
        <v>23.776008422897942</v>
      </c>
      <c r="AO52">
        <v>19.491778002156341</v>
      </c>
      <c r="AP52">
        <v>14.595633672307009</v>
      </c>
      <c r="AQ52">
        <v>11.49713912061028</v>
      </c>
      <c r="AR52">
        <v>21.93245402152608</v>
      </c>
      <c r="AS52">
        <v>23.700142966216681</v>
      </c>
      <c r="AT52">
        <v>23.858878743269461</v>
      </c>
      <c r="AU52">
        <v>23.781200109235819</v>
      </c>
      <c r="AV52">
        <v>19.444275385899601</v>
      </c>
      <c r="AW52">
        <v>15.286045598665581</v>
      </c>
      <c r="AX52">
        <v>12.445502057803539</v>
      </c>
      <c r="AY52" t="s">
        <v>13</v>
      </c>
      <c r="AZ52" t="s">
        <v>13</v>
      </c>
      <c r="BA52">
        <v>1.605468872152519</v>
      </c>
      <c r="BB52">
        <v>2.1577895270621048</v>
      </c>
      <c r="BC52">
        <v>3.9311529723529461</v>
      </c>
      <c r="BD52">
        <v>3.882213694989372</v>
      </c>
      <c r="BE52">
        <v>2.243597058830765</v>
      </c>
      <c r="BF52">
        <v>0.60012649785648453</v>
      </c>
      <c r="BG52">
        <v>0</v>
      </c>
      <c r="BH52">
        <v>3.643989250053234</v>
      </c>
      <c r="BI52">
        <v>3.6783719928737728</v>
      </c>
      <c r="BJ52">
        <v>4.2148206536461554</v>
      </c>
      <c r="BK52">
        <v>4.1334832118830329</v>
      </c>
      <c r="BL52">
        <v>2.2630445677007369</v>
      </c>
      <c r="BM52">
        <v>0.54968365432789557</v>
      </c>
      <c r="BN52">
        <v>0</v>
      </c>
      <c r="BO52">
        <v>3.0859776401631152</v>
      </c>
      <c r="BP52">
        <v>3.8605416361827301</v>
      </c>
      <c r="BQ52">
        <v>4.0165247979440606</v>
      </c>
      <c r="BR52">
        <v>4.0670666930325048</v>
      </c>
      <c r="BS52">
        <v>2.2774951991312942</v>
      </c>
      <c r="BT52">
        <v>0.4896757507499816</v>
      </c>
      <c r="BU52">
        <v>0</v>
      </c>
      <c r="BV52">
        <v>4.1293338846825201</v>
      </c>
      <c r="BW52">
        <v>4.2222278419463821</v>
      </c>
      <c r="BX52">
        <v>4.3240393619841884</v>
      </c>
      <c r="BY52">
        <v>4.3461061483292553</v>
      </c>
      <c r="BZ52">
        <v>2.3638772266173631</v>
      </c>
      <c r="CA52">
        <v>0.53614278622191713</v>
      </c>
      <c r="CB52">
        <v>0</v>
      </c>
      <c r="DH52">
        <v>19</v>
      </c>
      <c r="DI52" t="s">
        <v>28</v>
      </c>
      <c r="DJ52">
        <f t="shared" si="85"/>
        <v>9140</v>
      </c>
      <c r="DK52">
        <f t="shared" si="86"/>
        <v>8694</v>
      </c>
      <c r="DM52" t="s">
        <v>23</v>
      </c>
      <c r="DN52" t="str">
        <f t="shared" si="21"/>
        <v>0.05</v>
      </c>
      <c r="DO52" t="s">
        <v>24</v>
      </c>
      <c r="DP52">
        <f t="shared" si="22"/>
        <v>9140</v>
      </c>
      <c r="DQ52" t="s">
        <v>25</v>
      </c>
      <c r="DR52" t="str">
        <f t="shared" si="13"/>
        <v>( 0.05 , 9140 )</v>
      </c>
      <c r="DT52" t="s">
        <v>23</v>
      </c>
      <c r="DU52" t="str">
        <f t="shared" si="23"/>
        <v>0.05</v>
      </c>
      <c r="DV52" t="s">
        <v>24</v>
      </c>
      <c r="DW52">
        <f t="shared" si="24"/>
        <v>8694</v>
      </c>
      <c r="DX52" t="s">
        <v>25</v>
      </c>
      <c r="DY52" t="str">
        <f t="shared" si="14"/>
        <v>( 0.05 , 8694 )</v>
      </c>
      <c r="GR52">
        <v>0.34019783141863874</v>
      </c>
      <c r="GS52">
        <v>0.34982022556521464</v>
      </c>
      <c r="GT52">
        <v>0.33318490022164177</v>
      </c>
      <c r="GV52" t="s">
        <v>156</v>
      </c>
      <c r="GW52" t="s">
        <v>157</v>
      </c>
      <c r="GX52" t="s">
        <v>158</v>
      </c>
      <c r="GZ52" t="s">
        <v>23</v>
      </c>
      <c r="HA52">
        <v>9</v>
      </c>
      <c r="HB52" t="s">
        <v>24</v>
      </c>
      <c r="HC52" t="str">
        <f t="shared" si="91"/>
        <v>0.479176428887985</v>
      </c>
      <c r="HD52" t="s">
        <v>25</v>
      </c>
      <c r="HE52" t="str">
        <f t="shared" si="92"/>
        <v>( 9 , 0.479176428887985 )</v>
      </c>
      <c r="HG52" t="s">
        <v>23</v>
      </c>
      <c r="HH52">
        <f t="shared" si="93"/>
        <v>9</v>
      </c>
      <c r="HI52" t="s">
        <v>24</v>
      </c>
      <c r="HJ52" t="str">
        <f t="shared" si="94"/>
        <v>0.490386200696358</v>
      </c>
      <c r="HK52" t="s">
        <v>25</v>
      </c>
      <c r="HL52" t="str">
        <f t="shared" si="89"/>
        <v>( 9 , 0.490386200696358 )</v>
      </c>
      <c r="HM52" t="s">
        <v>23</v>
      </c>
      <c r="HN52">
        <f t="shared" si="95"/>
        <v>9</v>
      </c>
      <c r="HO52" t="s">
        <v>24</v>
      </c>
      <c r="HP52" t="str">
        <f t="shared" si="96"/>
        <v>0.453956640858883</v>
      </c>
      <c r="HQ52" t="s">
        <v>25</v>
      </c>
      <c r="HR52" t="str">
        <f t="shared" si="90"/>
        <v>( 9 , 0.453956640858883 )</v>
      </c>
    </row>
    <row r="53" spans="1:226" x14ac:dyDescent="0.2">
      <c r="A53">
        <v>9</v>
      </c>
      <c r="B53">
        <v>10</v>
      </c>
      <c r="C53">
        <v>0.05</v>
      </c>
      <c r="D53">
        <v>20</v>
      </c>
      <c r="E53">
        <v>0.4</v>
      </c>
      <c r="F53">
        <v>8780.0048887087833</v>
      </c>
      <c r="G53">
        <v>8233.5130980924005</v>
      </c>
      <c r="H53">
        <v>6.2242766096768279E-2</v>
      </c>
      <c r="I53">
        <v>1200.033597946167</v>
      </c>
      <c r="J53" t="s">
        <v>16</v>
      </c>
      <c r="K53" t="s">
        <v>13</v>
      </c>
      <c r="L53" t="s">
        <v>45</v>
      </c>
      <c r="M53">
        <v>8714.9050000000007</v>
      </c>
      <c r="N53">
        <v>8425.4220595629522</v>
      </c>
      <c r="O53">
        <v>3.321699323596166E-2</v>
      </c>
      <c r="P53">
        <v>120.2708988189697</v>
      </c>
      <c r="Q53" t="s">
        <v>16</v>
      </c>
      <c r="R53" t="s">
        <v>13</v>
      </c>
      <c r="S53">
        <v>8714.9050000000007</v>
      </c>
      <c r="T53">
        <v>8233.5130980924005</v>
      </c>
      <c r="U53">
        <v>5.5237768157839949E-2</v>
      </c>
      <c r="V53" t="s">
        <v>13</v>
      </c>
      <c r="W53">
        <v>23.90758366959825</v>
      </c>
      <c r="X53">
        <v>23.761083745325269</v>
      </c>
      <c r="Y53">
        <v>23.774016931160471</v>
      </c>
      <c r="Z53">
        <v>23.721633324829391</v>
      </c>
      <c r="AA53">
        <v>19.431541601645961</v>
      </c>
      <c r="AB53">
        <v>13.886551867308111</v>
      </c>
      <c r="AC53">
        <v>10.49553137936331</v>
      </c>
      <c r="AD53">
        <v>20.67784331743529</v>
      </c>
      <c r="AE53">
        <v>23.87069493698808</v>
      </c>
      <c r="AF53">
        <v>23.665491359437709</v>
      </c>
      <c r="AG53">
        <v>23.762546661292571</v>
      </c>
      <c r="AH53">
        <v>19.518784870351109</v>
      </c>
      <c r="AI53">
        <v>14.29087262349961</v>
      </c>
      <c r="AJ53">
        <v>11.026144671264721</v>
      </c>
      <c r="AK53">
        <v>20.012592163859811</v>
      </c>
      <c r="AL53">
        <v>23.214155330241429</v>
      </c>
      <c r="AM53">
        <v>23.724940594337109</v>
      </c>
      <c r="AN53">
        <v>23.88138540378991</v>
      </c>
      <c r="AO53">
        <v>19.55121343899803</v>
      </c>
      <c r="AP53">
        <v>14.22707149117805</v>
      </c>
      <c r="AQ53">
        <v>10.977801717437369</v>
      </c>
      <c r="AR53">
        <v>21.160593667082729</v>
      </c>
      <c r="AS53">
        <v>23.646292165479629</v>
      </c>
      <c r="AT53">
        <v>23.720370126475199</v>
      </c>
      <c r="AU53">
        <v>23.659086334429599</v>
      </c>
      <c r="AV53">
        <v>19.449321846926189</v>
      </c>
      <c r="AW53">
        <v>15.226305893978839</v>
      </c>
      <c r="AX53">
        <v>12.35303591494741</v>
      </c>
      <c r="AY53" t="s">
        <v>13</v>
      </c>
      <c r="AZ53" t="s">
        <v>13</v>
      </c>
      <c r="BA53">
        <v>1.4689324301597091</v>
      </c>
      <c r="BB53">
        <v>1.790048516252513</v>
      </c>
      <c r="BC53">
        <v>3.5588185664131311</v>
      </c>
      <c r="BD53">
        <v>3.8660660142994061</v>
      </c>
      <c r="BE53">
        <v>2.145311967343607</v>
      </c>
      <c r="BF53">
        <v>0.53072197587564685</v>
      </c>
      <c r="BG53">
        <v>0</v>
      </c>
      <c r="BH53">
        <v>3.50615464571765</v>
      </c>
      <c r="BI53">
        <v>3.7192241328072488</v>
      </c>
      <c r="BJ53">
        <v>4.1424396769748304</v>
      </c>
      <c r="BK53">
        <v>4.0292739812944616</v>
      </c>
      <c r="BL53">
        <v>2.2242268402504428</v>
      </c>
      <c r="BM53">
        <v>0.56025174138056621</v>
      </c>
      <c r="BN53">
        <v>0</v>
      </c>
      <c r="BO53">
        <v>3.1321127368818669</v>
      </c>
      <c r="BP53">
        <v>3.5998533420881369</v>
      </c>
      <c r="BQ53">
        <v>3.821667975411319</v>
      </c>
      <c r="BR53">
        <v>3.7517688367111628</v>
      </c>
      <c r="BS53">
        <v>2.252616192943715</v>
      </c>
      <c r="BT53">
        <v>0.57983601908224525</v>
      </c>
      <c r="BU53">
        <v>0</v>
      </c>
      <c r="BV53">
        <v>4.2272777055758901</v>
      </c>
      <c r="BW53">
        <v>4.1915296606566947</v>
      </c>
      <c r="BX53">
        <v>4.2855461674918907</v>
      </c>
      <c r="BY53">
        <v>4.3682277586613276</v>
      </c>
      <c r="BZ53">
        <v>2.3676218407360849</v>
      </c>
      <c r="CA53">
        <v>0.52868317012442467</v>
      </c>
      <c r="CB53">
        <v>0</v>
      </c>
      <c r="DH53">
        <v>20</v>
      </c>
      <c r="DI53" t="s">
        <v>28</v>
      </c>
      <c r="DJ53">
        <f t="shared" si="85"/>
        <v>8780</v>
      </c>
      <c r="DK53">
        <f t="shared" si="86"/>
        <v>8234</v>
      </c>
      <c r="DM53" t="s">
        <v>23</v>
      </c>
      <c r="DN53" t="str">
        <f t="shared" si="21"/>
        <v>0.05</v>
      </c>
      <c r="DO53" t="s">
        <v>24</v>
      </c>
      <c r="DP53">
        <f t="shared" si="22"/>
        <v>8780</v>
      </c>
      <c r="DQ53" t="s">
        <v>25</v>
      </c>
      <c r="DR53" t="str">
        <f t="shared" si="13"/>
        <v>( 0.05 , 8780 )</v>
      </c>
      <c r="DT53" t="s">
        <v>23</v>
      </c>
      <c r="DU53" t="str">
        <f t="shared" si="23"/>
        <v>0.05</v>
      </c>
      <c r="DV53" t="s">
        <v>24</v>
      </c>
      <c r="DW53">
        <f t="shared" si="24"/>
        <v>8234</v>
      </c>
      <c r="DX53" t="s">
        <v>25</v>
      </c>
      <c r="DY53" t="str">
        <f t="shared" si="14"/>
        <v>( 0.05 , 8234 )</v>
      </c>
      <c r="GR53">
        <v>0.37106449060612212</v>
      </c>
      <c r="GS53">
        <v>0.37323580060962963</v>
      </c>
      <c r="GT53">
        <v>0.36909578695478035</v>
      </c>
      <c r="GV53" t="s">
        <v>159</v>
      </c>
      <c r="GW53" t="s">
        <v>160</v>
      </c>
      <c r="GX53" t="s">
        <v>161</v>
      </c>
      <c r="GZ53" t="s">
        <v>23</v>
      </c>
      <c r="HA53">
        <v>10</v>
      </c>
      <c r="HB53" t="s">
        <v>24</v>
      </c>
      <c r="HC53" t="str">
        <f t="shared" si="91"/>
        <v>0.487010616146275</v>
      </c>
      <c r="HD53" t="s">
        <v>25</v>
      </c>
      <c r="HE53" t="str">
        <f t="shared" si="92"/>
        <v>( 10 , 0.487010616146275 )</v>
      </c>
      <c r="HG53" t="s">
        <v>23</v>
      </c>
      <c r="HH53">
        <f t="shared" si="93"/>
        <v>10</v>
      </c>
      <c r="HI53" t="s">
        <v>24</v>
      </c>
      <c r="HJ53" t="str">
        <f t="shared" si="94"/>
        <v>0.502893651751981</v>
      </c>
      <c r="HK53" t="s">
        <v>25</v>
      </c>
      <c r="HL53" t="str">
        <f t="shared" si="89"/>
        <v>( 10 , 0.502893651751981 )</v>
      </c>
      <c r="HM53" t="s">
        <v>23</v>
      </c>
      <c r="HN53">
        <f t="shared" si="95"/>
        <v>10</v>
      </c>
      <c r="HO53" t="s">
        <v>24</v>
      </c>
      <c r="HP53" t="str">
        <f t="shared" si="96"/>
        <v>0.474266580963441</v>
      </c>
      <c r="HQ53" t="s">
        <v>25</v>
      </c>
      <c r="HR53" t="str">
        <f t="shared" si="90"/>
        <v>( 10 , 0.474266580963441 )</v>
      </c>
    </row>
    <row r="54" spans="1:226" x14ac:dyDescent="0.2">
      <c r="A54">
        <v>9</v>
      </c>
      <c r="B54">
        <v>10</v>
      </c>
      <c r="C54">
        <v>0.05</v>
      </c>
      <c r="D54">
        <v>21</v>
      </c>
      <c r="E54">
        <v>0.4</v>
      </c>
      <c r="F54">
        <v>8318.0049923553597</v>
      </c>
      <c r="G54">
        <v>7896.3303946776232</v>
      </c>
      <c r="H54">
        <v>5.0694198676879312E-2</v>
      </c>
      <c r="I54">
        <v>1200.0440540313721</v>
      </c>
      <c r="J54" t="s">
        <v>16</v>
      </c>
      <c r="K54" t="s">
        <v>13</v>
      </c>
      <c r="L54" t="s">
        <v>45</v>
      </c>
      <c r="M54">
        <v>8284.9549999999999</v>
      </c>
      <c r="N54">
        <v>8004.3415862379716</v>
      </c>
      <c r="O54">
        <v>3.3870239942405039E-2</v>
      </c>
      <c r="P54">
        <v>120.17812347412109</v>
      </c>
      <c r="Q54" t="s">
        <v>16</v>
      </c>
      <c r="R54" t="s">
        <v>13</v>
      </c>
      <c r="S54">
        <v>8284.9549999999999</v>
      </c>
      <c r="T54">
        <v>7896.3303946776232</v>
      </c>
      <c r="U54">
        <v>4.6907268092871567E-2</v>
      </c>
      <c r="V54" t="s">
        <v>13</v>
      </c>
      <c r="W54">
        <v>23.883990444437611</v>
      </c>
      <c r="X54">
        <v>23.83013742748674</v>
      </c>
      <c r="Y54">
        <v>23.86213173703651</v>
      </c>
      <c r="Z54">
        <v>23.770017866257891</v>
      </c>
      <c r="AA54">
        <v>19.467815200193819</v>
      </c>
      <c r="AB54">
        <v>14.21192396110767</v>
      </c>
      <c r="AC54">
        <v>10.9581979036468</v>
      </c>
      <c r="AD54">
        <v>21.505291940766309</v>
      </c>
      <c r="AE54">
        <v>23.758456991496391</v>
      </c>
      <c r="AF54">
        <v>23.89377307409217</v>
      </c>
      <c r="AG54">
        <v>23.748258050306081</v>
      </c>
      <c r="AH54">
        <v>19.47797522371668</v>
      </c>
      <c r="AI54">
        <v>14.13290590308932</v>
      </c>
      <c r="AJ54">
        <v>10.85051834662689</v>
      </c>
      <c r="AK54">
        <v>19.786344377618111</v>
      </c>
      <c r="AL54">
        <v>23.535905204032399</v>
      </c>
      <c r="AM54">
        <v>23.9060930707154</v>
      </c>
      <c r="AN54">
        <v>23.78749275455904</v>
      </c>
      <c r="AO54">
        <v>19.512225151533229</v>
      </c>
      <c r="AP54">
        <v>14.38461682921735</v>
      </c>
      <c r="AQ54">
        <v>11.142846847925661</v>
      </c>
      <c r="AR54">
        <v>21.516845275199248</v>
      </c>
      <c r="AS54">
        <v>23.659608532932332</v>
      </c>
      <c r="AT54">
        <v>23.81359983317537</v>
      </c>
      <c r="AU54">
        <v>23.814484023885029</v>
      </c>
      <c r="AV54">
        <v>19.507016134926889</v>
      </c>
      <c r="AW54">
        <v>15.09350642979526</v>
      </c>
      <c r="AX54">
        <v>12.18279150824187</v>
      </c>
      <c r="AY54" t="s">
        <v>13</v>
      </c>
      <c r="AZ54" t="s">
        <v>13</v>
      </c>
      <c r="BA54">
        <v>1.462267713573572</v>
      </c>
      <c r="BB54">
        <v>2.1167536888346268</v>
      </c>
      <c r="BC54">
        <v>3.978802613957702</v>
      </c>
      <c r="BD54">
        <v>3.8915986629071471</v>
      </c>
      <c r="BE54">
        <v>2.2162194443722991</v>
      </c>
      <c r="BF54">
        <v>0.59690480654414735</v>
      </c>
      <c r="BG54">
        <v>0</v>
      </c>
      <c r="BH54">
        <v>3.0725891315573741</v>
      </c>
      <c r="BI54">
        <v>3.6459428979769202</v>
      </c>
      <c r="BJ54">
        <v>4.1051137115398806</v>
      </c>
      <c r="BK54">
        <v>4.0105705108422152</v>
      </c>
      <c r="BL54">
        <v>2.1900555521315548</v>
      </c>
      <c r="BM54">
        <v>0.49941247164823821</v>
      </c>
      <c r="BN54">
        <v>0</v>
      </c>
      <c r="BO54">
        <v>3.0138653341772912</v>
      </c>
      <c r="BP54">
        <v>3.882008387151171</v>
      </c>
      <c r="BQ54">
        <v>4.0306872176334574</v>
      </c>
      <c r="BR54">
        <v>3.8040539552206591</v>
      </c>
      <c r="BS54">
        <v>2.250744023602282</v>
      </c>
      <c r="BT54">
        <v>0.54808504676740821</v>
      </c>
      <c r="BU54">
        <v>0</v>
      </c>
      <c r="BV54">
        <v>3.9815779674786071</v>
      </c>
      <c r="BW54">
        <v>4.1909568956750034</v>
      </c>
      <c r="BX54">
        <v>4.2229779504856779</v>
      </c>
      <c r="BY54">
        <v>4.3011036024167346</v>
      </c>
      <c r="BZ54">
        <v>2.344420380885134</v>
      </c>
      <c r="CA54">
        <v>0.52781324971553267</v>
      </c>
      <c r="CB54">
        <v>0</v>
      </c>
      <c r="CD54" t="s">
        <v>371</v>
      </c>
      <c r="DH54">
        <v>21</v>
      </c>
      <c r="DI54" t="s">
        <v>28</v>
      </c>
      <c r="DJ54">
        <f t="shared" si="85"/>
        <v>8318</v>
      </c>
      <c r="DK54">
        <f t="shared" si="86"/>
        <v>7896</v>
      </c>
      <c r="DM54" t="s">
        <v>23</v>
      </c>
      <c r="DN54" t="str">
        <f t="shared" si="21"/>
        <v>0.05</v>
      </c>
      <c r="DO54" t="s">
        <v>24</v>
      </c>
      <c r="DP54">
        <f t="shared" si="22"/>
        <v>8318</v>
      </c>
      <c r="DQ54" t="s">
        <v>25</v>
      </c>
      <c r="DR54" t="str">
        <f t="shared" si="13"/>
        <v>( 0.05 , 8318 )</v>
      </c>
      <c r="DT54" t="s">
        <v>23</v>
      </c>
      <c r="DU54" t="str">
        <f t="shared" si="23"/>
        <v>0.05</v>
      </c>
      <c r="DV54" t="s">
        <v>24</v>
      </c>
      <c r="DW54">
        <f t="shared" si="24"/>
        <v>7896</v>
      </c>
      <c r="DX54" t="s">
        <v>25</v>
      </c>
      <c r="DY54" t="str">
        <f t="shared" si="14"/>
        <v>( 0.05 , 7896 )</v>
      </c>
      <c r="GR54">
        <v>0.35726484441319617</v>
      </c>
      <c r="GS54">
        <v>0.35896450368253513</v>
      </c>
      <c r="GT54">
        <v>0.35595399313186382</v>
      </c>
      <c r="GV54" t="s">
        <v>162</v>
      </c>
      <c r="GW54" t="s">
        <v>163</v>
      </c>
      <c r="GX54" t="s">
        <v>164</v>
      </c>
      <c r="GZ54" t="s">
        <v>23</v>
      </c>
      <c r="HA54">
        <v>11</v>
      </c>
      <c r="HB54" t="s">
        <v>24</v>
      </c>
      <c r="HC54" t="str">
        <f t="shared" si="91"/>
        <v>0.464464853584616</v>
      </c>
      <c r="HD54" t="s">
        <v>25</v>
      </c>
      <c r="HE54" t="str">
        <f t="shared" si="92"/>
        <v>( 11 , 0.464464853584616 )</v>
      </c>
      <c r="HG54" t="s">
        <v>23</v>
      </c>
      <c r="HH54">
        <f t="shared" si="93"/>
        <v>11</v>
      </c>
      <c r="HI54" t="s">
        <v>24</v>
      </c>
      <c r="HJ54" t="str">
        <f t="shared" si="94"/>
        <v>0.476106115055094</v>
      </c>
      <c r="HK54" t="s">
        <v>25</v>
      </c>
      <c r="HL54" t="str">
        <f t="shared" si="89"/>
        <v>( 11 , 0.476106115055094 )</v>
      </c>
      <c r="HM54" t="s">
        <v>23</v>
      </c>
      <c r="HN54">
        <f t="shared" si="95"/>
        <v>11</v>
      </c>
      <c r="HO54" t="s">
        <v>24</v>
      </c>
      <c r="HP54" t="str">
        <f t="shared" si="96"/>
        <v>0.458221988209482</v>
      </c>
      <c r="HQ54" t="s">
        <v>25</v>
      </c>
      <c r="HR54" t="str">
        <f t="shared" si="90"/>
        <v>( 11 , 0.458221988209482 )</v>
      </c>
    </row>
    <row r="55" spans="1:226" x14ac:dyDescent="0.2">
      <c r="A55">
        <v>9</v>
      </c>
      <c r="B55">
        <v>10</v>
      </c>
      <c r="C55">
        <v>0.05</v>
      </c>
      <c r="D55">
        <v>22</v>
      </c>
      <c r="E55">
        <v>0.4</v>
      </c>
      <c r="F55">
        <v>8544.0649950213992</v>
      </c>
      <c r="G55">
        <v>8022.3061836154166</v>
      </c>
      <c r="H55">
        <v>6.1066812074815562E-2</v>
      </c>
      <c r="I55">
        <v>1200.088468551636</v>
      </c>
      <c r="J55" t="s">
        <v>16</v>
      </c>
      <c r="K55" t="s">
        <v>13</v>
      </c>
      <c r="L55" t="s">
        <v>45</v>
      </c>
      <c r="M55">
        <v>8534.7099999999991</v>
      </c>
      <c r="N55">
        <v>8212.5349983121869</v>
      </c>
      <c r="O55">
        <v>3.7748793068283777E-2</v>
      </c>
      <c r="P55">
        <v>120.181755065918</v>
      </c>
      <c r="Q55" t="s">
        <v>16</v>
      </c>
      <c r="R55" t="s">
        <v>13</v>
      </c>
      <c r="S55">
        <v>8534.7099999999991</v>
      </c>
      <c r="T55">
        <v>8022.3061836154166</v>
      </c>
      <c r="U55">
        <v>6.003763647324651E-2</v>
      </c>
      <c r="V55" t="s">
        <v>13</v>
      </c>
      <c r="W55">
        <v>23.757014382672221</v>
      </c>
      <c r="X55">
        <v>23.773660337197761</v>
      </c>
      <c r="Y55">
        <v>23.79348543805208</v>
      </c>
      <c r="Z55">
        <v>23.872853459930472</v>
      </c>
      <c r="AA55">
        <v>19.449743312772231</v>
      </c>
      <c r="AB55">
        <v>14.12193210441119</v>
      </c>
      <c r="AC55">
        <v>10.79072146050169</v>
      </c>
      <c r="AD55">
        <v>20.653327197645119</v>
      </c>
      <c r="AE55">
        <v>23.724251982876218</v>
      </c>
      <c r="AF55">
        <v>23.83984574008776</v>
      </c>
      <c r="AG55">
        <v>23.62744578867196</v>
      </c>
      <c r="AH55">
        <v>19.414512533862609</v>
      </c>
      <c r="AI55">
        <v>14.603364407949281</v>
      </c>
      <c r="AJ55">
        <v>11.509445467085291</v>
      </c>
      <c r="AK55">
        <v>21.01783254228209</v>
      </c>
      <c r="AL55">
        <v>23.22018799936318</v>
      </c>
      <c r="AM55">
        <v>23.616830158352698</v>
      </c>
      <c r="AN55">
        <v>23.818968707326349</v>
      </c>
      <c r="AO55">
        <v>19.480626500209919</v>
      </c>
      <c r="AP55">
        <v>14.32462590113802</v>
      </c>
      <c r="AQ55">
        <v>11.077607481842589</v>
      </c>
      <c r="AR55">
        <v>20.971720226330589</v>
      </c>
      <c r="AS55">
        <v>23.622812296272279</v>
      </c>
      <c r="AT55">
        <v>23.791926942501458</v>
      </c>
      <c r="AU55">
        <v>23.594945943405911</v>
      </c>
      <c r="AV55">
        <v>19.484407389012201</v>
      </c>
      <c r="AW55">
        <v>15.195554115375559</v>
      </c>
      <c r="AX55">
        <v>12.32209878665085</v>
      </c>
      <c r="AY55" t="s">
        <v>13</v>
      </c>
      <c r="AZ55" t="s">
        <v>13</v>
      </c>
      <c r="BA55">
        <v>1.4415822043476889</v>
      </c>
      <c r="BB55">
        <v>2.23230222130378</v>
      </c>
      <c r="BC55">
        <v>3.6443923034863892</v>
      </c>
      <c r="BD55">
        <v>3.916670202373385</v>
      </c>
      <c r="BE55">
        <v>2.1705778004079082</v>
      </c>
      <c r="BF55">
        <v>0.48243256662423939</v>
      </c>
      <c r="BG55">
        <v>0</v>
      </c>
      <c r="BH55">
        <v>3.758624750596006</v>
      </c>
      <c r="BI55">
        <v>4.0129847525054876</v>
      </c>
      <c r="BJ55">
        <v>4.2146416785512031</v>
      </c>
      <c r="BK55">
        <v>4.0442962402528124</v>
      </c>
      <c r="BL55">
        <v>2.2736062377512201</v>
      </c>
      <c r="BM55">
        <v>0.55299358742752502</v>
      </c>
      <c r="BN55">
        <v>0</v>
      </c>
      <c r="BO55">
        <v>3.119669889651207</v>
      </c>
      <c r="BP55">
        <v>3.607516920810061</v>
      </c>
      <c r="BQ55">
        <v>3.7677792725073438</v>
      </c>
      <c r="BR55">
        <v>3.9634279667511492</v>
      </c>
      <c r="BS55">
        <v>2.158240303497164</v>
      </c>
      <c r="BT55">
        <v>0.42923257409770538</v>
      </c>
      <c r="BU55">
        <v>0</v>
      </c>
      <c r="BV55">
        <v>4.1912985865109507</v>
      </c>
      <c r="BW55">
        <v>4.1398221757215872</v>
      </c>
      <c r="BX55">
        <v>4.2545940468333381</v>
      </c>
      <c r="BY55">
        <v>4.3634383222562318</v>
      </c>
      <c r="BZ55">
        <v>2.3811576716725269</v>
      </c>
      <c r="CA55">
        <v>0.54451050684750235</v>
      </c>
      <c r="CB55">
        <v>0</v>
      </c>
      <c r="CE55" t="s">
        <v>20</v>
      </c>
      <c r="CN55" t="s">
        <v>21</v>
      </c>
      <c r="CW55" t="s">
        <v>9</v>
      </c>
      <c r="DH55">
        <v>22</v>
      </c>
      <c r="DI55" t="s">
        <v>28</v>
      </c>
      <c r="DJ55">
        <f t="shared" si="85"/>
        <v>8544</v>
      </c>
      <c r="DK55">
        <f t="shared" si="86"/>
        <v>8022</v>
      </c>
      <c r="DM55" t="s">
        <v>23</v>
      </c>
      <c r="DN55" t="str">
        <f t="shared" si="21"/>
        <v>0.05</v>
      </c>
      <c r="DO55" t="s">
        <v>24</v>
      </c>
      <c r="DP55">
        <f t="shared" si="22"/>
        <v>8544</v>
      </c>
      <c r="DQ55" t="s">
        <v>25</v>
      </c>
      <c r="DR55" t="str">
        <f t="shared" si="13"/>
        <v>( 0.05 , 8544 )</v>
      </c>
      <c r="DT55" t="s">
        <v>23</v>
      </c>
      <c r="DU55" t="str">
        <f t="shared" si="23"/>
        <v>0.05</v>
      </c>
      <c r="DV55" t="s">
        <v>24</v>
      </c>
      <c r="DW55">
        <f t="shared" si="24"/>
        <v>8022</v>
      </c>
      <c r="DX55" t="s">
        <v>25</v>
      </c>
      <c r="DY55" t="str">
        <f t="shared" si="14"/>
        <v>( 0.05 , 8022 )</v>
      </c>
      <c r="GR55">
        <v>0.36776873128828097</v>
      </c>
      <c r="GS55">
        <v>0.3691323981408558</v>
      </c>
      <c r="GT55">
        <v>0.36565494850760188</v>
      </c>
      <c r="GV55" t="s">
        <v>165</v>
      </c>
      <c r="GW55" t="s">
        <v>166</v>
      </c>
      <c r="GX55" t="s">
        <v>167</v>
      </c>
      <c r="GZ55" t="s">
        <v>23</v>
      </c>
      <c r="HA55">
        <v>12</v>
      </c>
      <c r="HB55" t="s">
        <v>24</v>
      </c>
      <c r="HC55" t="str">
        <f t="shared" si="91"/>
        <v>0.840508239472617</v>
      </c>
      <c r="HD55" t="s">
        <v>25</v>
      </c>
      <c r="HE55" t="str">
        <f t="shared" si="92"/>
        <v>( 12 , 0.840508239472617 )</v>
      </c>
      <c r="HG55" t="s">
        <v>23</v>
      </c>
      <c r="HH55">
        <f t="shared" si="93"/>
        <v>12</v>
      </c>
      <c r="HI55" t="s">
        <v>24</v>
      </c>
      <c r="HJ55" t="str">
        <f t="shared" si="94"/>
        <v>0.85911494892767</v>
      </c>
      <c r="HK55" t="s">
        <v>25</v>
      </c>
      <c r="HL55" t="str">
        <f t="shared" si="89"/>
        <v>( 12 , 0.85911494892767 )</v>
      </c>
      <c r="HM55" t="s">
        <v>23</v>
      </c>
      <c r="HN55">
        <f t="shared" si="95"/>
        <v>12</v>
      </c>
      <c r="HO55" t="s">
        <v>24</v>
      </c>
      <c r="HP55" t="str">
        <f t="shared" si="96"/>
        <v>0.797822915612273</v>
      </c>
      <c r="HQ55" t="s">
        <v>25</v>
      </c>
      <c r="HR55" t="str">
        <f t="shared" si="90"/>
        <v>( 12 , 0.797822915612273 )</v>
      </c>
    </row>
    <row r="56" spans="1:226" x14ac:dyDescent="0.2">
      <c r="A56">
        <v>9</v>
      </c>
      <c r="B56">
        <v>10</v>
      </c>
      <c r="C56">
        <v>0.05</v>
      </c>
      <c r="D56">
        <v>23</v>
      </c>
      <c r="E56">
        <v>0.4</v>
      </c>
      <c r="F56">
        <v>7715.1100000000006</v>
      </c>
      <c r="G56">
        <v>7266.3433088540023</v>
      </c>
      <c r="H56">
        <v>5.8167244685558367E-2</v>
      </c>
      <c r="I56">
        <v>1200.0522308349609</v>
      </c>
      <c r="J56" t="s">
        <v>16</v>
      </c>
      <c r="K56" t="s">
        <v>13</v>
      </c>
      <c r="L56" t="s">
        <v>45</v>
      </c>
      <c r="M56">
        <v>7656.38</v>
      </c>
      <c r="N56">
        <v>7379.171355993104</v>
      </c>
      <c r="O56">
        <v>3.6206228531877473E-2</v>
      </c>
      <c r="P56">
        <v>120.22540855407711</v>
      </c>
      <c r="Q56" t="s">
        <v>16</v>
      </c>
      <c r="R56" t="s">
        <v>13</v>
      </c>
      <c r="S56">
        <v>7656.38</v>
      </c>
      <c r="T56">
        <v>7266.3433088540023</v>
      </c>
      <c r="U56">
        <v>5.0942702836849499E-2</v>
      </c>
      <c r="V56" t="s">
        <v>13</v>
      </c>
      <c r="W56">
        <v>23.902332594887469</v>
      </c>
      <c r="X56">
        <v>23.8166266690247</v>
      </c>
      <c r="Y56">
        <v>23.766761483983419</v>
      </c>
      <c r="Z56">
        <v>23.76811700192469</v>
      </c>
      <c r="AA56">
        <v>19.4597770708734</v>
      </c>
      <c r="AB56">
        <v>14.26240770355788</v>
      </c>
      <c r="AC56">
        <v>11.0077797988823</v>
      </c>
      <c r="AD56">
        <v>21.449376235178821</v>
      </c>
      <c r="AE56">
        <v>23.79031595970994</v>
      </c>
      <c r="AF56">
        <v>23.880135637417549</v>
      </c>
      <c r="AG56">
        <v>23.868142090282191</v>
      </c>
      <c r="AH56">
        <v>19.498943756438731</v>
      </c>
      <c r="AI56">
        <v>14.189090477359279</v>
      </c>
      <c r="AJ56">
        <v>10.90184172263209</v>
      </c>
      <c r="AK56">
        <v>19.80124639405193</v>
      </c>
      <c r="AL56">
        <v>23.59916943999476</v>
      </c>
      <c r="AM56">
        <v>23.81309969722032</v>
      </c>
      <c r="AN56">
        <v>23.705025525725191</v>
      </c>
      <c r="AO56">
        <v>19.459064512365568</v>
      </c>
      <c r="AP56">
        <v>14.404039321152711</v>
      </c>
      <c r="AQ56">
        <v>11.20649140417923</v>
      </c>
      <c r="AR56">
        <v>21.472306691919851</v>
      </c>
      <c r="AS56">
        <v>23.565079422225089</v>
      </c>
      <c r="AT56">
        <v>23.715418193122751</v>
      </c>
      <c r="AU56">
        <v>23.78337228720423</v>
      </c>
      <c r="AV56">
        <v>19.54594414693376</v>
      </c>
      <c r="AW56">
        <v>15.228560932770669</v>
      </c>
      <c r="AX56">
        <v>12.34243351163938</v>
      </c>
      <c r="AY56" t="s">
        <v>13</v>
      </c>
      <c r="AZ56" t="s">
        <v>13</v>
      </c>
      <c r="BA56">
        <v>1.592217513792058</v>
      </c>
      <c r="BB56">
        <v>2.3328117461968052</v>
      </c>
      <c r="BC56">
        <v>3.8046804475774838</v>
      </c>
      <c r="BD56">
        <v>3.96422824304604</v>
      </c>
      <c r="BE56">
        <v>2.1917225451122619</v>
      </c>
      <c r="BF56">
        <v>0.51668451499345724</v>
      </c>
      <c r="BG56">
        <v>0</v>
      </c>
      <c r="BH56">
        <v>3.0725891315573741</v>
      </c>
      <c r="BI56">
        <v>3.8650952507464029</v>
      </c>
      <c r="BJ56">
        <v>4.1401140886804502</v>
      </c>
      <c r="BK56">
        <v>4.0473032668734952</v>
      </c>
      <c r="BL56">
        <v>2.1981886753272071</v>
      </c>
      <c r="BM56">
        <v>0.47745241130007232</v>
      </c>
      <c r="BN56">
        <v>0</v>
      </c>
      <c r="BO56">
        <v>3.0138653341772912</v>
      </c>
      <c r="BP56">
        <v>3.6992255374102752</v>
      </c>
      <c r="BQ56">
        <v>4.12330773097246</v>
      </c>
      <c r="BR56">
        <v>3.9944888442069248</v>
      </c>
      <c r="BS56">
        <v>2.3164540081105218</v>
      </c>
      <c r="BT56">
        <v>0.58105356635742944</v>
      </c>
      <c r="BU56">
        <v>0</v>
      </c>
      <c r="BV56">
        <v>4.1705256782033766</v>
      </c>
      <c r="BW56">
        <v>4.149333211470001</v>
      </c>
      <c r="BX56">
        <v>4.2716186636995834</v>
      </c>
      <c r="BY56">
        <v>4.3048488723237659</v>
      </c>
      <c r="BZ56">
        <v>2.3800779348474119</v>
      </c>
      <c r="CA56">
        <v>0.54532974999369244</v>
      </c>
      <c r="CB56">
        <v>0</v>
      </c>
      <c r="CE56" s="1">
        <v>0</v>
      </c>
      <c r="CF56" s="1">
        <v>0.05</v>
      </c>
      <c r="CG56" s="1">
        <v>0.1</v>
      </c>
      <c r="CH56" s="1">
        <v>0.15</v>
      </c>
      <c r="CI56" s="1">
        <v>0.2</v>
      </c>
      <c r="CJ56" s="1">
        <v>0.25</v>
      </c>
      <c r="CK56" s="1">
        <v>0.3</v>
      </c>
      <c r="CO56" s="1">
        <v>0</v>
      </c>
      <c r="CP56" s="1">
        <v>0.05</v>
      </c>
      <c r="CQ56" s="1">
        <v>0.1</v>
      </c>
      <c r="CR56" s="1">
        <v>0.15</v>
      </c>
      <c r="CS56" s="1">
        <v>0.2</v>
      </c>
      <c r="CT56" s="1">
        <v>0.25</v>
      </c>
      <c r="CU56" s="1">
        <v>0.3</v>
      </c>
      <c r="CX56" s="1">
        <v>0</v>
      </c>
      <c r="CY56" s="1">
        <v>0.05</v>
      </c>
      <c r="CZ56" s="1">
        <v>0.1</v>
      </c>
      <c r="DA56" s="1">
        <v>0.15</v>
      </c>
      <c r="DB56" s="1">
        <v>0.2</v>
      </c>
      <c r="DC56" s="1">
        <v>0.25</v>
      </c>
      <c r="DD56" s="1">
        <v>0.3</v>
      </c>
      <c r="DH56">
        <v>23</v>
      </c>
      <c r="DI56" t="s">
        <v>28</v>
      </c>
      <c r="DJ56">
        <f t="shared" si="85"/>
        <v>7715</v>
      </c>
      <c r="DK56">
        <f t="shared" si="86"/>
        <v>7266</v>
      </c>
      <c r="DM56" t="s">
        <v>23</v>
      </c>
      <c r="DN56" t="str">
        <f t="shared" si="21"/>
        <v>0.05</v>
      </c>
      <c r="DO56" t="s">
        <v>24</v>
      </c>
      <c r="DP56">
        <f t="shared" si="22"/>
        <v>7715</v>
      </c>
      <c r="DQ56" t="s">
        <v>25</v>
      </c>
      <c r="DR56" t="str">
        <f t="shared" si="13"/>
        <v>( 0.05 , 7715 )</v>
      </c>
      <c r="DT56" t="s">
        <v>23</v>
      </c>
      <c r="DU56" t="str">
        <f t="shared" si="23"/>
        <v>0.05</v>
      </c>
      <c r="DV56" t="s">
        <v>24</v>
      </c>
      <c r="DW56">
        <f t="shared" si="24"/>
        <v>7266</v>
      </c>
      <c r="DX56" t="s">
        <v>25</v>
      </c>
      <c r="DY56" t="str">
        <f t="shared" si="14"/>
        <v>( 0.05 , 7266 )</v>
      </c>
      <c r="GR56">
        <v>9.0467889206877386E-2</v>
      </c>
      <c r="GS56">
        <v>9.2152161206743022E-2</v>
      </c>
      <c r="GT56">
        <v>8.8014537467432971E-2</v>
      </c>
      <c r="GV56" t="s">
        <v>168</v>
      </c>
      <c r="GW56" t="s">
        <v>169</v>
      </c>
      <c r="GX56" t="s">
        <v>170</v>
      </c>
      <c r="GZ56" t="s">
        <v>23</v>
      </c>
      <c r="HA56">
        <v>13</v>
      </c>
      <c r="HB56" t="s">
        <v>24</v>
      </c>
      <c r="HC56" t="str">
        <f t="shared" si="91"/>
        <v>0.28642735805006</v>
      </c>
      <c r="HD56" t="s">
        <v>25</v>
      </c>
      <c r="HE56" t="str">
        <f t="shared" si="92"/>
        <v>( 13 , 0.28642735805006 )</v>
      </c>
      <c r="HG56" t="s">
        <v>23</v>
      </c>
      <c r="HH56">
        <f t="shared" si="93"/>
        <v>13</v>
      </c>
      <c r="HI56" t="s">
        <v>24</v>
      </c>
      <c r="HJ56" t="str">
        <f t="shared" si="94"/>
        <v>0.2961853843424</v>
      </c>
      <c r="HK56" t="s">
        <v>25</v>
      </c>
      <c r="HL56" t="str">
        <f t="shared" si="89"/>
        <v>( 13 , 0.2961853843424 )</v>
      </c>
      <c r="HM56" t="s">
        <v>23</v>
      </c>
      <c r="HN56">
        <f t="shared" si="95"/>
        <v>13</v>
      </c>
      <c r="HO56" t="s">
        <v>24</v>
      </c>
      <c r="HP56" t="str">
        <f t="shared" si="96"/>
        <v>0.267881762335168</v>
      </c>
      <c r="HQ56" t="s">
        <v>25</v>
      </c>
      <c r="HR56" t="str">
        <f t="shared" si="90"/>
        <v>( 13 , 0.267881762335168 )</v>
      </c>
    </row>
    <row r="57" spans="1:226" x14ac:dyDescent="0.2">
      <c r="A57">
        <v>9</v>
      </c>
      <c r="B57">
        <v>10</v>
      </c>
      <c r="C57">
        <v>0.05</v>
      </c>
      <c r="D57">
        <v>24</v>
      </c>
      <c r="E57">
        <v>0.4</v>
      </c>
      <c r="F57">
        <v>10354.164991930091</v>
      </c>
      <c r="G57">
        <v>9939.956942240995</v>
      </c>
      <c r="H57">
        <v>4.0004003221112271E-2</v>
      </c>
      <c r="I57">
        <v>1200.069742202759</v>
      </c>
      <c r="J57" t="s">
        <v>16</v>
      </c>
      <c r="K57" t="s">
        <v>13</v>
      </c>
      <c r="L57" t="s">
        <v>45</v>
      </c>
      <c r="M57">
        <v>10319.855</v>
      </c>
      <c r="N57">
        <v>10090.99515517621</v>
      </c>
      <c r="O57">
        <v>2.2176653143265081E-2</v>
      </c>
      <c r="P57">
        <v>120.1693515777588</v>
      </c>
      <c r="Q57" t="s">
        <v>16</v>
      </c>
      <c r="R57" t="s">
        <v>13</v>
      </c>
      <c r="S57">
        <v>10319.855</v>
      </c>
      <c r="T57">
        <v>9939.956942240995</v>
      </c>
      <c r="U57">
        <v>3.6812344529938291E-2</v>
      </c>
      <c r="V57" t="s">
        <v>13</v>
      </c>
      <c r="W57">
        <v>23.94072995221638</v>
      </c>
      <c r="X57">
        <v>23.928874688344379</v>
      </c>
      <c r="Y57">
        <v>23.812542645238839</v>
      </c>
      <c r="Z57">
        <v>23.817078778912929</v>
      </c>
      <c r="AA57">
        <v>19.510644595358869</v>
      </c>
      <c r="AB57">
        <v>13.887443859633191</v>
      </c>
      <c r="AC57">
        <v>10.481789254713281</v>
      </c>
      <c r="AD57">
        <v>20.971149442280542</v>
      </c>
      <c r="AE57">
        <v>23.77876201308959</v>
      </c>
      <c r="AF57">
        <v>23.756484756146602</v>
      </c>
      <c r="AG57">
        <v>23.802059586322201</v>
      </c>
      <c r="AH57">
        <v>19.507191445898339</v>
      </c>
      <c r="AI57">
        <v>14.24003257774242</v>
      </c>
      <c r="AJ57">
        <v>11.018082287947401</v>
      </c>
      <c r="AK57">
        <v>19.957773970526429</v>
      </c>
      <c r="AL57">
        <v>22.809981650416031</v>
      </c>
      <c r="AM57">
        <v>23.583406503825849</v>
      </c>
      <c r="AN57">
        <v>23.602822743684769</v>
      </c>
      <c r="AO57">
        <v>19.53843392162613</v>
      </c>
      <c r="AP57">
        <v>13.997367283214469</v>
      </c>
      <c r="AQ57">
        <v>10.65499687075382</v>
      </c>
      <c r="AR57">
        <v>21.119071631067261</v>
      </c>
      <c r="AS57">
        <v>23.65464319967073</v>
      </c>
      <c r="AT57">
        <v>23.847409207468139</v>
      </c>
      <c r="AU57">
        <v>23.699002257590891</v>
      </c>
      <c r="AV57">
        <v>19.541586890938891</v>
      </c>
      <c r="AW57">
        <v>15.059288254032561</v>
      </c>
      <c r="AX57">
        <v>12.20140482541132</v>
      </c>
      <c r="AY57" t="s">
        <v>13</v>
      </c>
      <c r="AZ57" t="s">
        <v>13</v>
      </c>
      <c r="BA57">
        <v>1.501310945864716</v>
      </c>
      <c r="BB57">
        <v>1.773690579113917</v>
      </c>
      <c r="BC57">
        <v>3.3915560121750121</v>
      </c>
      <c r="BD57">
        <v>3.6600369266264789</v>
      </c>
      <c r="BE57">
        <v>2.288297865466296</v>
      </c>
      <c r="BF57">
        <v>0.62585569783839079</v>
      </c>
      <c r="BG57">
        <v>0</v>
      </c>
      <c r="BH57">
        <v>3.6480923881124512</v>
      </c>
      <c r="BI57">
        <v>3.8044831568033208</v>
      </c>
      <c r="BJ57">
        <v>4.0731431008672363</v>
      </c>
      <c r="BK57">
        <v>3.8157970075933099</v>
      </c>
      <c r="BL57">
        <v>2.2558055917366948</v>
      </c>
      <c r="BM57">
        <v>0.60129104182835436</v>
      </c>
      <c r="BN57">
        <v>0</v>
      </c>
      <c r="BO57">
        <v>3.2042250428676908</v>
      </c>
      <c r="BP57">
        <v>3.4556496527054881</v>
      </c>
      <c r="BQ57">
        <v>3.4086429761808339</v>
      </c>
      <c r="BR57">
        <v>3.6213319150513108</v>
      </c>
      <c r="BS57">
        <v>2.2274714594446849</v>
      </c>
      <c r="BT57">
        <v>0.54329088611404319</v>
      </c>
      <c r="BU57">
        <v>0</v>
      </c>
      <c r="BV57">
        <v>4.2971031419848673</v>
      </c>
      <c r="BW57">
        <v>4.1566750195979569</v>
      </c>
      <c r="BX57">
        <v>4.2605989589113964</v>
      </c>
      <c r="BY57">
        <v>4.3515907159262577</v>
      </c>
      <c r="BZ57">
        <v>2.3698687071713311</v>
      </c>
      <c r="CA57">
        <v>0.55117849490332627</v>
      </c>
      <c r="CB57">
        <v>0</v>
      </c>
      <c r="CD57">
        <v>1</v>
      </c>
      <c r="CE57">
        <f>S4</f>
        <v>7655.0399999999981</v>
      </c>
      <c r="CF57">
        <f>S34</f>
        <v>7678.914996081252</v>
      </c>
      <c r="CG57">
        <f>S64</f>
        <v>7645.77</v>
      </c>
      <c r="CH57">
        <f>S94</f>
        <v>7572.0550000000003</v>
      </c>
      <c r="CI57">
        <f>S124</f>
        <v>7611.7900000000009</v>
      </c>
      <c r="CJ57">
        <f>S154</f>
        <v>7586.4650000000001</v>
      </c>
      <c r="CK57">
        <f>S184</f>
        <v>7577.5949999999984</v>
      </c>
      <c r="CN57">
        <v>1</v>
      </c>
      <c r="CO57">
        <f>T4</f>
        <v>7250.1695760431121</v>
      </c>
      <c r="CP57">
        <f>T34</f>
        <v>7203.8634802128972</v>
      </c>
      <c r="CQ57">
        <f>T64</f>
        <v>7176.8494112309363</v>
      </c>
      <c r="CR57">
        <f>T94</f>
        <v>7166.5949677915123</v>
      </c>
      <c r="CS57">
        <f>T124</f>
        <v>7162.1910844317754</v>
      </c>
      <c r="CT57">
        <f>T154</f>
        <v>7162.5860334179652</v>
      </c>
      <c r="CU57">
        <f>T184</f>
        <v>7163.0726429967708</v>
      </c>
      <c r="CW57">
        <v>1</v>
      </c>
      <c r="CX57" s="2">
        <f>(CE57-CO57)/CE57</f>
        <v>5.2889393648744634E-2</v>
      </c>
      <c r="CY57" s="2">
        <f t="shared" ref="CY57:CY86" si="97">(CF57-CP57)/CF57</f>
        <v>6.1864406118675067E-2</v>
      </c>
      <c r="CZ57" s="2">
        <f>(CG57-CQ57)/CG57</f>
        <v>6.1330721270593296E-2</v>
      </c>
      <c r="DA57" s="2">
        <f t="shared" ref="DA57:DA86" si="98">(CH57-CR57)/CH57</f>
        <v>5.3546894760865833E-2</v>
      </c>
      <c r="DB57" s="2">
        <f t="shared" ref="DB57:DB86" si="99">(CI57-CS57)/CI57</f>
        <v>5.906612184101577E-2</v>
      </c>
      <c r="DC57" s="2">
        <f t="shared" ref="DC57:DC86" si="100">(CJ57-CT57)/CJ57</f>
        <v>5.5873053732144677E-2</v>
      </c>
      <c r="DD57" s="2">
        <f t="shared" ref="DD57:DD86" si="101">(CK57-CU57)/CK57</f>
        <v>5.4703683293080153E-2</v>
      </c>
      <c r="DH57">
        <v>24</v>
      </c>
      <c r="DI57" t="s">
        <v>28</v>
      </c>
      <c r="DJ57">
        <f t="shared" si="85"/>
        <v>10354</v>
      </c>
      <c r="DK57">
        <f t="shared" si="86"/>
        <v>9940</v>
      </c>
      <c r="DM57" t="s">
        <v>23</v>
      </c>
      <c r="DN57" t="str">
        <f t="shared" si="21"/>
        <v>0.05</v>
      </c>
      <c r="DO57" t="s">
        <v>24</v>
      </c>
      <c r="DP57">
        <f t="shared" si="22"/>
        <v>10354</v>
      </c>
      <c r="DQ57" t="s">
        <v>25</v>
      </c>
      <c r="DR57" t="str">
        <f t="shared" si="13"/>
        <v>( 0.05 , 10354 )</v>
      </c>
      <c r="DT57" t="s">
        <v>23</v>
      </c>
      <c r="DU57" t="str">
        <f t="shared" si="23"/>
        <v>0.05</v>
      </c>
      <c r="DV57" t="s">
        <v>24</v>
      </c>
      <c r="DW57">
        <f t="shared" si="24"/>
        <v>9940</v>
      </c>
      <c r="DX57" t="s">
        <v>25</v>
      </c>
      <c r="DY57" t="str">
        <f t="shared" si="14"/>
        <v>( 0.05 , 9940 )</v>
      </c>
      <c r="GR57">
        <v>0</v>
      </c>
      <c r="GS57">
        <v>0</v>
      </c>
      <c r="GT57">
        <v>0</v>
      </c>
      <c r="GV57">
        <v>0</v>
      </c>
      <c r="GW57">
        <v>0</v>
      </c>
      <c r="GX57">
        <v>0</v>
      </c>
      <c r="GZ57" t="s">
        <v>23</v>
      </c>
      <c r="HA57">
        <v>14</v>
      </c>
      <c r="HB57" t="s">
        <v>24</v>
      </c>
      <c r="HC57">
        <f t="shared" si="91"/>
        <v>0</v>
      </c>
      <c r="HD57" t="s">
        <v>25</v>
      </c>
      <c r="HE57" t="str">
        <f t="shared" si="92"/>
        <v>( 14 , 0 )</v>
      </c>
      <c r="HG57" t="s">
        <v>23</v>
      </c>
      <c r="HH57">
        <f t="shared" si="93"/>
        <v>14</v>
      </c>
      <c r="HI57" t="s">
        <v>24</v>
      </c>
      <c r="HJ57">
        <f t="shared" si="94"/>
        <v>0</v>
      </c>
      <c r="HK57" t="s">
        <v>25</v>
      </c>
      <c r="HL57" t="str">
        <f t="shared" si="89"/>
        <v>( 14 , 0 )</v>
      </c>
      <c r="HM57" t="s">
        <v>23</v>
      </c>
      <c r="HN57">
        <f t="shared" si="95"/>
        <v>14</v>
      </c>
      <c r="HO57" t="s">
        <v>24</v>
      </c>
      <c r="HP57">
        <f t="shared" si="96"/>
        <v>0</v>
      </c>
      <c r="HQ57" t="s">
        <v>25</v>
      </c>
      <c r="HR57" t="str">
        <f t="shared" si="90"/>
        <v>( 14 , 0 )</v>
      </c>
    </row>
    <row r="58" spans="1:226" x14ac:dyDescent="0.2">
      <c r="A58">
        <v>9</v>
      </c>
      <c r="B58">
        <v>10</v>
      </c>
      <c r="C58">
        <v>0.05</v>
      </c>
      <c r="D58">
        <v>25</v>
      </c>
      <c r="E58">
        <v>0.4</v>
      </c>
      <c r="F58">
        <v>8857.5299281651787</v>
      </c>
      <c r="G58">
        <v>8405.1860125389539</v>
      </c>
      <c r="H58">
        <v>5.1068855459111842E-2</v>
      </c>
      <c r="I58">
        <v>1200.050758361816</v>
      </c>
      <c r="J58" t="s">
        <v>16</v>
      </c>
      <c r="K58" t="s">
        <v>13</v>
      </c>
      <c r="L58" t="s">
        <v>45</v>
      </c>
      <c r="M58">
        <v>8831.494999999999</v>
      </c>
      <c r="N58">
        <v>8522.0517450292391</v>
      </c>
      <c r="O58">
        <v>3.5038603879723643E-2</v>
      </c>
      <c r="P58">
        <v>120.25122451782229</v>
      </c>
      <c r="Q58" t="s">
        <v>16</v>
      </c>
      <c r="R58" t="s">
        <v>13</v>
      </c>
      <c r="S58">
        <v>8831.494999999999</v>
      </c>
      <c r="T58">
        <v>8405.1860125389539</v>
      </c>
      <c r="U58">
        <v>4.8271440731274283E-2</v>
      </c>
      <c r="V58" t="s">
        <v>13</v>
      </c>
      <c r="W58">
        <v>23.871384954156191</v>
      </c>
      <c r="X58">
        <v>23.82327085700696</v>
      </c>
      <c r="Y58">
        <v>23.824208098147189</v>
      </c>
      <c r="Z58">
        <v>23.68903238957752</v>
      </c>
      <c r="AA58">
        <v>19.47064244014274</v>
      </c>
      <c r="AB58">
        <v>14.18920799668909</v>
      </c>
      <c r="AC58">
        <v>10.85197717429482</v>
      </c>
      <c r="AD58">
        <v>21.294241314705602</v>
      </c>
      <c r="AE58">
        <v>23.705019774138201</v>
      </c>
      <c r="AF58">
        <v>23.83326565598766</v>
      </c>
      <c r="AG58">
        <v>23.654968199546911</v>
      </c>
      <c r="AH58">
        <v>19.417529290360871</v>
      </c>
      <c r="AI58">
        <v>14.405989888110071</v>
      </c>
      <c r="AJ58">
        <v>11.283698483165489</v>
      </c>
      <c r="AK58">
        <v>20.30634154289201</v>
      </c>
      <c r="AL58">
        <v>23.60429125812815</v>
      </c>
      <c r="AM58">
        <v>23.698522224919639</v>
      </c>
      <c r="AN58">
        <v>23.804217163772321</v>
      </c>
      <c r="AO58">
        <v>19.530061252216431</v>
      </c>
      <c r="AP58">
        <v>14.483479527052969</v>
      </c>
      <c r="AQ58">
        <v>11.143946726852</v>
      </c>
      <c r="AR58">
        <v>21.58538119966132</v>
      </c>
      <c r="AS58">
        <v>23.529774832454908</v>
      </c>
      <c r="AT58">
        <v>23.713227657584781</v>
      </c>
      <c r="AU58">
        <v>23.744584821285319</v>
      </c>
      <c r="AV58">
        <v>19.486858889790941</v>
      </c>
      <c r="AW58">
        <v>15.160175081409429</v>
      </c>
      <c r="AX58">
        <v>12.286261113906249</v>
      </c>
      <c r="AY58" t="s">
        <v>13</v>
      </c>
      <c r="AZ58" t="s">
        <v>13</v>
      </c>
      <c r="BA58">
        <v>1.426327648446424</v>
      </c>
      <c r="BB58">
        <v>2.382751190662828</v>
      </c>
      <c r="BC58">
        <v>3.5656984749313771</v>
      </c>
      <c r="BD58">
        <v>3.9344888908952331</v>
      </c>
      <c r="BE58">
        <v>2.271661177200349</v>
      </c>
      <c r="BF58">
        <v>0.53225834188036125</v>
      </c>
      <c r="BG58">
        <v>0</v>
      </c>
      <c r="BH58">
        <v>3.6411098444715528</v>
      </c>
      <c r="BI58">
        <v>3.8924210259702701</v>
      </c>
      <c r="BJ58">
        <v>4.1890473987307351</v>
      </c>
      <c r="BK58">
        <v>4.0842663941578614</v>
      </c>
      <c r="BL58">
        <v>2.2412323804521188</v>
      </c>
      <c r="BM58">
        <v>0.52083463386821716</v>
      </c>
      <c r="BN58">
        <v>0</v>
      </c>
      <c r="BO58">
        <v>2.8863790601529029</v>
      </c>
      <c r="BP58">
        <v>3.821726353040507</v>
      </c>
      <c r="BQ58">
        <v>3.9273257762081482</v>
      </c>
      <c r="BR58">
        <v>3.9875862206650519</v>
      </c>
      <c r="BS58">
        <v>2.273391895536276</v>
      </c>
      <c r="BT58">
        <v>0.51682882528766705</v>
      </c>
      <c r="BU58">
        <v>0</v>
      </c>
      <c r="BV58">
        <v>4.2971031419848673</v>
      </c>
      <c r="BW58">
        <v>4.1816272839810029</v>
      </c>
      <c r="BX58">
        <v>4.2719241662871994</v>
      </c>
      <c r="BY58">
        <v>4.3055567134567134</v>
      </c>
      <c r="BZ58">
        <v>2.35966511150811</v>
      </c>
      <c r="CA58">
        <v>0.53128106970926547</v>
      </c>
      <c r="CB58">
        <v>0</v>
      </c>
      <c r="CD58">
        <v>2</v>
      </c>
      <c r="CE58">
        <f t="shared" ref="CE58:CE86" si="102">S5</f>
        <v>7578.1949999999988</v>
      </c>
      <c r="CF58">
        <f t="shared" ref="CF58:CF86" si="103">S35</f>
        <v>7553.2249999999995</v>
      </c>
      <c r="CG58">
        <f t="shared" ref="CG58:CG86" si="104">S65</f>
        <v>7576.9150000000009</v>
      </c>
      <c r="CH58">
        <f t="shared" ref="CH58:CH86" si="105">S95</f>
        <v>7653.76</v>
      </c>
      <c r="CI58">
        <f t="shared" ref="CI58:CI86" si="106">S125</f>
        <v>7576.0699999999988</v>
      </c>
      <c r="CJ58">
        <f t="shared" ref="CJ58:CJ86" si="107">S155</f>
        <v>7493.7499999999991</v>
      </c>
      <c r="CK58">
        <f t="shared" ref="CK58:CK86" si="108">S185</f>
        <v>7567.9449999999997</v>
      </c>
      <c r="CN58">
        <v>2</v>
      </c>
      <c r="CO58">
        <f t="shared" ref="CO58:CO86" si="109">T5</f>
        <v>7233.7690508071846</v>
      </c>
      <c r="CP58">
        <f t="shared" ref="CP58:CP86" si="110">T35</f>
        <v>7179.1040197567909</v>
      </c>
      <c r="CQ58">
        <f t="shared" ref="CQ58:CQ86" si="111">T65</f>
        <v>7158.1526433524723</v>
      </c>
      <c r="CR58">
        <f t="shared" ref="CR58:CR86" si="112">T95</f>
        <v>7152.5590804805233</v>
      </c>
      <c r="CS58">
        <f t="shared" ref="CS58:CS86" si="113">T125</f>
        <v>7149.3469449602217</v>
      </c>
      <c r="CT58">
        <f t="shared" ref="CT58:CT86" si="114">T155</f>
        <v>7148.8677120488392</v>
      </c>
      <c r="CU58">
        <f t="shared" ref="CU58:CU86" si="115">T185</f>
        <v>7149.4685485745986</v>
      </c>
      <c r="CW58">
        <v>2</v>
      </c>
      <c r="CX58" s="2">
        <f t="shared" ref="CX58:CX86" si="116">(CE58-CO58)/CE58</f>
        <v>4.5449602338395123E-2</v>
      </c>
      <c r="CY58" s="2">
        <f t="shared" si="97"/>
        <v>4.9531290308869207E-2</v>
      </c>
      <c r="CZ58" s="2">
        <f t="shared" ref="CZ58:CZ86" si="117">(CG58-CQ58)/CG58</f>
        <v>5.5268187203832767E-2</v>
      </c>
      <c r="DA58" s="2">
        <f t="shared" si="98"/>
        <v>6.5484274333069872E-2</v>
      </c>
      <c r="DB58" s="2">
        <f t="shared" si="99"/>
        <v>5.6325120417284581E-2</v>
      </c>
      <c r="DC58" s="2">
        <f t="shared" si="100"/>
        <v>4.602265727455012E-2</v>
      </c>
      <c r="DD58" s="2">
        <f t="shared" si="101"/>
        <v>5.5295916054543363E-2</v>
      </c>
      <c r="DH58">
        <v>25</v>
      </c>
      <c r="DI58" t="s">
        <v>28</v>
      </c>
      <c r="DJ58">
        <f t="shared" si="85"/>
        <v>8858</v>
      </c>
      <c r="DK58">
        <f t="shared" si="86"/>
        <v>8405</v>
      </c>
      <c r="DM58" t="s">
        <v>23</v>
      </c>
      <c r="DN58" t="str">
        <f t="shared" si="21"/>
        <v>0.05</v>
      </c>
      <c r="DO58" t="s">
        <v>24</v>
      </c>
      <c r="DP58">
        <f t="shared" si="22"/>
        <v>8858</v>
      </c>
      <c r="DQ58" t="s">
        <v>25</v>
      </c>
      <c r="DR58" t="str">
        <f t="shared" si="13"/>
        <v>( 0.05 , 8858 )</v>
      </c>
      <c r="DT58" t="s">
        <v>23</v>
      </c>
      <c r="DU58" t="str">
        <f t="shared" si="23"/>
        <v>0.05</v>
      </c>
      <c r="DV58" t="s">
        <v>24</v>
      </c>
      <c r="DW58">
        <f t="shared" si="24"/>
        <v>8405</v>
      </c>
      <c r="DX58" t="s">
        <v>25</v>
      </c>
      <c r="DY58" t="str">
        <f t="shared" si="14"/>
        <v>( 0.05 , 8405 )</v>
      </c>
      <c r="GR58">
        <v>0.28372282971118962</v>
      </c>
      <c r="GS58">
        <v>0.28636441659426015</v>
      </c>
      <c r="GT58">
        <v>0.28181274413948415</v>
      </c>
      <c r="GV58" t="s">
        <v>171</v>
      </c>
      <c r="GW58" t="s">
        <v>172</v>
      </c>
      <c r="GX58" t="s">
        <v>173</v>
      </c>
      <c r="GZ58" t="s">
        <v>23</v>
      </c>
      <c r="HA58">
        <v>15</v>
      </c>
      <c r="HB58" t="s">
        <v>24</v>
      </c>
      <c r="HC58" t="str">
        <f t="shared" si="91"/>
        <v>0.306595954754704</v>
      </c>
      <c r="HD58" t="s">
        <v>25</v>
      </c>
      <c r="HE58" t="str">
        <f t="shared" si="92"/>
        <v>( 15 , 0.306595954754704 )</v>
      </c>
      <c r="HG58" t="s">
        <v>23</v>
      </c>
      <c r="HH58">
        <f t="shared" si="93"/>
        <v>15</v>
      </c>
      <c r="HI58" t="s">
        <v>24</v>
      </c>
      <c r="HJ58" t="str">
        <f t="shared" si="94"/>
        <v>0.319843213911954</v>
      </c>
      <c r="HK58" t="s">
        <v>25</v>
      </c>
      <c r="HL58" t="str">
        <f t="shared" si="89"/>
        <v>( 15 , 0.319843213911954 )</v>
      </c>
      <c r="HM58" t="s">
        <v>23</v>
      </c>
      <c r="HN58">
        <f t="shared" si="95"/>
        <v>15</v>
      </c>
      <c r="HO58" t="s">
        <v>24</v>
      </c>
      <c r="HP58" t="str">
        <f t="shared" si="96"/>
        <v>0.292282644237145</v>
      </c>
      <c r="HQ58" t="s">
        <v>25</v>
      </c>
      <c r="HR58" t="str">
        <f t="shared" si="90"/>
        <v>( 15 , 0.292282644237145 )</v>
      </c>
    </row>
    <row r="59" spans="1:226" x14ac:dyDescent="0.2">
      <c r="A59">
        <v>9</v>
      </c>
      <c r="B59">
        <v>10</v>
      </c>
      <c r="C59">
        <v>0.05</v>
      </c>
      <c r="D59">
        <v>26</v>
      </c>
      <c r="E59">
        <v>0.4</v>
      </c>
      <c r="F59">
        <v>10002.414989690509</v>
      </c>
      <c r="G59">
        <v>9543.1017190422226</v>
      </c>
      <c r="H59">
        <v>4.5920237374844408E-2</v>
      </c>
      <c r="I59">
        <v>1200.086626052856</v>
      </c>
      <c r="J59" t="s">
        <v>16</v>
      </c>
      <c r="K59" t="s">
        <v>13</v>
      </c>
      <c r="L59" t="s">
        <v>45</v>
      </c>
      <c r="M59">
        <v>9972.7949999999983</v>
      </c>
      <c r="N59">
        <v>9692.7738322229488</v>
      </c>
      <c r="O59">
        <v>2.807850434878582E-2</v>
      </c>
      <c r="P59">
        <v>120.2713241577148</v>
      </c>
      <c r="Q59" t="s">
        <v>16</v>
      </c>
      <c r="R59" t="s">
        <v>13</v>
      </c>
      <c r="S59">
        <v>9972.7949999999983</v>
      </c>
      <c r="T59">
        <v>9543.1017190422226</v>
      </c>
      <c r="U59">
        <v>4.3086545041563153E-2</v>
      </c>
      <c r="V59" t="s">
        <v>13</v>
      </c>
      <c r="W59">
        <v>23.965095761213352</v>
      </c>
      <c r="X59">
        <v>23.825952188870701</v>
      </c>
      <c r="Y59">
        <v>23.827685305695379</v>
      </c>
      <c r="Z59">
        <v>23.73740337123829</v>
      </c>
      <c r="AA59">
        <v>19.487413339567379</v>
      </c>
      <c r="AB59">
        <v>13.934854472589031</v>
      </c>
      <c r="AC59">
        <v>10.50012171121282</v>
      </c>
      <c r="AD59">
        <v>20.923048280565521</v>
      </c>
      <c r="AE59">
        <v>23.53626127526341</v>
      </c>
      <c r="AF59">
        <v>23.844325902307041</v>
      </c>
      <c r="AG59">
        <v>23.71454009995545</v>
      </c>
      <c r="AH59">
        <v>19.54060556309819</v>
      </c>
      <c r="AI59">
        <v>14.2644915105233</v>
      </c>
      <c r="AJ59">
        <v>10.978586688871101</v>
      </c>
      <c r="AK59">
        <v>19.817294939616449</v>
      </c>
      <c r="AL59">
        <v>23.27884643497222</v>
      </c>
      <c r="AM59">
        <v>23.738140640182909</v>
      </c>
      <c r="AN59">
        <v>23.860348489646569</v>
      </c>
      <c r="AO59">
        <v>19.553896568423529</v>
      </c>
      <c r="AP59">
        <v>14.295215018835851</v>
      </c>
      <c r="AQ59">
        <v>11.01076705482174</v>
      </c>
      <c r="AR59">
        <v>21.539804565682939</v>
      </c>
      <c r="AS59">
        <v>23.532568632123251</v>
      </c>
      <c r="AT59">
        <v>23.709503537994191</v>
      </c>
      <c r="AU59">
        <v>23.819575496040471</v>
      </c>
      <c r="AV59">
        <v>19.479816585005921</v>
      </c>
      <c r="AW59">
        <v>15.23896776957859</v>
      </c>
      <c r="AX59">
        <v>12.413881573573009</v>
      </c>
      <c r="AY59" t="s">
        <v>13</v>
      </c>
      <c r="AZ59" t="s">
        <v>13</v>
      </c>
      <c r="BA59">
        <v>1.419987550137767</v>
      </c>
      <c r="BB59">
        <v>1.873485202561916</v>
      </c>
      <c r="BC59">
        <v>3.5695713485829068</v>
      </c>
      <c r="BD59">
        <v>3.9521734927410739</v>
      </c>
      <c r="BE59">
        <v>2.0795890930434671</v>
      </c>
      <c r="BF59">
        <v>0.43972491689871018</v>
      </c>
      <c r="BG59">
        <v>0</v>
      </c>
      <c r="BH59">
        <v>3.6357676618737051</v>
      </c>
      <c r="BI59">
        <v>3.836577867734364</v>
      </c>
      <c r="BJ59">
        <v>4.0688292920790108</v>
      </c>
      <c r="BK59">
        <v>3.8489915773078609</v>
      </c>
      <c r="BL59">
        <v>2.1842124915700518</v>
      </c>
      <c r="BM59">
        <v>0.55529884975101218</v>
      </c>
      <c r="BN59">
        <v>0</v>
      </c>
      <c r="BO59">
        <v>3.266896805599929</v>
      </c>
      <c r="BP59">
        <v>3.6490467218363558</v>
      </c>
      <c r="BQ59">
        <v>3.7952903390398931</v>
      </c>
      <c r="BR59">
        <v>3.7597486889295908</v>
      </c>
      <c r="BS59">
        <v>2.2704725078516308</v>
      </c>
      <c r="BT59">
        <v>0.55969427942070049</v>
      </c>
      <c r="BU59">
        <v>0</v>
      </c>
      <c r="BV59">
        <v>4.2971031419848673</v>
      </c>
      <c r="BW59">
        <v>4.2290660978830914</v>
      </c>
      <c r="BX59">
        <v>4.2848581903069567</v>
      </c>
      <c r="BY59">
        <v>4.3277679881839832</v>
      </c>
      <c r="BZ59">
        <v>2.3778124332042232</v>
      </c>
      <c r="CA59">
        <v>0.54348272820390475</v>
      </c>
      <c r="CB59">
        <v>0</v>
      </c>
      <c r="CD59">
        <v>3</v>
      </c>
      <c r="CE59">
        <f t="shared" si="102"/>
        <v>8442.375</v>
      </c>
      <c r="CF59">
        <f t="shared" si="103"/>
        <v>8450.0249999999996</v>
      </c>
      <c r="CG59">
        <f t="shared" si="104"/>
        <v>8525.89</v>
      </c>
      <c r="CH59">
        <f t="shared" si="105"/>
        <v>8444.2849999999999</v>
      </c>
      <c r="CI59">
        <f t="shared" si="106"/>
        <v>8419.0999999999985</v>
      </c>
      <c r="CJ59">
        <f t="shared" si="107"/>
        <v>8466.9699999999993</v>
      </c>
      <c r="CK59">
        <f t="shared" si="108"/>
        <v>8415.3650000000016</v>
      </c>
      <c r="CN59">
        <v>3</v>
      </c>
      <c r="CO59">
        <f t="shared" si="109"/>
        <v>8092.8175003905553</v>
      </c>
      <c r="CP59">
        <f t="shared" si="110"/>
        <v>8046.6603514925273</v>
      </c>
      <c r="CQ59">
        <f t="shared" si="111"/>
        <v>8021.8462043453601</v>
      </c>
      <c r="CR59">
        <f t="shared" si="112"/>
        <v>8014.3753515701956</v>
      </c>
      <c r="CS59">
        <f t="shared" si="113"/>
        <v>8009.4131839645879</v>
      </c>
      <c r="CT59">
        <f t="shared" si="114"/>
        <v>8009.0466113557068</v>
      </c>
      <c r="CU59">
        <f t="shared" si="115"/>
        <v>8008.4754715520567</v>
      </c>
      <c r="CW59">
        <v>3</v>
      </c>
      <c r="CX59" s="2">
        <f t="shared" si="116"/>
        <v>4.1405114035972662E-2</v>
      </c>
      <c r="CY59" s="2">
        <f t="shared" si="97"/>
        <v>4.7735320133073258E-2</v>
      </c>
      <c r="CZ59" s="2">
        <f t="shared" si="117"/>
        <v>5.9119199949171211E-2</v>
      </c>
      <c r="DA59" s="2">
        <f t="shared" si="98"/>
        <v>5.091131438953142E-2</v>
      </c>
      <c r="DB59" s="2">
        <f t="shared" si="99"/>
        <v>4.866159281103808E-2</v>
      </c>
      <c r="DC59" s="2">
        <f t="shared" si="100"/>
        <v>5.4083501966381432E-2</v>
      </c>
      <c r="DD59" s="2">
        <f t="shared" si="101"/>
        <v>4.8350787927552145E-2</v>
      </c>
      <c r="DH59">
        <v>26</v>
      </c>
      <c r="DI59" t="s">
        <v>28</v>
      </c>
      <c r="DJ59">
        <f t="shared" si="85"/>
        <v>10002</v>
      </c>
      <c r="DK59">
        <f t="shared" si="86"/>
        <v>9543</v>
      </c>
      <c r="DM59" t="s">
        <v>23</v>
      </c>
      <c r="DN59" t="str">
        <f t="shared" si="21"/>
        <v>0.05</v>
      </c>
      <c r="DO59" t="s">
        <v>24</v>
      </c>
      <c r="DP59">
        <f t="shared" si="22"/>
        <v>10002</v>
      </c>
      <c r="DQ59" t="s">
        <v>25</v>
      </c>
      <c r="DR59" t="str">
        <f t="shared" si="13"/>
        <v>( 0.05 , 10002 )</v>
      </c>
      <c r="DT59" t="s">
        <v>23</v>
      </c>
      <c r="DU59" t="str">
        <f t="shared" si="23"/>
        <v>0.05</v>
      </c>
      <c r="DV59" t="s">
        <v>24</v>
      </c>
      <c r="DW59">
        <f t="shared" si="24"/>
        <v>9543</v>
      </c>
      <c r="DX59" t="s">
        <v>25</v>
      </c>
      <c r="DY59" t="str">
        <f t="shared" si="14"/>
        <v>( 0.05 , 9543 )</v>
      </c>
      <c r="GR59">
        <v>0.34246447163225752</v>
      </c>
      <c r="GS59">
        <v>0.34917101834920533</v>
      </c>
      <c r="GT59">
        <v>0.33765341615469635</v>
      </c>
      <c r="GV59" t="s">
        <v>174</v>
      </c>
      <c r="GW59" t="s">
        <v>175</v>
      </c>
      <c r="GX59" t="s">
        <v>176</v>
      </c>
      <c r="GZ59" t="s">
        <v>23</v>
      </c>
      <c r="HA59">
        <v>16</v>
      </c>
      <c r="HB59" t="s">
        <v>24</v>
      </c>
      <c r="HC59" t="str">
        <f t="shared" si="91"/>
        <v>0.475630930651392</v>
      </c>
      <c r="HD59" t="s">
        <v>25</v>
      </c>
      <c r="HE59" t="str">
        <f t="shared" si="92"/>
        <v>( 16 , 0.475630930651392 )</v>
      </c>
      <c r="HG59" t="s">
        <v>23</v>
      </c>
      <c r="HH59">
        <f t="shared" si="93"/>
        <v>16</v>
      </c>
      <c r="HI59" t="s">
        <v>24</v>
      </c>
      <c r="HJ59" t="str">
        <f t="shared" si="94"/>
        <v>0.4875991935651</v>
      </c>
      <c r="HK59" t="s">
        <v>25</v>
      </c>
      <c r="HL59" t="str">
        <f t="shared" si="89"/>
        <v>( 16 , 0.4875991935651 )</v>
      </c>
      <c r="HM59" t="s">
        <v>23</v>
      </c>
      <c r="HN59">
        <f t="shared" si="95"/>
        <v>16</v>
      </c>
      <c r="HO59" t="s">
        <v>24</v>
      </c>
      <c r="HP59" t="str">
        <f t="shared" si="96"/>
        <v>0.455968281323989</v>
      </c>
      <c r="HQ59" t="s">
        <v>25</v>
      </c>
      <c r="HR59" t="str">
        <f t="shared" si="90"/>
        <v>( 16 , 0.455968281323989 )</v>
      </c>
    </row>
    <row r="60" spans="1:226" x14ac:dyDescent="0.2">
      <c r="A60">
        <v>9</v>
      </c>
      <c r="B60">
        <v>10</v>
      </c>
      <c r="C60">
        <v>0.05</v>
      </c>
      <c r="D60">
        <v>27</v>
      </c>
      <c r="E60">
        <v>0.4</v>
      </c>
      <c r="F60">
        <v>9771.2149879244407</v>
      </c>
      <c r="G60">
        <v>9276.1713145571466</v>
      </c>
      <c r="H60">
        <v>5.066347163367952E-2</v>
      </c>
      <c r="I60">
        <v>1200.0594615936279</v>
      </c>
      <c r="J60" t="s">
        <v>16</v>
      </c>
      <c r="K60" t="s">
        <v>13</v>
      </c>
      <c r="L60" t="s">
        <v>45</v>
      </c>
      <c r="M60">
        <v>9711.784999999998</v>
      </c>
      <c r="N60">
        <v>9436.2579967466663</v>
      </c>
      <c r="O60">
        <v>2.837037715037264E-2</v>
      </c>
      <c r="P60">
        <v>120.1785354614258</v>
      </c>
      <c r="Q60" t="s">
        <v>16</v>
      </c>
      <c r="R60" t="s">
        <v>13</v>
      </c>
      <c r="S60">
        <v>9711.784999999998</v>
      </c>
      <c r="T60">
        <v>9276.1713145571466</v>
      </c>
      <c r="U60">
        <v>4.4854131907044022E-2</v>
      </c>
      <c r="V60" t="s">
        <v>13</v>
      </c>
      <c r="W60">
        <v>23.92782454508961</v>
      </c>
      <c r="X60">
        <v>23.858882644998388</v>
      </c>
      <c r="Y60">
        <v>23.9356028822714</v>
      </c>
      <c r="Z60">
        <v>23.81316072615029</v>
      </c>
      <c r="AA60">
        <v>19.53346814086127</v>
      </c>
      <c r="AB60">
        <v>14.04199119344211</v>
      </c>
      <c r="AC60">
        <v>10.631308292120069</v>
      </c>
      <c r="AD60">
        <v>21.01573917961213</v>
      </c>
      <c r="AE60">
        <v>23.6131459654457</v>
      </c>
      <c r="AF60">
        <v>23.765647773447231</v>
      </c>
      <c r="AG60">
        <v>23.679206988227751</v>
      </c>
      <c r="AH60">
        <v>19.45089126834819</v>
      </c>
      <c r="AI60">
        <v>14.20860052681912</v>
      </c>
      <c r="AJ60">
        <v>10.931236474075339</v>
      </c>
      <c r="AK60">
        <v>19.787203645493729</v>
      </c>
      <c r="AL60">
        <v>23.05949146121149</v>
      </c>
      <c r="AM60">
        <v>23.63244892383263</v>
      </c>
      <c r="AN60">
        <v>23.711677501959301</v>
      </c>
      <c r="AO60">
        <v>19.51368745600757</v>
      </c>
      <c r="AP60">
        <v>14.34198182601437</v>
      </c>
      <c r="AQ60">
        <v>11.096616297337549</v>
      </c>
      <c r="AR60">
        <v>21.634862429790441</v>
      </c>
      <c r="AS60">
        <v>23.652340027087281</v>
      </c>
      <c r="AT60">
        <v>23.716828570658809</v>
      </c>
      <c r="AU60">
        <v>23.829669144229669</v>
      </c>
      <c r="AV60">
        <v>19.38189316225424</v>
      </c>
      <c r="AW60">
        <v>15.150256739285069</v>
      </c>
      <c r="AX60">
        <v>12.33496396252708</v>
      </c>
      <c r="AY60" t="s">
        <v>13</v>
      </c>
      <c r="AZ60" t="s">
        <v>13</v>
      </c>
      <c r="BA60">
        <v>1.620353057175002</v>
      </c>
      <c r="BB60">
        <v>2.1052695835135569</v>
      </c>
      <c r="BC60">
        <v>3.4638618735622559</v>
      </c>
      <c r="BD60">
        <v>3.8451564980498141</v>
      </c>
      <c r="BE60">
        <v>2.1395504926150442</v>
      </c>
      <c r="BF60">
        <v>0.4798037519501045</v>
      </c>
      <c r="BG60">
        <v>0</v>
      </c>
      <c r="BH60">
        <v>3.7853344564432012</v>
      </c>
      <c r="BI60">
        <v>3.7780788713392539</v>
      </c>
      <c r="BJ60">
        <v>3.8460688465685529</v>
      </c>
      <c r="BK60">
        <v>3.8918709864412819</v>
      </c>
      <c r="BL60">
        <v>2.1970879863716282</v>
      </c>
      <c r="BM60">
        <v>0.52548588448910982</v>
      </c>
      <c r="BN60">
        <v>0</v>
      </c>
      <c r="BO60">
        <v>3.223671327542653</v>
      </c>
      <c r="BP60">
        <v>3.7187364846002211</v>
      </c>
      <c r="BQ60">
        <v>3.9523858505913312</v>
      </c>
      <c r="BR60">
        <v>3.913817457130039</v>
      </c>
      <c r="BS60">
        <v>2.2776210295124599</v>
      </c>
      <c r="BT60">
        <v>0.54975640884453125</v>
      </c>
      <c r="BU60">
        <v>0</v>
      </c>
      <c r="BV60">
        <v>4.2971031419848673</v>
      </c>
      <c r="BW60">
        <v>4.1271330564234354</v>
      </c>
      <c r="BX60">
        <v>4.2592565809523792</v>
      </c>
      <c r="BY60">
        <v>4.3256618232685797</v>
      </c>
      <c r="BZ60">
        <v>2.3546373178489821</v>
      </c>
      <c r="CA60">
        <v>0.53566978444280777</v>
      </c>
      <c r="CB60">
        <v>0</v>
      </c>
      <c r="CD60">
        <v>4</v>
      </c>
      <c r="CE60">
        <f t="shared" si="102"/>
        <v>8697.8249999999989</v>
      </c>
      <c r="CF60">
        <f t="shared" si="103"/>
        <v>8679.8550000000014</v>
      </c>
      <c r="CG60">
        <f t="shared" si="104"/>
        <v>8666.26</v>
      </c>
      <c r="CH60">
        <f t="shared" si="105"/>
        <v>8656.2450000000008</v>
      </c>
      <c r="CI60">
        <f t="shared" si="106"/>
        <v>8680.19</v>
      </c>
      <c r="CJ60">
        <f t="shared" si="107"/>
        <v>8712.5899999999983</v>
      </c>
      <c r="CK60">
        <f t="shared" si="108"/>
        <v>8618.82</v>
      </c>
      <c r="CN60">
        <v>4</v>
      </c>
      <c r="CO60">
        <f t="shared" si="109"/>
        <v>8305.7204151890201</v>
      </c>
      <c r="CP60">
        <f t="shared" si="110"/>
        <v>8271.8262589978331</v>
      </c>
      <c r="CQ60">
        <f t="shared" si="111"/>
        <v>8250.6729638825054</v>
      </c>
      <c r="CR60">
        <f t="shared" si="112"/>
        <v>8241.0350886825836</v>
      </c>
      <c r="CS60">
        <f t="shared" si="113"/>
        <v>8235.7455765553441</v>
      </c>
      <c r="CT60">
        <f t="shared" si="114"/>
        <v>8235.6485548223209</v>
      </c>
      <c r="CU60">
        <f t="shared" si="115"/>
        <v>8235.6320398969583</v>
      </c>
      <c r="CW60">
        <v>4</v>
      </c>
      <c r="CX60" s="2">
        <f t="shared" si="116"/>
        <v>4.5080762697683491E-2</v>
      </c>
      <c r="CY60" s="2">
        <f t="shared" si="97"/>
        <v>4.7008704753958248E-2</v>
      </c>
      <c r="CZ60" s="2">
        <f t="shared" si="117"/>
        <v>4.7954600498657414E-2</v>
      </c>
      <c r="DA60" s="2">
        <f t="shared" si="98"/>
        <v>4.7966515656317162E-2</v>
      </c>
      <c r="DB60" s="2">
        <f t="shared" si="99"/>
        <v>5.1202153805925493E-2</v>
      </c>
      <c r="DC60" s="2">
        <f t="shared" si="100"/>
        <v>5.4741637696445897E-2</v>
      </c>
      <c r="DD60" s="2">
        <f t="shared" si="101"/>
        <v>4.4459445736544145E-2</v>
      </c>
      <c r="DH60">
        <v>27</v>
      </c>
      <c r="DI60" t="s">
        <v>28</v>
      </c>
      <c r="DJ60">
        <f t="shared" si="85"/>
        <v>9771</v>
      </c>
      <c r="DK60">
        <f t="shared" si="86"/>
        <v>9276</v>
      </c>
      <c r="DM60" t="s">
        <v>23</v>
      </c>
      <c r="DN60" t="str">
        <f t="shared" si="21"/>
        <v>0.05</v>
      </c>
      <c r="DO60" t="s">
        <v>24</v>
      </c>
      <c r="DP60">
        <f t="shared" si="22"/>
        <v>9771</v>
      </c>
      <c r="DQ60" t="s">
        <v>25</v>
      </c>
      <c r="DR60" t="str">
        <f t="shared" si="13"/>
        <v>( 0.05 , 9771 )</v>
      </c>
      <c r="DT60" t="s">
        <v>23</v>
      </c>
      <c r="DU60" t="str">
        <f t="shared" si="23"/>
        <v>0.05</v>
      </c>
      <c r="DV60" t="s">
        <v>24</v>
      </c>
      <c r="DW60">
        <f t="shared" si="24"/>
        <v>9276</v>
      </c>
      <c r="DX60" t="s">
        <v>25</v>
      </c>
      <c r="DY60" t="str">
        <f t="shared" si="14"/>
        <v>( 0.05 , 9276 )</v>
      </c>
      <c r="GR60">
        <v>0.35860550161608823</v>
      </c>
      <c r="GS60">
        <v>0.36284021472893724</v>
      </c>
      <c r="GT60">
        <v>0.35229380065722277</v>
      </c>
      <c r="GV60" t="s">
        <v>177</v>
      </c>
      <c r="GW60" t="s">
        <v>178</v>
      </c>
      <c r="GX60" t="s">
        <v>179</v>
      </c>
      <c r="GZ60" t="s">
        <v>23</v>
      </c>
      <c r="HA60">
        <v>17</v>
      </c>
      <c r="HB60" t="s">
        <v>24</v>
      </c>
      <c r="HC60" t="str">
        <f t="shared" si="91"/>
        <v>0.477828188770854</v>
      </c>
      <c r="HD60" t="s">
        <v>25</v>
      </c>
      <c r="HE60" t="str">
        <f t="shared" si="92"/>
        <v>( 17 , 0.477828188770854 )</v>
      </c>
      <c r="HG60" t="s">
        <v>23</v>
      </c>
      <c r="HH60">
        <f t="shared" si="93"/>
        <v>17</v>
      </c>
      <c r="HI60" t="s">
        <v>24</v>
      </c>
      <c r="HJ60" t="str">
        <f t="shared" si="94"/>
        <v>0.48895848567792</v>
      </c>
      <c r="HK60" t="s">
        <v>25</v>
      </c>
      <c r="HL60" t="str">
        <f t="shared" si="89"/>
        <v>( 17 , 0.48895848567792 )</v>
      </c>
      <c r="HM60" t="s">
        <v>23</v>
      </c>
      <c r="HN60">
        <f t="shared" si="95"/>
        <v>17</v>
      </c>
      <c r="HO60" t="s">
        <v>24</v>
      </c>
      <c r="HP60" t="str">
        <f t="shared" si="96"/>
        <v>0.469180627039856</v>
      </c>
      <c r="HQ60" t="s">
        <v>25</v>
      </c>
      <c r="HR60" t="str">
        <f t="shared" si="90"/>
        <v>( 17 , 0.469180627039856 )</v>
      </c>
    </row>
    <row r="61" spans="1:226" x14ac:dyDescent="0.2">
      <c r="A61">
        <v>9</v>
      </c>
      <c r="B61">
        <v>10</v>
      </c>
      <c r="C61">
        <v>0.05</v>
      </c>
      <c r="D61">
        <v>28</v>
      </c>
      <c r="E61">
        <v>0.4</v>
      </c>
      <c r="F61">
        <v>9349.664970208145</v>
      </c>
      <c r="G61">
        <v>8984.8772096914836</v>
      </c>
      <c r="H61">
        <v>3.9016131773600908E-2</v>
      </c>
      <c r="I61">
        <v>1200.122701644897</v>
      </c>
      <c r="J61" t="s">
        <v>16</v>
      </c>
      <c r="K61" t="s">
        <v>13</v>
      </c>
      <c r="L61" t="s">
        <v>45</v>
      </c>
      <c r="M61">
        <v>9319.7000000000007</v>
      </c>
      <c r="N61">
        <v>9107.8940684632107</v>
      </c>
      <c r="O61">
        <v>2.272668986520918E-2</v>
      </c>
      <c r="P61">
        <v>120.1714839935303</v>
      </c>
      <c r="Q61" t="s">
        <v>16</v>
      </c>
      <c r="R61" t="s">
        <v>13</v>
      </c>
      <c r="S61">
        <v>9319.7000000000007</v>
      </c>
      <c r="T61">
        <v>8984.8772096914836</v>
      </c>
      <c r="U61">
        <v>3.5926348520716023E-2</v>
      </c>
      <c r="V61" t="s">
        <v>13</v>
      </c>
      <c r="W61">
        <v>23.753558657257429</v>
      </c>
      <c r="X61">
        <v>23.9185388585711</v>
      </c>
      <c r="Y61">
        <v>23.871680031224219</v>
      </c>
      <c r="Z61">
        <v>23.710072816028461</v>
      </c>
      <c r="AA61">
        <v>19.539794935265331</v>
      </c>
      <c r="AB61">
        <v>13.68078374416557</v>
      </c>
      <c r="AC61">
        <v>10.18752460359371</v>
      </c>
      <c r="AD61">
        <v>20.705980877785031</v>
      </c>
      <c r="AE61">
        <v>23.512805407865489</v>
      </c>
      <c r="AF61">
        <v>23.835465439266919</v>
      </c>
      <c r="AG61">
        <v>23.438917405508739</v>
      </c>
      <c r="AH61">
        <v>19.463362573171821</v>
      </c>
      <c r="AI61">
        <v>14.15454438030396</v>
      </c>
      <c r="AJ61">
        <v>10.87487701273494</v>
      </c>
      <c r="AK61">
        <v>19.822945741672239</v>
      </c>
      <c r="AL61">
        <v>23.514186961716671</v>
      </c>
      <c r="AM61">
        <v>23.69973093755349</v>
      </c>
      <c r="AN61">
        <v>23.444975749488432</v>
      </c>
      <c r="AO61">
        <v>19.448150219578359</v>
      </c>
      <c r="AP61">
        <v>13.71895812573031</v>
      </c>
      <c r="AQ61">
        <v>10.339107801769471</v>
      </c>
      <c r="AR61">
        <v>20.888615171041032</v>
      </c>
      <c r="AS61">
        <v>23.46890422258716</v>
      </c>
      <c r="AT61">
        <v>23.8572323038597</v>
      </c>
      <c r="AU61">
        <v>23.799959277936491</v>
      </c>
      <c r="AV61">
        <v>19.440243804341449</v>
      </c>
      <c r="AW61">
        <v>14.94064332838605</v>
      </c>
      <c r="AX61">
        <v>12.02329609740594</v>
      </c>
      <c r="AY61" t="s">
        <v>13</v>
      </c>
      <c r="AZ61" t="s">
        <v>13</v>
      </c>
      <c r="BA61">
        <v>1.4342931734130711</v>
      </c>
      <c r="BB61">
        <v>1.880434144951721</v>
      </c>
      <c r="BC61">
        <v>3.3527285548848371</v>
      </c>
      <c r="BD61">
        <v>3.7169366527547041</v>
      </c>
      <c r="BE61">
        <v>2.0955393358084282</v>
      </c>
      <c r="BF61">
        <v>0.48014564601228832</v>
      </c>
      <c r="BG61">
        <v>0</v>
      </c>
      <c r="BH61">
        <v>3.669966459320305</v>
      </c>
      <c r="BI61">
        <v>3.9425772034674029</v>
      </c>
      <c r="BJ61">
        <v>3.8110138340819888</v>
      </c>
      <c r="BK61">
        <v>3.8140915779371389</v>
      </c>
      <c r="BL61">
        <v>2.173651715042257</v>
      </c>
      <c r="BM61">
        <v>0.51907822134471304</v>
      </c>
      <c r="BN61">
        <v>0</v>
      </c>
      <c r="BO61">
        <v>2.4886003124001839</v>
      </c>
      <c r="BP61">
        <v>3.6322762283056802</v>
      </c>
      <c r="BQ61">
        <v>3.4448850647490001</v>
      </c>
      <c r="BR61">
        <v>3.7953048718142091</v>
      </c>
      <c r="BS61">
        <v>2.2446351611905491</v>
      </c>
      <c r="BT61">
        <v>0.42826935053627391</v>
      </c>
      <c r="BU61">
        <v>0</v>
      </c>
      <c r="BV61">
        <v>4.1026402952352514</v>
      </c>
      <c r="BW61">
        <v>4.1372177207276044</v>
      </c>
      <c r="BX61">
        <v>4.2018061684586696</v>
      </c>
      <c r="BY61">
        <v>4.3391585699760524</v>
      </c>
      <c r="BZ61">
        <v>2.3729830920299411</v>
      </c>
      <c r="CA61">
        <v>0.54815291842404623</v>
      </c>
      <c r="CB61">
        <v>0</v>
      </c>
      <c r="CD61">
        <v>5</v>
      </c>
      <c r="CE61">
        <f t="shared" si="102"/>
        <v>7443.2299999999987</v>
      </c>
      <c r="CF61">
        <f t="shared" si="103"/>
        <v>7443.0499999999993</v>
      </c>
      <c r="CG61">
        <f t="shared" si="104"/>
        <v>7453.3050000000003</v>
      </c>
      <c r="CH61">
        <f t="shared" si="105"/>
        <v>7418.8249999999989</v>
      </c>
      <c r="CI61">
        <f t="shared" si="106"/>
        <v>7453.8599999999988</v>
      </c>
      <c r="CJ61">
        <f t="shared" si="107"/>
        <v>7432.3149999999987</v>
      </c>
      <c r="CK61">
        <f t="shared" si="108"/>
        <v>7418.68</v>
      </c>
      <c r="CN61">
        <v>5</v>
      </c>
      <c r="CO61">
        <f t="shared" si="109"/>
        <v>7079.9704929262216</v>
      </c>
      <c r="CP61">
        <f t="shared" si="110"/>
        <v>7033.3864961033714</v>
      </c>
      <c r="CQ61">
        <f t="shared" si="111"/>
        <v>7006.9350321795919</v>
      </c>
      <c r="CR61">
        <f t="shared" si="112"/>
        <v>6997.340409436938</v>
      </c>
      <c r="CS61">
        <f t="shared" si="113"/>
        <v>6992.367838386137</v>
      </c>
      <c r="CT61">
        <f t="shared" si="114"/>
        <v>6991.421646726385</v>
      </c>
      <c r="CU61">
        <f t="shared" si="115"/>
        <v>6991.9317957061012</v>
      </c>
      <c r="CW61">
        <v>5</v>
      </c>
      <c r="CX61" s="2">
        <f t="shared" si="116"/>
        <v>4.880401479919029E-2</v>
      </c>
      <c r="CY61" s="2">
        <f t="shared" si="97"/>
        <v>5.5039735578375514E-2</v>
      </c>
      <c r="CZ61" s="2">
        <f t="shared" si="117"/>
        <v>5.9888863775252509E-2</v>
      </c>
      <c r="DA61" s="2">
        <f t="shared" si="98"/>
        <v>5.6812849819622514E-2</v>
      </c>
      <c r="DB61" s="2">
        <f t="shared" si="99"/>
        <v>6.1913178086771395E-2</v>
      </c>
      <c r="DC61" s="2">
        <f t="shared" si="100"/>
        <v>5.9321133896183591E-2</v>
      </c>
      <c r="DD61" s="2">
        <f t="shared" si="101"/>
        <v>5.7523468365517735E-2</v>
      </c>
      <c r="DH61">
        <v>28</v>
      </c>
      <c r="DI61" t="s">
        <v>28</v>
      </c>
      <c r="DJ61">
        <f t="shared" si="85"/>
        <v>9350</v>
      </c>
      <c r="DK61">
        <f t="shared" si="86"/>
        <v>8985</v>
      </c>
      <c r="DM61" t="s">
        <v>23</v>
      </c>
      <c r="DN61" t="str">
        <f t="shared" si="21"/>
        <v>0.05</v>
      </c>
      <c r="DO61" t="s">
        <v>24</v>
      </c>
      <c r="DP61">
        <f t="shared" si="22"/>
        <v>9350</v>
      </c>
      <c r="DQ61" t="s">
        <v>25</v>
      </c>
      <c r="DR61" t="str">
        <f t="shared" si="13"/>
        <v>( 0.05 , 9350 )</v>
      </c>
      <c r="DT61" t="s">
        <v>23</v>
      </c>
      <c r="DU61" t="str">
        <f t="shared" si="23"/>
        <v>0.05</v>
      </c>
      <c r="DV61" t="s">
        <v>24</v>
      </c>
      <c r="DW61">
        <f t="shared" si="24"/>
        <v>8985</v>
      </c>
      <c r="DX61" t="s">
        <v>25</v>
      </c>
      <c r="DY61" t="str">
        <f t="shared" si="14"/>
        <v>( 0.05 , 8985 )</v>
      </c>
      <c r="GR61">
        <v>0.36113086141344425</v>
      </c>
      <c r="GS61">
        <v>0.36582914534283462</v>
      </c>
      <c r="GT61">
        <v>0.35595206904270549</v>
      </c>
      <c r="GV61" t="s">
        <v>180</v>
      </c>
      <c r="GW61" t="s">
        <v>181</v>
      </c>
      <c r="GX61" t="s">
        <v>182</v>
      </c>
      <c r="GZ61" t="s">
        <v>23</v>
      </c>
      <c r="HA61">
        <v>18</v>
      </c>
      <c r="HB61" t="s">
        <v>24</v>
      </c>
      <c r="HC61" t="str">
        <f t="shared" si="91"/>
        <v>0.465494866355527</v>
      </c>
      <c r="HD61" t="s">
        <v>25</v>
      </c>
      <c r="HE61" t="str">
        <f t="shared" si="92"/>
        <v>( 18 , 0.465494866355527 )</v>
      </c>
      <c r="HG61" t="s">
        <v>23</v>
      </c>
      <c r="HH61">
        <f t="shared" si="93"/>
        <v>18</v>
      </c>
      <c r="HI61" t="s">
        <v>24</v>
      </c>
      <c r="HJ61" t="str">
        <f t="shared" si="94"/>
        <v>0.478691433417547</v>
      </c>
      <c r="HK61" t="s">
        <v>25</v>
      </c>
      <c r="HL61" t="str">
        <f t="shared" si="89"/>
        <v>( 18 , 0.478691433417547 )</v>
      </c>
      <c r="HM61" t="s">
        <v>23</v>
      </c>
      <c r="HN61">
        <f t="shared" si="95"/>
        <v>18</v>
      </c>
      <c r="HO61" t="s">
        <v>24</v>
      </c>
      <c r="HP61" t="str">
        <f t="shared" si="96"/>
        <v>0.454884066152451</v>
      </c>
      <c r="HQ61" t="s">
        <v>25</v>
      </c>
      <c r="HR61" t="str">
        <f t="shared" si="90"/>
        <v>( 18 , 0.454884066152451 )</v>
      </c>
    </row>
    <row r="62" spans="1:226" x14ac:dyDescent="0.2">
      <c r="A62">
        <v>9</v>
      </c>
      <c r="B62">
        <v>10</v>
      </c>
      <c r="C62">
        <v>0.05</v>
      </c>
      <c r="D62">
        <v>29</v>
      </c>
      <c r="E62">
        <v>0.4</v>
      </c>
      <c r="F62">
        <v>9219.8649915591141</v>
      </c>
      <c r="G62">
        <v>8800.132042657071</v>
      </c>
      <c r="H62">
        <v>4.5524847629147838E-2</v>
      </c>
      <c r="I62">
        <v>1200.095108032227</v>
      </c>
      <c r="J62" t="s">
        <v>16</v>
      </c>
      <c r="K62" t="s">
        <v>13</v>
      </c>
      <c r="L62" t="s">
        <v>45</v>
      </c>
      <c r="M62">
        <v>9220.2999999999993</v>
      </c>
      <c r="N62">
        <v>8948.3758777574221</v>
      </c>
      <c r="O62">
        <v>2.949189530086626E-2</v>
      </c>
      <c r="P62">
        <v>120.2454853057861</v>
      </c>
      <c r="Q62" t="s">
        <v>16</v>
      </c>
      <c r="R62" t="s">
        <v>13</v>
      </c>
      <c r="S62">
        <v>9219.8649915591141</v>
      </c>
      <c r="T62">
        <v>8800.132042657071</v>
      </c>
      <c r="U62">
        <v>4.5524847629147838E-2</v>
      </c>
      <c r="V62" t="s">
        <v>13</v>
      </c>
      <c r="W62">
        <v>23.920095385351569</v>
      </c>
      <c r="X62">
        <v>23.801539941341481</v>
      </c>
      <c r="Y62">
        <v>23.8845670478096</v>
      </c>
      <c r="Z62">
        <v>23.57161562742148</v>
      </c>
      <c r="AA62">
        <v>19.517860369296379</v>
      </c>
      <c r="AB62">
        <v>14.06988700312859</v>
      </c>
      <c r="AC62">
        <v>10.655502639437509</v>
      </c>
      <c r="AD62">
        <v>21.11884815832434</v>
      </c>
      <c r="AE62">
        <v>23.729143001056951</v>
      </c>
      <c r="AF62">
        <v>23.762116808235501</v>
      </c>
      <c r="AG62">
        <v>23.567893061924789</v>
      </c>
      <c r="AH62">
        <v>19.485137504701331</v>
      </c>
      <c r="AI62">
        <v>13.814286097776311</v>
      </c>
      <c r="AJ62">
        <v>10.44738216281492</v>
      </c>
      <c r="AK62">
        <v>19.231485580365561</v>
      </c>
      <c r="AL62">
        <v>23.320216992326031</v>
      </c>
      <c r="AM62">
        <v>23.695408438668391</v>
      </c>
      <c r="AN62">
        <v>23.711733130836208</v>
      </c>
      <c r="AO62">
        <v>19.466061804025571</v>
      </c>
      <c r="AP62">
        <v>14.233810814605899</v>
      </c>
      <c r="AQ62">
        <v>10.94053303007238</v>
      </c>
      <c r="AR62">
        <v>21.20098983369861</v>
      </c>
      <c r="AS62">
        <v>23.396768258361121</v>
      </c>
      <c r="AT62">
        <v>23.85384788298563</v>
      </c>
      <c r="AU62">
        <v>23.625099517242639</v>
      </c>
      <c r="AV62">
        <v>19.373469701070761</v>
      </c>
      <c r="AW62">
        <v>15.00087373348085</v>
      </c>
      <c r="AX62">
        <v>12.18749861980838</v>
      </c>
      <c r="AY62" t="s">
        <v>13</v>
      </c>
      <c r="AZ62" t="s">
        <v>13</v>
      </c>
      <c r="BA62">
        <v>1.567908570229581</v>
      </c>
      <c r="BB62">
        <v>2.07478461134709</v>
      </c>
      <c r="BC62">
        <v>3.5130409813954371</v>
      </c>
      <c r="BD62">
        <v>3.8999015067497398</v>
      </c>
      <c r="BE62">
        <v>2.204653335020057</v>
      </c>
      <c r="BF62">
        <v>0.50730406656118776</v>
      </c>
      <c r="BG62">
        <v>0</v>
      </c>
      <c r="BH62">
        <v>3.2114715609311739</v>
      </c>
      <c r="BI62">
        <v>3.7398161917924622</v>
      </c>
      <c r="BJ62">
        <v>3.796142704986321</v>
      </c>
      <c r="BK62">
        <v>3.54642142308577</v>
      </c>
      <c r="BL62">
        <v>2.2239725015247989</v>
      </c>
      <c r="BM62">
        <v>0.59827323301888835</v>
      </c>
      <c r="BN62">
        <v>0</v>
      </c>
      <c r="BO62">
        <v>3.222925844904033</v>
      </c>
      <c r="BP62">
        <v>3.9517641535154509</v>
      </c>
      <c r="BQ62">
        <v>3.8532407705161309</v>
      </c>
      <c r="BR62">
        <v>3.8409359434334092</v>
      </c>
      <c r="BS62">
        <v>2.2975397019234731</v>
      </c>
      <c r="BT62">
        <v>0.55652291641301788</v>
      </c>
      <c r="BU62">
        <v>0</v>
      </c>
      <c r="BV62">
        <v>4.1140572872096479</v>
      </c>
      <c r="BW62">
        <v>4.1517404756433303</v>
      </c>
      <c r="BX62">
        <v>4.2459807156722258</v>
      </c>
      <c r="BY62">
        <v>4.3392471785145066</v>
      </c>
      <c r="BZ62">
        <v>2.3626381700953569</v>
      </c>
      <c r="CA62">
        <v>0.53998254164078352</v>
      </c>
      <c r="CB62">
        <v>0</v>
      </c>
      <c r="CD62">
        <v>6</v>
      </c>
      <c r="CE62">
        <f t="shared" si="102"/>
        <v>9038.7599999999984</v>
      </c>
      <c r="CF62">
        <f t="shared" si="103"/>
        <v>9022.41</v>
      </c>
      <c r="CG62">
        <f t="shared" si="104"/>
        <v>9023.215000000002</v>
      </c>
      <c r="CH62">
        <f t="shared" si="105"/>
        <v>8992.4000000000015</v>
      </c>
      <c r="CI62">
        <f t="shared" si="106"/>
        <v>8974.8900000000012</v>
      </c>
      <c r="CJ62">
        <f t="shared" si="107"/>
        <v>8970.0349999999999</v>
      </c>
      <c r="CK62">
        <f t="shared" si="108"/>
        <v>8974.1899999999987</v>
      </c>
      <c r="CN62">
        <v>6</v>
      </c>
      <c r="CO62">
        <f t="shared" si="109"/>
        <v>8687.562981853418</v>
      </c>
      <c r="CP62">
        <f t="shared" si="110"/>
        <v>8620.5138050657006</v>
      </c>
      <c r="CQ62">
        <f t="shared" si="111"/>
        <v>8595.0459790179611</v>
      </c>
      <c r="CR62">
        <f t="shared" si="112"/>
        <v>8589.3815462089042</v>
      </c>
      <c r="CS62">
        <f t="shared" si="113"/>
        <v>8590.9006375455192</v>
      </c>
      <c r="CT62">
        <f t="shared" si="114"/>
        <v>8590.8067936359075</v>
      </c>
      <c r="CU62">
        <f t="shared" si="115"/>
        <v>8591.4998101634992</v>
      </c>
      <c r="CW62">
        <v>6</v>
      </c>
      <c r="CX62" s="2">
        <f t="shared" si="116"/>
        <v>3.8854557278496217E-2</v>
      </c>
      <c r="CY62" s="2">
        <f t="shared" si="97"/>
        <v>4.4544217668483176E-2</v>
      </c>
      <c r="CZ62" s="2">
        <f t="shared" si="117"/>
        <v>4.7451936031895584E-2</v>
      </c>
      <c r="DA62" s="2">
        <f t="shared" si="98"/>
        <v>4.4817674235031496E-2</v>
      </c>
      <c r="DB62" s="2">
        <f t="shared" si="99"/>
        <v>4.2784854461111167E-2</v>
      </c>
      <c r="DC62" s="2">
        <f t="shared" si="100"/>
        <v>4.2277227052524582E-2</v>
      </c>
      <c r="DD62" s="2">
        <f t="shared" si="101"/>
        <v>4.2643424067965972E-2</v>
      </c>
      <c r="DH62">
        <v>29</v>
      </c>
      <c r="DI62" t="s">
        <v>28</v>
      </c>
      <c r="DJ62">
        <f t="shared" si="85"/>
        <v>9220</v>
      </c>
      <c r="DK62">
        <f t="shared" si="86"/>
        <v>8800</v>
      </c>
      <c r="DM62" t="s">
        <v>23</v>
      </c>
      <c r="DN62" t="str">
        <f t="shared" si="21"/>
        <v>0.05</v>
      </c>
      <c r="DO62" t="s">
        <v>24</v>
      </c>
      <c r="DP62">
        <f t="shared" si="22"/>
        <v>9220</v>
      </c>
      <c r="DQ62" t="s">
        <v>25</v>
      </c>
      <c r="DR62" t="str">
        <f t="shared" si="13"/>
        <v>( 0.05 , 9220 )</v>
      </c>
      <c r="DT62" t="s">
        <v>23</v>
      </c>
      <c r="DU62" t="str">
        <f t="shared" si="23"/>
        <v>0.05</v>
      </c>
      <c r="DV62" t="s">
        <v>24</v>
      </c>
      <c r="DW62">
        <f t="shared" si="24"/>
        <v>8800</v>
      </c>
      <c r="DX62" t="s">
        <v>25</v>
      </c>
      <c r="DY62" t="str">
        <f t="shared" si="14"/>
        <v>( 0.05 , 8800 )</v>
      </c>
      <c r="GR62">
        <v>0.37765532403061908</v>
      </c>
      <c r="GS62">
        <v>0.3792397557161909</v>
      </c>
      <c r="GT62">
        <v>0.37638128372889806</v>
      </c>
      <c r="GV62" t="s">
        <v>183</v>
      </c>
      <c r="GW62" t="s">
        <v>184</v>
      </c>
      <c r="GX62" t="s">
        <v>185</v>
      </c>
      <c r="GZ62" t="s">
        <v>23</v>
      </c>
      <c r="HA62">
        <v>19</v>
      </c>
      <c r="HB62" t="s">
        <v>24</v>
      </c>
      <c r="HC62" t="str">
        <f t="shared" si="91"/>
        <v>0.830906011231959</v>
      </c>
      <c r="HD62" t="s">
        <v>25</v>
      </c>
      <c r="HE62" t="str">
        <f t="shared" si="92"/>
        <v>( 19 , 0.830906011231959 )</v>
      </c>
      <c r="HG62" t="s">
        <v>23</v>
      </c>
      <c r="HH62">
        <f t="shared" si="93"/>
        <v>19</v>
      </c>
      <c r="HI62" t="s">
        <v>24</v>
      </c>
      <c r="HJ62" t="str">
        <f t="shared" si="94"/>
        <v>0.846128688444859</v>
      </c>
      <c r="HK62" t="s">
        <v>25</v>
      </c>
      <c r="HL62" t="str">
        <f t="shared" si="89"/>
        <v>( 19 , 0.846128688444859 )</v>
      </c>
      <c r="HM62" t="s">
        <v>23</v>
      </c>
      <c r="HN62">
        <f t="shared" si="95"/>
        <v>19</v>
      </c>
      <c r="HO62" t="s">
        <v>24</v>
      </c>
      <c r="HP62" t="str">
        <f t="shared" si="96"/>
        <v>0.816055018770335</v>
      </c>
      <c r="HQ62" t="s">
        <v>25</v>
      </c>
      <c r="HR62" t="str">
        <f t="shared" si="90"/>
        <v>( 19 , 0.816055018770335 )</v>
      </c>
    </row>
    <row r="63" spans="1:226" x14ac:dyDescent="0.2">
      <c r="A63">
        <v>9</v>
      </c>
      <c r="B63">
        <v>10</v>
      </c>
      <c r="C63">
        <v>0.05</v>
      </c>
      <c r="D63">
        <v>30</v>
      </c>
      <c r="E63">
        <v>0.4</v>
      </c>
      <c r="F63">
        <v>8757.1649999999991</v>
      </c>
      <c r="G63">
        <v>8233.3110838340308</v>
      </c>
      <c r="H63">
        <v>5.9820034927510021E-2</v>
      </c>
      <c r="I63">
        <v>1200.0632514953611</v>
      </c>
      <c r="J63" t="s">
        <v>16</v>
      </c>
      <c r="K63" t="s">
        <v>13</v>
      </c>
      <c r="L63" t="s">
        <v>45</v>
      </c>
      <c r="M63">
        <v>8750.7199999999993</v>
      </c>
      <c r="N63">
        <v>8432.7998501151724</v>
      </c>
      <c r="O63">
        <v>3.6330741914359838E-2</v>
      </c>
      <c r="P63">
        <v>120.2586040496826</v>
      </c>
      <c r="Q63" t="s">
        <v>16</v>
      </c>
      <c r="R63" t="s">
        <v>13</v>
      </c>
      <c r="S63">
        <v>8750.7199999999993</v>
      </c>
      <c r="T63">
        <v>8233.3110838340308</v>
      </c>
      <c r="U63">
        <v>5.9127582206489143E-2</v>
      </c>
      <c r="V63" t="s">
        <v>13</v>
      </c>
      <c r="W63">
        <v>23.965095761213352</v>
      </c>
      <c r="X63">
        <v>23.77131270297971</v>
      </c>
      <c r="Y63">
        <v>23.71497204951449</v>
      </c>
      <c r="Z63">
        <v>23.797704165049218</v>
      </c>
      <c r="AA63">
        <v>19.572659868452551</v>
      </c>
      <c r="AB63">
        <v>14.318799969603409</v>
      </c>
      <c r="AC63">
        <v>11.00063423521363</v>
      </c>
      <c r="AD63">
        <v>21.19332727129974</v>
      </c>
      <c r="AE63">
        <v>23.69622400543075</v>
      </c>
      <c r="AF63">
        <v>23.81716159587608</v>
      </c>
      <c r="AG63">
        <v>23.788894185555449</v>
      </c>
      <c r="AH63">
        <v>19.437627287818021</v>
      </c>
      <c r="AI63">
        <v>14.27973906158396</v>
      </c>
      <c r="AJ63">
        <v>11.068130106523819</v>
      </c>
      <c r="AK63">
        <v>19.950735843842189</v>
      </c>
      <c r="AL63">
        <v>23.67959285370593</v>
      </c>
      <c r="AM63">
        <v>23.72246035878954</v>
      </c>
      <c r="AN63">
        <v>23.617457958364831</v>
      </c>
      <c r="AO63">
        <v>19.51906275924048</v>
      </c>
      <c r="AP63">
        <v>14.61710858411586</v>
      </c>
      <c r="AQ63">
        <v>11.38385450895829</v>
      </c>
      <c r="AR63">
        <v>21.552618087880742</v>
      </c>
      <c r="AS63">
        <v>23.727630130145929</v>
      </c>
      <c r="AT63">
        <v>23.78299057811385</v>
      </c>
      <c r="AU63">
        <v>23.80796941690409</v>
      </c>
      <c r="AV63">
        <v>19.473743085533641</v>
      </c>
      <c r="AW63">
        <v>15.333427524952659</v>
      </c>
      <c r="AX63">
        <v>12.50153984527838</v>
      </c>
      <c r="AY63" t="s">
        <v>13</v>
      </c>
      <c r="AZ63" t="s">
        <v>13</v>
      </c>
      <c r="BA63">
        <v>1.419987550137767</v>
      </c>
      <c r="BB63">
        <v>2.268658259109833</v>
      </c>
      <c r="BC63">
        <v>4.0393934179667426</v>
      </c>
      <c r="BD63">
        <v>3.7022846503208542</v>
      </c>
      <c r="BE63">
        <v>2.2157516951795739</v>
      </c>
      <c r="BF63">
        <v>0.63565558438886427</v>
      </c>
      <c r="BG63">
        <v>0</v>
      </c>
      <c r="BH63">
        <v>3.002763695148396</v>
      </c>
      <c r="BI63">
        <v>4.2120543946729931</v>
      </c>
      <c r="BJ63">
        <v>4.2050614385474514</v>
      </c>
      <c r="BK63">
        <v>3.9552885229917951</v>
      </c>
      <c r="BL63">
        <v>2.2356937665639252</v>
      </c>
      <c r="BM63">
        <v>0.49785326172500138</v>
      </c>
      <c r="BN63">
        <v>0</v>
      </c>
      <c r="BO63">
        <v>3.3472106103007082</v>
      </c>
      <c r="BP63">
        <v>3.6411991326735018</v>
      </c>
      <c r="BQ63">
        <v>4.1567325541647353</v>
      </c>
      <c r="BR63">
        <v>4.0512484723259341</v>
      </c>
      <c r="BS63">
        <v>2.2498708491676012</v>
      </c>
      <c r="BT63">
        <v>0.53538630163977075</v>
      </c>
      <c r="BU63">
        <v>0</v>
      </c>
      <c r="BV63">
        <v>4.3728975088790536</v>
      </c>
      <c r="BW63">
        <v>4.2018784813753918</v>
      </c>
      <c r="BX63">
        <v>4.2514697879122672</v>
      </c>
      <c r="BY63">
        <v>4.3381195381830819</v>
      </c>
      <c r="BZ63">
        <v>2.3627730436349581</v>
      </c>
      <c r="CA63">
        <v>0.53971242348481785</v>
      </c>
      <c r="CB63">
        <v>0</v>
      </c>
      <c r="CD63">
        <v>7</v>
      </c>
      <c r="CE63">
        <f t="shared" si="102"/>
        <v>8541.0450000000001</v>
      </c>
      <c r="CF63">
        <f t="shared" si="103"/>
        <v>8536.5849999999991</v>
      </c>
      <c r="CG63">
        <f t="shared" si="104"/>
        <v>8508.7950000000001</v>
      </c>
      <c r="CH63">
        <f t="shared" si="105"/>
        <v>8514.880000000001</v>
      </c>
      <c r="CI63">
        <f t="shared" si="106"/>
        <v>8521.7049999999999</v>
      </c>
      <c r="CJ63">
        <f t="shared" si="107"/>
        <v>8527</v>
      </c>
      <c r="CK63">
        <f t="shared" si="108"/>
        <v>8499.9249999999993</v>
      </c>
      <c r="CN63">
        <v>7</v>
      </c>
      <c r="CO63">
        <f t="shared" si="109"/>
        <v>8132.7379743882584</v>
      </c>
      <c r="CP63">
        <f t="shared" si="110"/>
        <v>8098.3182807681751</v>
      </c>
      <c r="CQ63">
        <f t="shared" si="111"/>
        <v>8081.910242809121</v>
      </c>
      <c r="CR63">
        <f t="shared" si="112"/>
        <v>8075.1034727967517</v>
      </c>
      <c r="CS63">
        <f t="shared" si="113"/>
        <v>8072.325497218857</v>
      </c>
      <c r="CT63">
        <f t="shared" si="114"/>
        <v>8071.6111329586774</v>
      </c>
      <c r="CU63">
        <f t="shared" si="115"/>
        <v>8073.8271048379966</v>
      </c>
      <c r="CW63">
        <v>7</v>
      </c>
      <c r="CX63" s="2">
        <f t="shared" si="116"/>
        <v>4.7805277411808705E-2</v>
      </c>
      <c r="CY63" s="2">
        <f t="shared" si="97"/>
        <v>5.1339817881720158E-2</v>
      </c>
      <c r="CZ63" s="2">
        <f t="shared" si="117"/>
        <v>5.0169825126927969E-2</v>
      </c>
      <c r="DA63" s="2">
        <f t="shared" si="98"/>
        <v>5.1648000582891276E-2</v>
      </c>
      <c r="DB63" s="2">
        <f t="shared" si="99"/>
        <v>5.2733520202957386E-2</v>
      </c>
      <c r="DC63" s="2">
        <f t="shared" si="100"/>
        <v>5.3405519765606022E-2</v>
      </c>
      <c r="DD63" s="2">
        <f t="shared" si="101"/>
        <v>5.0129606456763176E-2</v>
      </c>
      <c r="DH63">
        <v>30</v>
      </c>
      <c r="DI63" t="s">
        <v>28</v>
      </c>
      <c r="DJ63">
        <f t="shared" si="85"/>
        <v>8757</v>
      </c>
      <c r="DK63">
        <f t="shared" si="86"/>
        <v>8233</v>
      </c>
      <c r="DM63" t="s">
        <v>23</v>
      </c>
      <c r="DN63" t="str">
        <f t="shared" si="21"/>
        <v>0.05</v>
      </c>
      <c r="DO63" t="s">
        <v>24</v>
      </c>
      <c r="DP63">
        <f t="shared" si="22"/>
        <v>8757</v>
      </c>
      <c r="DQ63" t="s">
        <v>25</v>
      </c>
      <c r="DR63" t="str">
        <f t="shared" si="13"/>
        <v>( 0.05 , 8757 )</v>
      </c>
      <c r="DT63" t="s">
        <v>23</v>
      </c>
      <c r="DU63" t="str">
        <f t="shared" si="23"/>
        <v>0.05</v>
      </c>
      <c r="DV63" t="s">
        <v>24</v>
      </c>
      <c r="DW63">
        <f t="shared" si="24"/>
        <v>8233</v>
      </c>
      <c r="DX63" t="s">
        <v>25</v>
      </c>
      <c r="DY63" t="str">
        <f t="shared" si="14"/>
        <v>( 0.05 , 8233 )</v>
      </c>
      <c r="GR63">
        <v>8.607435668292783E-2</v>
      </c>
      <c r="GS63">
        <v>8.786999649313619E-2</v>
      </c>
      <c r="GT63">
        <v>8.3161387851446902E-2</v>
      </c>
      <c r="GV63" t="s">
        <v>186</v>
      </c>
      <c r="GW63" t="s">
        <v>187</v>
      </c>
      <c r="GX63" t="s">
        <v>188</v>
      </c>
      <c r="GZ63" t="s">
        <v>23</v>
      </c>
      <c r="HA63">
        <v>20</v>
      </c>
      <c r="HB63" t="s">
        <v>24</v>
      </c>
      <c r="HC63" t="str">
        <f t="shared" si="91"/>
        <v>0.279270663372326</v>
      </c>
      <c r="HD63" t="s">
        <v>25</v>
      </c>
      <c r="HE63" t="str">
        <f t="shared" si="92"/>
        <v>( 20 , 0.279270663372326 )</v>
      </c>
      <c r="HG63" t="s">
        <v>23</v>
      </c>
      <c r="HH63">
        <f t="shared" si="93"/>
        <v>20</v>
      </c>
      <c r="HI63" t="s">
        <v>24</v>
      </c>
      <c r="HJ63" t="str">
        <f t="shared" si="94"/>
        <v>0.293936968121491</v>
      </c>
      <c r="HK63" t="s">
        <v>25</v>
      </c>
      <c r="HL63" t="str">
        <f t="shared" si="89"/>
        <v>( 20 , 0.293936968121491 )</v>
      </c>
      <c r="HM63" t="s">
        <v>23</v>
      </c>
      <c r="HN63">
        <f t="shared" si="95"/>
        <v>20</v>
      </c>
      <c r="HO63" t="s">
        <v>24</v>
      </c>
      <c r="HP63" t="str">
        <f t="shared" si="96"/>
        <v>0.264652358113309</v>
      </c>
      <c r="HQ63" t="s">
        <v>25</v>
      </c>
      <c r="HR63" t="str">
        <f t="shared" si="90"/>
        <v>( 20 , 0.264652358113309 )</v>
      </c>
    </row>
    <row r="64" spans="1:226" x14ac:dyDescent="0.2">
      <c r="A64">
        <v>9</v>
      </c>
      <c r="B64">
        <v>10</v>
      </c>
      <c r="C64">
        <v>0.1</v>
      </c>
      <c r="D64">
        <v>1</v>
      </c>
      <c r="E64">
        <v>0.4</v>
      </c>
      <c r="F64">
        <v>7669.9449999999997</v>
      </c>
      <c r="G64">
        <v>7176.8494112309363</v>
      </c>
      <c r="H64">
        <v>6.4289325251884258E-2</v>
      </c>
      <c r="I64">
        <v>1200.039012908936</v>
      </c>
      <c r="J64" t="s">
        <v>16</v>
      </c>
      <c r="K64" t="s">
        <v>13</v>
      </c>
      <c r="L64" t="s">
        <v>45</v>
      </c>
      <c r="M64">
        <v>7645.77</v>
      </c>
      <c r="N64">
        <v>7380.2966721678304</v>
      </c>
      <c r="O64">
        <v>3.4721594794529527E-2</v>
      </c>
      <c r="P64">
        <v>120.1752147674561</v>
      </c>
      <c r="Q64" t="s">
        <v>16</v>
      </c>
      <c r="R64" t="s">
        <v>13</v>
      </c>
      <c r="S64">
        <v>7645.77</v>
      </c>
      <c r="T64">
        <v>7176.8494112309363</v>
      </c>
      <c r="U64">
        <v>6.1330721270593302E-2</v>
      </c>
      <c r="V64" t="s">
        <v>13</v>
      </c>
      <c r="W64">
        <v>23.783180448623529</v>
      </c>
      <c r="X64">
        <v>23.835155728928559</v>
      </c>
      <c r="Y64">
        <v>23.693204652795821</v>
      </c>
      <c r="Z64">
        <v>23.781441106951771</v>
      </c>
      <c r="AA64">
        <v>19.538523048291442</v>
      </c>
      <c r="AB64">
        <v>13.94392019619155</v>
      </c>
      <c r="AC64">
        <v>10.54101749448991</v>
      </c>
      <c r="AD64">
        <v>20.934473697095559</v>
      </c>
      <c r="AE64">
        <v>23.800475957601051</v>
      </c>
      <c r="AF64">
        <v>23.702710003668191</v>
      </c>
      <c r="AG64">
        <v>23.80373275116035</v>
      </c>
      <c r="AH64">
        <v>19.511763742681161</v>
      </c>
      <c r="AI64">
        <v>14.30509260036632</v>
      </c>
      <c r="AJ64">
        <v>11.007027109642211</v>
      </c>
      <c r="AK64">
        <v>19.70463656776429</v>
      </c>
      <c r="AL64">
        <v>23.33749459150912</v>
      </c>
      <c r="AM64">
        <v>23.656526025395721</v>
      </c>
      <c r="AN64">
        <v>23.793197662929181</v>
      </c>
      <c r="AO64">
        <v>19.482187409770091</v>
      </c>
      <c r="AP64">
        <v>14.02530206232667</v>
      </c>
      <c r="AQ64">
        <v>10.76625147087373</v>
      </c>
      <c r="AR64">
        <v>21.269824108330241</v>
      </c>
      <c r="AS64">
        <v>23.609475313668671</v>
      </c>
      <c r="AT64">
        <v>23.77846316435669</v>
      </c>
      <c r="AU64">
        <v>23.53110531644484</v>
      </c>
      <c r="AV64">
        <v>19.492020687732609</v>
      </c>
      <c r="AW64">
        <v>15.16407553763195</v>
      </c>
      <c r="AX64">
        <v>12.231626518305371</v>
      </c>
      <c r="AY64" t="s">
        <v>13</v>
      </c>
      <c r="AZ64" t="s">
        <v>13</v>
      </c>
      <c r="BA64">
        <v>1.8133626106395611</v>
      </c>
      <c r="BB64">
        <v>2.0843608991830842</v>
      </c>
      <c r="BC64">
        <v>3.5500531362427949</v>
      </c>
      <c r="BD64">
        <v>3.8022248499232889</v>
      </c>
      <c r="BE64">
        <v>2.0504178175713901</v>
      </c>
      <c r="BF64">
        <v>0.45400953671908401</v>
      </c>
      <c r="BG64">
        <v>0</v>
      </c>
      <c r="BH64">
        <v>3.7218835218085742</v>
      </c>
      <c r="BI64">
        <v>3.9033073958091862</v>
      </c>
      <c r="BJ64">
        <v>3.8781780563004959</v>
      </c>
      <c r="BK64">
        <v>3.949449155978757</v>
      </c>
      <c r="BL64">
        <v>2.2248762290018291</v>
      </c>
      <c r="BM64">
        <v>0.51540900158650638</v>
      </c>
      <c r="BN64">
        <v>0</v>
      </c>
      <c r="BO64">
        <v>3.3991276727889761</v>
      </c>
      <c r="BP64">
        <v>3.503237345721451</v>
      </c>
      <c r="BQ64">
        <v>3.5082881670580162</v>
      </c>
      <c r="BR64">
        <v>3.8878019209471</v>
      </c>
      <c r="BS64">
        <v>2.2179455276328439</v>
      </c>
      <c r="BT64">
        <v>0.47030523247571021</v>
      </c>
      <c r="BU64">
        <v>0</v>
      </c>
      <c r="BV64">
        <v>4.2971031419848673</v>
      </c>
      <c r="BW64">
        <v>4.1498141874963617</v>
      </c>
      <c r="BX64">
        <v>4.2697082202331487</v>
      </c>
      <c r="BY64">
        <v>4.3103625384181914</v>
      </c>
      <c r="BZ64">
        <v>2.36198483698251</v>
      </c>
      <c r="CA64">
        <v>0.54984365278860758</v>
      </c>
      <c r="CB64">
        <v>0</v>
      </c>
      <c r="CD64">
        <v>8</v>
      </c>
      <c r="CE64">
        <f t="shared" si="102"/>
        <v>8523.7749999999996</v>
      </c>
      <c r="CF64">
        <f t="shared" si="103"/>
        <v>8571.25</v>
      </c>
      <c r="CG64">
        <f t="shared" si="104"/>
        <v>8560.005000000001</v>
      </c>
      <c r="CH64">
        <f t="shared" si="105"/>
        <v>8626.755000000001</v>
      </c>
      <c r="CI64">
        <f t="shared" si="106"/>
        <v>8549.875</v>
      </c>
      <c r="CJ64">
        <f t="shared" si="107"/>
        <v>8590.16</v>
      </c>
      <c r="CK64">
        <f t="shared" si="108"/>
        <v>8576.4149999999991</v>
      </c>
      <c r="CN64">
        <v>8</v>
      </c>
      <c r="CO64">
        <f t="shared" si="109"/>
        <v>8184.1420088157729</v>
      </c>
      <c r="CP64">
        <f t="shared" si="110"/>
        <v>8153.1839800655289</v>
      </c>
      <c r="CQ64">
        <f t="shared" si="111"/>
        <v>8136.8534423262572</v>
      </c>
      <c r="CR64">
        <f t="shared" si="112"/>
        <v>8129.7650280925855</v>
      </c>
      <c r="CS64">
        <f t="shared" si="113"/>
        <v>8126.0905010640936</v>
      </c>
      <c r="CT64">
        <f t="shared" si="114"/>
        <v>8126.1069669521894</v>
      </c>
      <c r="CU64">
        <f t="shared" si="115"/>
        <v>8126.2667114945334</v>
      </c>
      <c r="CW64">
        <v>8</v>
      </c>
      <c r="CX64" s="2">
        <f t="shared" si="116"/>
        <v>3.9845372641139257E-2</v>
      </c>
      <c r="CY64" s="2">
        <f t="shared" si="97"/>
        <v>4.8775385146212179E-2</v>
      </c>
      <c r="CZ64" s="2">
        <f t="shared" si="117"/>
        <v>4.9433564311439512E-2</v>
      </c>
      <c r="DA64" s="2">
        <f t="shared" si="98"/>
        <v>5.7610303284075591E-2</v>
      </c>
      <c r="DB64" s="2">
        <f t="shared" si="99"/>
        <v>4.9566163123543491E-2</v>
      </c>
      <c r="DC64" s="2">
        <f t="shared" si="100"/>
        <v>5.4021465612725542E-2</v>
      </c>
      <c r="DD64" s="2">
        <f t="shared" si="101"/>
        <v>5.2486766149430236E-2</v>
      </c>
      <c r="DH64">
        <v>1</v>
      </c>
      <c r="DI64" t="s">
        <v>29</v>
      </c>
      <c r="DJ64">
        <f>ROUND(CG4,0)</f>
        <v>7670</v>
      </c>
      <c r="DK64">
        <f>ROUND(CQ4,0)</f>
        <v>7177</v>
      </c>
      <c r="DM64" t="s">
        <v>23</v>
      </c>
      <c r="DN64" t="str">
        <f t="shared" si="21"/>
        <v>0.10</v>
      </c>
      <c r="DO64" t="s">
        <v>24</v>
      </c>
      <c r="DP64">
        <f t="shared" si="22"/>
        <v>7670</v>
      </c>
      <c r="DQ64" t="s">
        <v>25</v>
      </c>
      <c r="DR64" t="str">
        <f t="shared" si="13"/>
        <v>( 0.10 , 7670 )</v>
      </c>
      <c r="DT64" t="s">
        <v>23</v>
      </c>
      <c r="DU64" t="str">
        <f t="shared" si="23"/>
        <v>0.10</v>
      </c>
      <c r="DV64" t="s">
        <v>24</v>
      </c>
      <c r="DW64">
        <f t="shared" si="24"/>
        <v>7177</v>
      </c>
      <c r="DX64" t="s">
        <v>25</v>
      </c>
      <c r="DY64" t="str">
        <f t="shared" si="14"/>
        <v>( 0.10 , 7177 )</v>
      </c>
      <c r="GR64">
        <v>0</v>
      </c>
      <c r="GS64">
        <v>0</v>
      </c>
      <c r="GT64">
        <v>0</v>
      </c>
      <c r="GV64">
        <v>0</v>
      </c>
      <c r="GW64">
        <v>0</v>
      </c>
      <c r="GX64">
        <v>0</v>
      </c>
      <c r="GZ64" t="s">
        <v>23</v>
      </c>
      <c r="HA64">
        <v>21</v>
      </c>
      <c r="HB64" t="s">
        <v>24</v>
      </c>
      <c r="HC64">
        <f t="shared" si="91"/>
        <v>0</v>
      </c>
      <c r="HD64" t="s">
        <v>25</v>
      </c>
      <c r="HE64" t="str">
        <f t="shared" si="92"/>
        <v>( 21 , 0 )</v>
      </c>
      <c r="HG64" t="s">
        <v>23</v>
      </c>
      <c r="HH64">
        <f t="shared" si="93"/>
        <v>21</v>
      </c>
      <c r="HI64" t="s">
        <v>24</v>
      </c>
      <c r="HJ64">
        <f t="shared" si="94"/>
        <v>0</v>
      </c>
      <c r="HK64" t="s">
        <v>25</v>
      </c>
      <c r="HL64" t="str">
        <f t="shared" si="89"/>
        <v>( 21 , 0 )</v>
      </c>
      <c r="HM64" t="s">
        <v>23</v>
      </c>
      <c r="HN64">
        <f t="shared" si="95"/>
        <v>21</v>
      </c>
      <c r="HO64" t="s">
        <v>24</v>
      </c>
      <c r="HP64">
        <f t="shared" si="96"/>
        <v>0</v>
      </c>
      <c r="HQ64" t="s">
        <v>25</v>
      </c>
      <c r="HR64" t="str">
        <f t="shared" si="90"/>
        <v>( 21 , 0 )</v>
      </c>
    </row>
    <row r="65" spans="1:226" x14ac:dyDescent="0.2">
      <c r="A65">
        <v>9</v>
      </c>
      <c r="B65">
        <v>10</v>
      </c>
      <c r="C65">
        <v>0.1</v>
      </c>
      <c r="D65">
        <v>2</v>
      </c>
      <c r="E65">
        <v>0.4</v>
      </c>
      <c r="F65">
        <v>7609.3950000000004</v>
      </c>
      <c r="G65">
        <v>7158.1526433524723</v>
      </c>
      <c r="H65">
        <v>5.9300687721892113E-2</v>
      </c>
      <c r="I65">
        <v>1200.051189422607</v>
      </c>
      <c r="J65" t="s">
        <v>16</v>
      </c>
      <c r="K65" t="s">
        <v>13</v>
      </c>
      <c r="L65" t="s">
        <v>45</v>
      </c>
      <c r="M65">
        <v>7576.9150000000009</v>
      </c>
      <c r="N65">
        <v>7286.8422688267992</v>
      </c>
      <c r="O65">
        <v>3.8283751523304883E-2</v>
      </c>
      <c r="P65">
        <v>120.2136688232422</v>
      </c>
      <c r="Q65" t="s">
        <v>16</v>
      </c>
      <c r="R65" t="s">
        <v>13</v>
      </c>
      <c r="S65">
        <v>7576.9150000000009</v>
      </c>
      <c r="T65">
        <v>7158.1526433524723</v>
      </c>
      <c r="U65">
        <v>5.5268187203832773E-2</v>
      </c>
      <c r="V65" t="s">
        <v>13</v>
      </c>
      <c r="W65">
        <v>23.805971568422201</v>
      </c>
      <c r="X65">
        <v>23.76944056508643</v>
      </c>
      <c r="Y65">
        <v>23.846738513755319</v>
      </c>
      <c r="Z65">
        <v>23.683135962464291</v>
      </c>
      <c r="AA65">
        <v>19.530442340477499</v>
      </c>
      <c r="AB65">
        <v>14.12742336734892</v>
      </c>
      <c r="AC65">
        <v>10.791669483797889</v>
      </c>
      <c r="AD65">
        <v>21.210570461012729</v>
      </c>
      <c r="AE65">
        <v>23.700687335261009</v>
      </c>
      <c r="AF65">
        <v>23.77502272604745</v>
      </c>
      <c r="AG65">
        <v>23.629527660608659</v>
      </c>
      <c r="AH65">
        <v>19.52772420714123</v>
      </c>
      <c r="AI65">
        <v>14.42748647966279</v>
      </c>
      <c r="AJ65">
        <v>11.18136129324685</v>
      </c>
      <c r="AK65">
        <v>20.05604941581025</v>
      </c>
      <c r="AL65">
        <v>23.577304473498401</v>
      </c>
      <c r="AM65">
        <v>23.84267303281441</v>
      </c>
      <c r="AN65">
        <v>23.617181554389209</v>
      </c>
      <c r="AO65">
        <v>19.52992861049108</v>
      </c>
      <c r="AP65">
        <v>14.34167882911874</v>
      </c>
      <c r="AQ65">
        <v>11.136762035851969</v>
      </c>
      <c r="AR65">
        <v>21.603835996996661</v>
      </c>
      <c r="AS65">
        <v>23.487216223847359</v>
      </c>
      <c r="AT65">
        <v>23.877491678157131</v>
      </c>
      <c r="AU65">
        <v>23.82900309676036</v>
      </c>
      <c r="AV65">
        <v>19.458960726587168</v>
      </c>
      <c r="AW65">
        <v>15.173711174521261</v>
      </c>
      <c r="AX65">
        <v>12.334115779691439</v>
      </c>
      <c r="AY65" t="s">
        <v>13</v>
      </c>
      <c r="AZ65" t="s">
        <v>13</v>
      </c>
      <c r="BA65">
        <v>1.585157353190233</v>
      </c>
      <c r="BB65">
        <v>1.8558343185094051</v>
      </c>
      <c r="BC65">
        <v>3.786171316188307</v>
      </c>
      <c r="BD65">
        <v>4.1202883191801423</v>
      </c>
      <c r="BE65">
        <v>2.1021207889021198</v>
      </c>
      <c r="BF65">
        <v>0.43158627886222228</v>
      </c>
      <c r="BG65">
        <v>0</v>
      </c>
      <c r="BH65">
        <v>3.7202046940982751</v>
      </c>
      <c r="BI65">
        <v>3.6953628653545261</v>
      </c>
      <c r="BJ65">
        <v>4.112677431875543</v>
      </c>
      <c r="BK65">
        <v>4.0780133008809516</v>
      </c>
      <c r="BL65">
        <v>2.207949657140472</v>
      </c>
      <c r="BM65">
        <v>0.52292005500214112</v>
      </c>
      <c r="BN65">
        <v>0</v>
      </c>
      <c r="BO65">
        <v>3.129233331300187</v>
      </c>
      <c r="BP65">
        <v>3.5520869111611062</v>
      </c>
      <c r="BQ65">
        <v>3.8930554198675469</v>
      </c>
      <c r="BR65">
        <v>3.8910665542225789</v>
      </c>
      <c r="BS65">
        <v>2.3038751604709562</v>
      </c>
      <c r="BT65">
        <v>0.57420408623004993</v>
      </c>
      <c r="BU65">
        <v>0</v>
      </c>
      <c r="BV65">
        <v>4.2249908359990433</v>
      </c>
      <c r="BW65">
        <v>4.2137773331894328</v>
      </c>
      <c r="BX65">
        <v>4.2836629290539738</v>
      </c>
      <c r="BY65">
        <v>4.3079200674621321</v>
      </c>
      <c r="BZ65">
        <v>2.3667810305942658</v>
      </c>
      <c r="CA65">
        <v>0.54679312650072009</v>
      </c>
      <c r="CB65">
        <v>0</v>
      </c>
      <c r="CD65">
        <v>9</v>
      </c>
      <c r="CE65">
        <f t="shared" si="102"/>
        <v>7355.6050000000014</v>
      </c>
      <c r="CF65">
        <f t="shared" si="103"/>
        <v>7358.3100000000013</v>
      </c>
      <c r="CG65">
        <f t="shared" si="104"/>
        <v>7328.6750000000002</v>
      </c>
      <c r="CH65">
        <f t="shared" si="105"/>
        <v>7302.335</v>
      </c>
      <c r="CI65">
        <f t="shared" si="106"/>
        <v>7351.4299999999976</v>
      </c>
      <c r="CJ65">
        <f t="shared" si="107"/>
        <v>7320.4249999999993</v>
      </c>
      <c r="CK65">
        <f t="shared" si="108"/>
        <v>7308.6250000000009</v>
      </c>
      <c r="CN65">
        <v>9</v>
      </c>
      <c r="CO65">
        <f t="shared" si="109"/>
        <v>6945.6807815297016</v>
      </c>
      <c r="CP65">
        <f t="shared" si="110"/>
        <v>6911.6722313290529</v>
      </c>
      <c r="CQ65">
        <f t="shared" si="111"/>
        <v>6889.9653615332372</v>
      </c>
      <c r="CR65">
        <f t="shared" si="112"/>
        <v>6881.1821343415841</v>
      </c>
      <c r="CS65">
        <f t="shared" si="113"/>
        <v>6877.1907889391859</v>
      </c>
      <c r="CT65">
        <f t="shared" si="114"/>
        <v>6877.8449460759521</v>
      </c>
      <c r="CU65">
        <f t="shared" si="115"/>
        <v>6877.6742204011935</v>
      </c>
      <c r="CW65">
        <v>9</v>
      </c>
      <c r="CX65" s="2">
        <f t="shared" si="116"/>
        <v>5.5729504027241777E-2</v>
      </c>
      <c r="CY65" s="2">
        <f t="shared" si="97"/>
        <v>6.0698416983104589E-2</v>
      </c>
      <c r="CZ65" s="2">
        <f t="shared" si="117"/>
        <v>5.9862067627062594E-2</v>
      </c>
      <c r="DA65" s="2">
        <f t="shared" si="98"/>
        <v>5.7673725686156002E-2</v>
      </c>
      <c r="DB65" s="2">
        <f t="shared" si="99"/>
        <v>6.4509790756466664E-2</v>
      </c>
      <c r="DC65" s="2">
        <f t="shared" si="100"/>
        <v>6.0458245788194982E-2</v>
      </c>
      <c r="DD65" s="2">
        <f t="shared" si="101"/>
        <v>5.8964686189099509E-2</v>
      </c>
      <c r="DH65">
        <v>2</v>
      </c>
      <c r="DI65" t="s">
        <v>29</v>
      </c>
      <c r="DJ65">
        <f t="shared" ref="DJ65:DJ92" si="118">ROUND(CG5,0)</f>
        <v>7609</v>
      </c>
      <c r="DK65">
        <f t="shared" ref="DK65:DK93" si="119">ROUND(CQ5,0)</f>
        <v>7158</v>
      </c>
      <c r="DM65" t="s">
        <v>23</v>
      </c>
      <c r="DN65" t="str">
        <f t="shared" si="21"/>
        <v>0.10</v>
      </c>
      <c r="DO65" t="s">
        <v>24</v>
      </c>
      <c r="DP65">
        <f t="shared" si="22"/>
        <v>7609</v>
      </c>
      <c r="DQ65" t="s">
        <v>25</v>
      </c>
      <c r="DR65" t="str">
        <f t="shared" si="13"/>
        <v>( 0.10 , 7609 )</v>
      </c>
      <c r="DT65" t="s">
        <v>23</v>
      </c>
      <c r="DU65" t="str">
        <f t="shared" si="23"/>
        <v>0.10</v>
      </c>
      <c r="DV65" t="s">
        <v>24</v>
      </c>
      <c r="DW65">
        <f t="shared" si="24"/>
        <v>7158</v>
      </c>
      <c r="DX65" t="s">
        <v>25</v>
      </c>
      <c r="DY65" t="str">
        <f t="shared" si="14"/>
        <v>( 0.10 , 7158 )</v>
      </c>
      <c r="GR65">
        <v>0.37763322226217255</v>
      </c>
      <c r="GS65">
        <v>0.38025185824158958</v>
      </c>
      <c r="GT65">
        <v>0.37590931848292403</v>
      </c>
      <c r="GV65" t="s">
        <v>189</v>
      </c>
      <c r="GW65" t="s">
        <v>190</v>
      </c>
      <c r="GX65" t="s">
        <v>191</v>
      </c>
      <c r="GZ65" t="s">
        <v>23</v>
      </c>
      <c r="HA65">
        <v>22</v>
      </c>
      <c r="HB65" t="s">
        <v>24</v>
      </c>
      <c r="HC65" t="str">
        <f t="shared" si="91"/>
        <v>0.320751781406731</v>
      </c>
      <c r="HD65" t="s">
        <v>25</v>
      </c>
      <c r="HE65" t="str">
        <f t="shared" si="92"/>
        <v>( 22 , 0.320751781406731 )</v>
      </c>
      <c r="HG65" t="s">
        <v>23</v>
      </c>
      <c r="HH65">
        <f t="shared" si="93"/>
        <v>22</v>
      </c>
      <c r="HI65" t="s">
        <v>24</v>
      </c>
      <c r="HJ65" t="str">
        <f t="shared" si="94"/>
        <v>0.331277919803444</v>
      </c>
      <c r="HK65" t="s">
        <v>25</v>
      </c>
      <c r="HL65" t="str">
        <f t="shared" si="89"/>
        <v>( 22 , 0.331277919803444 )</v>
      </c>
      <c r="HM65" t="s">
        <v>23</v>
      </c>
      <c r="HN65">
        <f t="shared" si="95"/>
        <v>22</v>
      </c>
      <c r="HO65" t="s">
        <v>24</v>
      </c>
      <c r="HP65" t="str">
        <f t="shared" si="96"/>
        <v>0.31170037959358</v>
      </c>
      <c r="HQ65" t="s">
        <v>25</v>
      </c>
      <c r="HR65" t="str">
        <f t="shared" si="90"/>
        <v>( 22 , 0.31170037959358 )</v>
      </c>
    </row>
    <row r="66" spans="1:226" x14ac:dyDescent="0.2">
      <c r="A66">
        <v>9</v>
      </c>
      <c r="B66">
        <v>10</v>
      </c>
      <c r="C66">
        <v>0.1</v>
      </c>
      <c r="D66">
        <v>3</v>
      </c>
      <c r="E66">
        <v>0.4</v>
      </c>
      <c r="F66">
        <v>8551.7249999999985</v>
      </c>
      <c r="G66">
        <v>8021.8462043453601</v>
      </c>
      <c r="H66">
        <v>6.196162711670903E-2</v>
      </c>
      <c r="I66">
        <v>1200.0349063873291</v>
      </c>
      <c r="J66" t="s">
        <v>16</v>
      </c>
      <c r="K66" t="s">
        <v>13</v>
      </c>
      <c r="L66" t="s">
        <v>45</v>
      </c>
      <c r="M66">
        <v>8525.89</v>
      </c>
      <c r="N66">
        <v>8205.4579773108671</v>
      </c>
      <c r="O66">
        <v>3.7583410375823793E-2</v>
      </c>
      <c r="P66">
        <v>120.1592998504639</v>
      </c>
      <c r="Q66" t="s">
        <v>16</v>
      </c>
      <c r="R66" t="s">
        <v>13</v>
      </c>
      <c r="S66">
        <v>8525.89</v>
      </c>
      <c r="T66">
        <v>8021.8462043453601</v>
      </c>
      <c r="U66">
        <v>5.9119199949171211E-2</v>
      </c>
      <c r="V66" t="s">
        <v>13</v>
      </c>
      <c r="W66">
        <v>23.842247895248232</v>
      </c>
      <c r="X66">
        <v>23.83562712313287</v>
      </c>
      <c r="Y66">
        <v>23.81094763625935</v>
      </c>
      <c r="Z66">
        <v>23.765855114411181</v>
      </c>
      <c r="AA66">
        <v>19.43274822157202</v>
      </c>
      <c r="AB66">
        <v>13.920511324067711</v>
      </c>
      <c r="AC66">
        <v>10.57268413407523</v>
      </c>
      <c r="AD66">
        <v>20.73113403015671</v>
      </c>
      <c r="AE66">
        <v>23.699531124348411</v>
      </c>
      <c r="AF66">
        <v>23.837801063576709</v>
      </c>
      <c r="AG66">
        <v>23.644235870885741</v>
      </c>
      <c r="AH66">
        <v>19.454780958401159</v>
      </c>
      <c r="AI66">
        <v>14.47506840353871</v>
      </c>
      <c r="AJ66">
        <v>11.31299275592127</v>
      </c>
      <c r="AK66">
        <v>20.272593781237362</v>
      </c>
      <c r="AL66">
        <v>23.238802349977959</v>
      </c>
      <c r="AM66">
        <v>23.831065121696149</v>
      </c>
      <c r="AN66">
        <v>23.754452379672919</v>
      </c>
      <c r="AO66">
        <v>19.513138407481971</v>
      </c>
      <c r="AP66">
        <v>14.197860504651381</v>
      </c>
      <c r="AQ66">
        <v>10.854202589577049</v>
      </c>
      <c r="AR66">
        <v>20.959149915449029</v>
      </c>
      <c r="AS66">
        <v>23.556271113191929</v>
      </c>
      <c r="AT66">
        <v>23.709851703536991</v>
      </c>
      <c r="AU66">
        <v>23.484659602075311</v>
      </c>
      <c r="AV66">
        <v>19.421666705534001</v>
      </c>
      <c r="AW66">
        <v>15.175132346019</v>
      </c>
      <c r="AX66">
        <v>12.25666215666069</v>
      </c>
      <c r="AY66" t="s">
        <v>13</v>
      </c>
      <c r="AZ66" t="s">
        <v>13</v>
      </c>
      <c r="BA66">
        <v>1.3542384019918641</v>
      </c>
      <c r="BB66">
        <v>2.0451405750974909</v>
      </c>
      <c r="BC66">
        <v>3.4952605628757172</v>
      </c>
      <c r="BD66">
        <v>3.7483764466135989</v>
      </c>
      <c r="BE66">
        <v>2.307470021421095</v>
      </c>
      <c r="BF66">
        <v>0.58268180594725938</v>
      </c>
      <c r="BG66">
        <v>0</v>
      </c>
      <c r="BH66">
        <v>3.6503792576892971</v>
      </c>
      <c r="BI66">
        <v>3.9800762449979579</v>
      </c>
      <c r="BJ66">
        <v>4.2314783242582186</v>
      </c>
      <c r="BK66">
        <v>4.1006242930787016</v>
      </c>
      <c r="BL66">
        <v>2.1356966563307869</v>
      </c>
      <c r="BM66">
        <v>0.46813409284349428</v>
      </c>
      <c r="BN66">
        <v>0</v>
      </c>
      <c r="BO66">
        <v>2.742154448181255</v>
      </c>
      <c r="BP66">
        <v>3.484850435733442</v>
      </c>
      <c r="BQ66">
        <v>3.878804012657127</v>
      </c>
      <c r="BR66">
        <v>3.9440966223203149</v>
      </c>
      <c r="BS66">
        <v>2.1820497724939121</v>
      </c>
      <c r="BT66">
        <v>0.4582768654969438</v>
      </c>
      <c r="BU66">
        <v>0</v>
      </c>
      <c r="BV66">
        <v>4.2272777055758901</v>
      </c>
      <c r="BW66">
        <v>4.1383723308883029</v>
      </c>
      <c r="BX66">
        <v>4.2638829649141812</v>
      </c>
      <c r="BY66">
        <v>4.3729956729423973</v>
      </c>
      <c r="BZ66">
        <v>2.3752776324000862</v>
      </c>
      <c r="CA66">
        <v>0.54302803212355655</v>
      </c>
      <c r="CB66">
        <v>0</v>
      </c>
      <c r="CD66">
        <v>10</v>
      </c>
      <c r="CE66">
        <f t="shared" si="102"/>
        <v>8304.6449999999986</v>
      </c>
      <c r="CF66">
        <f t="shared" si="103"/>
        <v>8367.99</v>
      </c>
      <c r="CG66">
        <f t="shared" si="104"/>
        <v>8369.9</v>
      </c>
      <c r="CH66">
        <f t="shared" si="105"/>
        <v>8238.86</v>
      </c>
      <c r="CI66">
        <f t="shared" si="106"/>
        <v>8233.5649999999987</v>
      </c>
      <c r="CJ66">
        <f t="shared" si="107"/>
        <v>8212.8450000000012</v>
      </c>
      <c r="CK66">
        <f t="shared" si="108"/>
        <v>8249.9649999999983</v>
      </c>
      <c r="CN66">
        <v>10</v>
      </c>
      <c r="CO66">
        <f t="shared" si="109"/>
        <v>7894.1597611629886</v>
      </c>
      <c r="CP66">
        <f t="shared" si="110"/>
        <v>7858.3513308361289</v>
      </c>
      <c r="CQ66">
        <f t="shared" si="111"/>
        <v>7836.5663830399844</v>
      </c>
      <c r="CR66">
        <f t="shared" si="112"/>
        <v>7827.5582375359218</v>
      </c>
      <c r="CS66">
        <f t="shared" si="113"/>
        <v>7822.2970207673497</v>
      </c>
      <c r="CT66">
        <f t="shared" si="114"/>
        <v>7823.7277304871923</v>
      </c>
      <c r="CU66">
        <f t="shared" si="115"/>
        <v>7822.5304517724353</v>
      </c>
      <c r="CW66">
        <v>10</v>
      </c>
      <c r="CX66" s="2">
        <f t="shared" si="116"/>
        <v>4.9428390838742661E-2</v>
      </c>
      <c r="CY66" s="2">
        <f t="shared" si="97"/>
        <v>6.0903355425122506E-2</v>
      </c>
      <c r="CZ66" s="2">
        <f t="shared" si="117"/>
        <v>6.3720428793655262E-2</v>
      </c>
      <c r="DA66" s="2">
        <f t="shared" si="98"/>
        <v>4.9922169142827863E-2</v>
      </c>
      <c r="DB66" s="2">
        <f t="shared" si="99"/>
        <v>4.9950170944499619E-2</v>
      </c>
      <c r="DC66" s="2">
        <f t="shared" si="100"/>
        <v>4.7379107911181668E-2</v>
      </c>
      <c r="DD66" s="2">
        <f t="shared" si="101"/>
        <v>5.181046807199341E-2</v>
      </c>
      <c r="DH66">
        <v>3</v>
      </c>
      <c r="DI66" t="s">
        <v>29</v>
      </c>
      <c r="DJ66">
        <f t="shared" si="118"/>
        <v>8552</v>
      </c>
      <c r="DK66">
        <f t="shared" si="119"/>
        <v>8022</v>
      </c>
      <c r="DM66" t="s">
        <v>23</v>
      </c>
      <c r="DN66" t="str">
        <f t="shared" si="21"/>
        <v>0.10</v>
      </c>
      <c r="DO66" t="s">
        <v>24</v>
      </c>
      <c r="DP66">
        <f t="shared" si="22"/>
        <v>8552</v>
      </c>
      <c r="DQ66" t="s">
        <v>25</v>
      </c>
      <c r="DR66" t="str">
        <f t="shared" si="13"/>
        <v>( 0.10 , 8552 )</v>
      </c>
      <c r="DT66" t="s">
        <v>23</v>
      </c>
      <c r="DU66" t="str">
        <f t="shared" si="23"/>
        <v>0.10</v>
      </c>
      <c r="DV66" t="s">
        <v>24</v>
      </c>
      <c r="DW66">
        <f t="shared" si="24"/>
        <v>8022</v>
      </c>
      <c r="DX66" t="s">
        <v>25</v>
      </c>
      <c r="DY66" t="str">
        <f t="shared" si="14"/>
        <v>( 0.10 , 8022 )</v>
      </c>
      <c r="GR66">
        <v>0.38193703914872101</v>
      </c>
      <c r="GS66">
        <v>0.3833759320020716</v>
      </c>
      <c r="GT66">
        <v>0.38084060398851027</v>
      </c>
      <c r="GV66" t="s">
        <v>192</v>
      </c>
      <c r="GW66" t="s">
        <v>193</v>
      </c>
      <c r="GX66" t="s">
        <v>194</v>
      </c>
      <c r="GZ66" t="s">
        <v>23</v>
      </c>
      <c r="HA66">
        <v>23</v>
      </c>
      <c r="HB66" t="s">
        <v>24</v>
      </c>
      <c r="HC66" t="str">
        <f t="shared" si="91"/>
        <v>0.486964418242141</v>
      </c>
      <c r="HD66" t="s">
        <v>25</v>
      </c>
      <c r="HE66" t="str">
        <f t="shared" si="92"/>
        <v>( 23 , 0.486964418242141 )</v>
      </c>
      <c r="HG66" t="s">
        <v>23</v>
      </c>
      <c r="HH66">
        <f t="shared" si="93"/>
        <v>23</v>
      </c>
      <c r="HI66" t="s">
        <v>24</v>
      </c>
      <c r="HJ66" t="str">
        <f t="shared" si="94"/>
        <v>0.50593603264778</v>
      </c>
      <c r="HK66" t="s">
        <v>25</v>
      </c>
      <c r="HL66" t="str">
        <f t="shared" si="89"/>
        <v>( 23 , 0.50593603264778 )</v>
      </c>
      <c r="HM66" t="s">
        <v>23</v>
      </c>
      <c r="HN66">
        <f t="shared" si="95"/>
        <v>23</v>
      </c>
      <c r="HO66" t="s">
        <v>24</v>
      </c>
      <c r="HP66" t="str">
        <f t="shared" si="96"/>
        <v>0.464459780696893</v>
      </c>
      <c r="HQ66" t="s">
        <v>25</v>
      </c>
      <c r="HR66" t="str">
        <f t="shared" si="90"/>
        <v>( 23 , 0.464459780696893 )</v>
      </c>
    </row>
    <row r="67" spans="1:226" x14ac:dyDescent="0.2">
      <c r="A67">
        <v>9</v>
      </c>
      <c r="B67">
        <v>10</v>
      </c>
      <c r="C67">
        <v>0.1</v>
      </c>
      <c r="D67">
        <v>4</v>
      </c>
      <c r="E67">
        <v>0.4</v>
      </c>
      <c r="F67">
        <v>8721.2649999999994</v>
      </c>
      <c r="G67">
        <v>8250.6729638825054</v>
      </c>
      <c r="H67">
        <v>5.3959148829612912E-2</v>
      </c>
      <c r="I67">
        <v>1200.0232772827151</v>
      </c>
      <c r="J67" t="s">
        <v>16</v>
      </c>
      <c r="K67" t="s">
        <v>13</v>
      </c>
      <c r="L67" t="s">
        <v>45</v>
      </c>
      <c r="M67">
        <v>8666.26</v>
      </c>
      <c r="N67">
        <v>8357.9642143555448</v>
      </c>
      <c r="O67">
        <v>3.5574259905017329E-2</v>
      </c>
      <c r="P67">
        <v>120.19973564147951</v>
      </c>
      <c r="Q67" t="s">
        <v>16</v>
      </c>
      <c r="R67" t="s">
        <v>13</v>
      </c>
      <c r="S67">
        <v>8666.26</v>
      </c>
      <c r="T67">
        <v>8250.6729638825054</v>
      </c>
      <c r="U67">
        <v>4.7954600498657407E-2</v>
      </c>
      <c r="V67" t="s">
        <v>13</v>
      </c>
      <c r="W67">
        <v>23.877790557230451</v>
      </c>
      <c r="X67">
        <v>23.811512458863</v>
      </c>
      <c r="Y67">
        <v>23.854161429802382</v>
      </c>
      <c r="Z67">
        <v>23.798379488968258</v>
      </c>
      <c r="AA67">
        <v>19.475196291966508</v>
      </c>
      <c r="AB67">
        <v>14.019540265629431</v>
      </c>
      <c r="AC67">
        <v>10.591246487320911</v>
      </c>
      <c r="AD67">
        <v>20.992133731638202</v>
      </c>
      <c r="AE67">
        <v>23.579322538604629</v>
      </c>
      <c r="AF67">
        <v>23.81041855644904</v>
      </c>
      <c r="AG67">
        <v>23.782980851584721</v>
      </c>
      <c r="AH67">
        <v>19.465474949192579</v>
      </c>
      <c r="AI67">
        <v>14.43158744555458</v>
      </c>
      <c r="AJ67">
        <v>11.279304225603029</v>
      </c>
      <c r="AK67">
        <v>20.286393139662</v>
      </c>
      <c r="AL67">
        <v>23.552460653551059</v>
      </c>
      <c r="AM67">
        <v>23.725268349358341</v>
      </c>
      <c r="AN67">
        <v>23.761306001172379</v>
      </c>
      <c r="AO67">
        <v>19.49377578579859</v>
      </c>
      <c r="AP67">
        <v>14.35982597493402</v>
      </c>
      <c r="AQ67">
        <v>11.025778767500039</v>
      </c>
      <c r="AR67">
        <v>21.53112784600722</v>
      </c>
      <c r="AS67">
        <v>23.508133986031051</v>
      </c>
      <c r="AT67">
        <v>23.76214749406526</v>
      </c>
      <c r="AU67">
        <v>23.743984908419801</v>
      </c>
      <c r="AV67">
        <v>19.5497218414184</v>
      </c>
      <c r="AW67">
        <v>15.24624557325504</v>
      </c>
      <c r="AX67">
        <v>12.349589349156719</v>
      </c>
      <c r="AY67" t="s">
        <v>13</v>
      </c>
      <c r="AZ67" t="s">
        <v>13</v>
      </c>
      <c r="BA67">
        <v>1.364719984353874</v>
      </c>
      <c r="BB67">
        <v>1.929354864824963</v>
      </c>
      <c r="BC67">
        <v>3.698783412161831</v>
      </c>
      <c r="BD67">
        <v>3.752367622000722</v>
      </c>
      <c r="BE67">
        <v>2.2405338006458342</v>
      </c>
      <c r="BF67">
        <v>0.60316916179871971</v>
      </c>
      <c r="BG67">
        <v>0</v>
      </c>
      <c r="BH67">
        <v>3.7026416949099858</v>
      </c>
      <c r="BI67">
        <v>4.0093033922376078</v>
      </c>
      <c r="BJ67">
        <v>4.1354004447979218</v>
      </c>
      <c r="BK67">
        <v>3.9663311052547741</v>
      </c>
      <c r="BL67">
        <v>2.276419353645815</v>
      </c>
      <c r="BM67">
        <v>0.55950339412987471</v>
      </c>
      <c r="BN67">
        <v>0</v>
      </c>
      <c r="BO67">
        <v>2.8710359135371579</v>
      </c>
      <c r="BP67">
        <v>3.558608101077168</v>
      </c>
      <c r="BQ67">
        <v>3.9306866201188422</v>
      </c>
      <c r="BR67">
        <v>3.8429886554900961</v>
      </c>
      <c r="BS67">
        <v>2.263486281387066</v>
      </c>
      <c r="BT67">
        <v>0.56212386993422536</v>
      </c>
      <c r="BU67">
        <v>0</v>
      </c>
      <c r="BV67">
        <v>4.2249908359990433</v>
      </c>
      <c r="BW67">
        <v>4.246685833818109</v>
      </c>
      <c r="BX67">
        <v>4.2512854039620729</v>
      </c>
      <c r="BY67">
        <v>4.3352792941517064</v>
      </c>
      <c r="BZ67">
        <v>2.384882066725992</v>
      </c>
      <c r="CA67">
        <v>0.54974418807361658</v>
      </c>
      <c r="CB67">
        <v>0</v>
      </c>
      <c r="CD67">
        <v>11</v>
      </c>
      <c r="CE67">
        <f t="shared" si="102"/>
        <v>8574.5300000000007</v>
      </c>
      <c r="CF67">
        <f t="shared" si="103"/>
        <v>8604.4699639831142</v>
      </c>
      <c r="CG67">
        <f t="shared" si="104"/>
        <v>8574.4950000000008</v>
      </c>
      <c r="CH67">
        <f t="shared" si="105"/>
        <v>8551.7100000000009</v>
      </c>
      <c r="CI67">
        <f t="shared" si="106"/>
        <v>8574.1949999999997</v>
      </c>
      <c r="CJ67">
        <f t="shared" si="107"/>
        <v>8638.7749999999996</v>
      </c>
      <c r="CK67">
        <f t="shared" si="108"/>
        <v>8591.244999999999</v>
      </c>
      <c r="CN67">
        <v>11</v>
      </c>
      <c r="CO67">
        <f t="shared" si="109"/>
        <v>8216.9641704652076</v>
      </c>
      <c r="CP67">
        <f t="shared" si="110"/>
        <v>8182.4464716651037</v>
      </c>
      <c r="CQ67">
        <f t="shared" si="111"/>
        <v>8164.80475898233</v>
      </c>
      <c r="CR67">
        <f t="shared" si="112"/>
        <v>8158.2209704362549</v>
      </c>
      <c r="CS67">
        <f t="shared" si="113"/>
        <v>8154.1543293603054</v>
      </c>
      <c r="CT67">
        <f t="shared" si="114"/>
        <v>8153.7574725651039</v>
      </c>
      <c r="CU67">
        <f t="shared" si="115"/>
        <v>8153.9969345566988</v>
      </c>
      <c r="CW67">
        <v>11</v>
      </c>
      <c r="CX67" s="2">
        <f t="shared" si="116"/>
        <v>4.1700924661152619E-2</v>
      </c>
      <c r="CY67" s="2">
        <f t="shared" si="97"/>
        <v>4.9047006275172202E-2</v>
      </c>
      <c r="CZ67" s="2">
        <f t="shared" si="117"/>
        <v>4.7780101454099722E-2</v>
      </c>
      <c r="DA67" s="2">
        <f t="shared" si="98"/>
        <v>4.6012906139678032E-2</v>
      </c>
      <c r="DB67" s="2">
        <f t="shared" si="99"/>
        <v>4.8988933729603112E-2</v>
      </c>
      <c r="DC67" s="2">
        <f t="shared" si="100"/>
        <v>5.6144248164224191E-2</v>
      </c>
      <c r="DD67" s="2">
        <f t="shared" si="101"/>
        <v>5.0894610204143903E-2</v>
      </c>
      <c r="DH67">
        <v>4</v>
      </c>
      <c r="DI67" t="s">
        <v>29</v>
      </c>
      <c r="DJ67">
        <f t="shared" si="118"/>
        <v>8721</v>
      </c>
      <c r="DK67">
        <f t="shared" si="119"/>
        <v>8251</v>
      </c>
      <c r="DM67" t="s">
        <v>23</v>
      </c>
      <c r="DN67" t="str">
        <f t="shared" si="21"/>
        <v>0.10</v>
      </c>
      <c r="DO67" t="s">
        <v>24</v>
      </c>
      <c r="DP67">
        <f t="shared" si="22"/>
        <v>8721</v>
      </c>
      <c r="DQ67" t="s">
        <v>25</v>
      </c>
      <c r="DR67" t="str">
        <f t="shared" si="13"/>
        <v>( 0.10 , 8721 )</v>
      </c>
      <c r="DT67" t="s">
        <v>23</v>
      </c>
      <c r="DU67" t="str">
        <f t="shared" si="23"/>
        <v>0.10</v>
      </c>
      <c r="DV67" t="s">
        <v>24</v>
      </c>
      <c r="DW67">
        <f t="shared" si="24"/>
        <v>8251</v>
      </c>
      <c r="DX67" t="s">
        <v>25</v>
      </c>
      <c r="DY67" t="str">
        <f t="shared" si="14"/>
        <v>( 0.10 , 8251 )</v>
      </c>
      <c r="GR67">
        <v>0.38855035715063985</v>
      </c>
      <c r="GS67">
        <v>0.38990827694713642</v>
      </c>
      <c r="GT67">
        <v>0.38715644360022189</v>
      </c>
      <c r="GV67" t="s">
        <v>195</v>
      </c>
      <c r="GW67" t="s">
        <v>196</v>
      </c>
      <c r="GX67" t="s">
        <v>197</v>
      </c>
      <c r="GZ67" t="s">
        <v>23</v>
      </c>
      <c r="HA67">
        <v>24</v>
      </c>
      <c r="HB67" t="s">
        <v>24</v>
      </c>
      <c r="HC67" t="str">
        <f t="shared" si="91"/>
        <v>0.495709271328638</v>
      </c>
      <c r="HD67" t="s">
        <v>25</v>
      </c>
      <c r="HE67" t="str">
        <f t="shared" si="92"/>
        <v>( 24 , 0.495709271328638 )</v>
      </c>
      <c r="HG67" t="s">
        <v>23</v>
      </c>
      <c r="HH67">
        <f t="shared" si="93"/>
        <v>24</v>
      </c>
      <c r="HI67" t="s">
        <v>24</v>
      </c>
      <c r="HJ67" t="str">
        <f t="shared" si="94"/>
        <v>0.50506123350876</v>
      </c>
      <c r="HK67" t="s">
        <v>25</v>
      </c>
      <c r="HL67" t="str">
        <f t="shared" si="89"/>
        <v>( 24 , 0.50506123350876 )</v>
      </c>
      <c r="HM67" t="s">
        <v>23</v>
      </c>
      <c r="HN67">
        <f t="shared" si="95"/>
        <v>24</v>
      </c>
      <c r="HO67" t="s">
        <v>24</v>
      </c>
      <c r="HP67" t="str">
        <f t="shared" si="96"/>
        <v>0.482209226516015</v>
      </c>
      <c r="HQ67" t="s">
        <v>25</v>
      </c>
      <c r="HR67" t="str">
        <f t="shared" si="90"/>
        <v>( 24 , 0.482209226516015 )</v>
      </c>
    </row>
    <row r="68" spans="1:226" x14ac:dyDescent="0.2">
      <c r="A68">
        <v>9</v>
      </c>
      <c r="B68">
        <v>10</v>
      </c>
      <c r="C68">
        <v>0.1</v>
      </c>
      <c r="D68">
        <v>5</v>
      </c>
      <c r="E68">
        <v>0.4</v>
      </c>
      <c r="F68">
        <v>7486.2999999999993</v>
      </c>
      <c r="G68">
        <v>7006.9350321795919</v>
      </c>
      <c r="H68">
        <v>6.4032294701041562E-2</v>
      </c>
      <c r="I68">
        <v>1200.049434661865</v>
      </c>
      <c r="J68" t="s">
        <v>16</v>
      </c>
      <c r="K68" t="s">
        <v>13</v>
      </c>
      <c r="L68" t="s">
        <v>45</v>
      </c>
      <c r="M68">
        <v>7453.3050000000003</v>
      </c>
      <c r="N68">
        <v>7157.3189661396609</v>
      </c>
      <c r="O68">
        <v>3.9712051748900572E-2</v>
      </c>
      <c r="P68">
        <v>120.20867919921881</v>
      </c>
      <c r="Q68" t="s">
        <v>16</v>
      </c>
      <c r="R68" t="s">
        <v>13</v>
      </c>
      <c r="S68">
        <v>7453.3050000000003</v>
      </c>
      <c r="T68">
        <v>7006.9350321795919</v>
      </c>
      <c r="U68">
        <v>5.9888863775252509E-2</v>
      </c>
      <c r="V68" t="s">
        <v>13</v>
      </c>
      <c r="W68">
        <v>23.877711347366329</v>
      </c>
      <c r="X68">
        <v>23.753876853931459</v>
      </c>
      <c r="Y68">
        <v>23.8654984801098</v>
      </c>
      <c r="Z68">
        <v>23.7787100964741</v>
      </c>
      <c r="AA68">
        <v>19.537962137800928</v>
      </c>
      <c r="AB68">
        <v>14.116152533476029</v>
      </c>
      <c r="AC68">
        <v>10.72020830775967</v>
      </c>
      <c r="AD68">
        <v>20.6259394392264</v>
      </c>
      <c r="AE68">
        <v>23.815282082531049</v>
      </c>
      <c r="AF68">
        <v>23.862748642365069</v>
      </c>
      <c r="AG68">
        <v>23.61928957548999</v>
      </c>
      <c r="AH68">
        <v>19.508448060032809</v>
      </c>
      <c r="AI68">
        <v>14.266478930654101</v>
      </c>
      <c r="AJ68">
        <v>10.980234320059591</v>
      </c>
      <c r="AK68">
        <v>20.417337241822121</v>
      </c>
      <c r="AL68">
        <v>23.75541201156927</v>
      </c>
      <c r="AM68">
        <v>23.781006549813611</v>
      </c>
      <c r="AN68">
        <v>23.76351130468931</v>
      </c>
      <c r="AO68">
        <v>19.55869006741522</v>
      </c>
      <c r="AP68">
        <v>14.109099932059991</v>
      </c>
      <c r="AQ68">
        <v>10.86612526354318</v>
      </c>
      <c r="AR68">
        <v>20.776637038879269</v>
      </c>
      <c r="AS68">
        <v>23.609345904688219</v>
      </c>
      <c r="AT68">
        <v>23.679894862033411</v>
      </c>
      <c r="AU68">
        <v>23.81309530655227</v>
      </c>
      <c r="AV68">
        <v>19.438843770978469</v>
      </c>
      <c r="AW68">
        <v>15.085495794837509</v>
      </c>
      <c r="AX68">
        <v>12.23828684751498</v>
      </c>
      <c r="AY68" t="s">
        <v>13</v>
      </c>
      <c r="AZ68" t="s">
        <v>13</v>
      </c>
      <c r="BA68">
        <v>1.5331895121928709</v>
      </c>
      <c r="BB68">
        <v>1.851906490312478</v>
      </c>
      <c r="BC68">
        <v>3.8267653014218919</v>
      </c>
      <c r="BD68">
        <v>4.0170940059115061</v>
      </c>
      <c r="BE68">
        <v>2.248130747611063</v>
      </c>
      <c r="BF68">
        <v>0.5646502266415746</v>
      </c>
      <c r="BG68">
        <v>0</v>
      </c>
      <c r="BH68">
        <v>3.534764321666747</v>
      </c>
      <c r="BI68">
        <v>3.4419764569434288</v>
      </c>
      <c r="BJ68">
        <v>3.981826039503702</v>
      </c>
      <c r="BK68">
        <v>3.8619538035497731</v>
      </c>
      <c r="BL68">
        <v>2.2838359223915599</v>
      </c>
      <c r="BM68">
        <v>0.63107104999979069</v>
      </c>
      <c r="BN68">
        <v>0</v>
      </c>
      <c r="BO68">
        <v>2.994520267385492</v>
      </c>
      <c r="BP68">
        <v>3.6646235287347189</v>
      </c>
      <c r="BQ68">
        <v>3.9146773146873599</v>
      </c>
      <c r="BR68">
        <v>3.842617528498907</v>
      </c>
      <c r="BS68">
        <v>2.2898760091841299</v>
      </c>
      <c r="BT68">
        <v>0.56858784420538278</v>
      </c>
      <c r="BU68">
        <v>0</v>
      </c>
      <c r="BV68">
        <v>4.0295109753510143</v>
      </c>
      <c r="BW68">
        <v>4.1523747211905677</v>
      </c>
      <c r="BX68">
        <v>4.3010034523070644</v>
      </c>
      <c r="BY68">
        <v>4.351017791188303</v>
      </c>
      <c r="BZ68">
        <v>2.381436816024797</v>
      </c>
      <c r="CA68">
        <v>0.55463716962567067</v>
      </c>
      <c r="CB68">
        <v>0</v>
      </c>
      <c r="CD68">
        <v>12</v>
      </c>
      <c r="CE68">
        <f t="shared" si="102"/>
        <v>7776.8099999999986</v>
      </c>
      <c r="CF68">
        <f t="shared" si="103"/>
        <v>7860.0499999999993</v>
      </c>
      <c r="CG68">
        <f t="shared" si="104"/>
        <v>7746.8850000000002</v>
      </c>
      <c r="CH68">
        <f t="shared" si="105"/>
        <v>7788.59</v>
      </c>
      <c r="CI68">
        <f t="shared" si="106"/>
        <v>7724.1500000000005</v>
      </c>
      <c r="CJ68">
        <f t="shared" si="107"/>
        <v>7703.3099999999986</v>
      </c>
      <c r="CK68">
        <f t="shared" si="108"/>
        <v>7677.6299999999983</v>
      </c>
      <c r="CN68">
        <v>12</v>
      </c>
      <c r="CO68">
        <f t="shared" si="109"/>
        <v>7434.3189325127469</v>
      </c>
      <c r="CP68">
        <f t="shared" si="110"/>
        <v>7383.6815985154926</v>
      </c>
      <c r="CQ68">
        <f t="shared" si="111"/>
        <v>7352.6935859689238</v>
      </c>
      <c r="CR68">
        <f t="shared" si="112"/>
        <v>7341.5867512245786</v>
      </c>
      <c r="CS68">
        <f t="shared" si="113"/>
        <v>7336.3155799282131</v>
      </c>
      <c r="CT68">
        <f t="shared" si="114"/>
        <v>7335.9254054651028</v>
      </c>
      <c r="CU68">
        <f t="shared" si="115"/>
        <v>7336.1122115315402</v>
      </c>
      <c r="CW68">
        <v>12</v>
      </c>
      <c r="CX68" s="2">
        <f t="shared" si="116"/>
        <v>4.4040045659756603E-2</v>
      </c>
      <c r="CY68" s="2">
        <f t="shared" si="97"/>
        <v>6.0606281319394495E-2</v>
      </c>
      <c r="CZ68" s="2">
        <f t="shared" si="117"/>
        <v>5.0883860291081696E-2</v>
      </c>
      <c r="DA68" s="2">
        <f t="shared" si="98"/>
        <v>5.7392063104544151E-2</v>
      </c>
      <c r="DB68" s="2">
        <f t="shared" si="99"/>
        <v>5.0210627715902387E-2</v>
      </c>
      <c r="DC68" s="2">
        <f t="shared" si="100"/>
        <v>4.7691783731265633E-2</v>
      </c>
      <c r="DD68" s="2">
        <f t="shared" si="101"/>
        <v>4.448218896566495E-2</v>
      </c>
      <c r="DH68">
        <v>5</v>
      </c>
      <c r="DI68" t="s">
        <v>29</v>
      </c>
      <c r="DJ68">
        <f t="shared" si="118"/>
        <v>7486</v>
      </c>
      <c r="DK68">
        <f t="shared" si="119"/>
        <v>7007</v>
      </c>
      <c r="DM68" t="s">
        <v>23</v>
      </c>
      <c r="DN68" t="str">
        <f t="shared" si="21"/>
        <v>0.10</v>
      </c>
      <c r="DO68" t="s">
        <v>24</v>
      </c>
      <c r="DP68">
        <f t="shared" si="22"/>
        <v>7486</v>
      </c>
      <c r="DQ68" t="s">
        <v>25</v>
      </c>
      <c r="DR68" t="str">
        <f t="shared" ref="DR68:DR131" si="120">DM68&amp;" "&amp;DN68&amp;" "&amp;DO68&amp;" "&amp;DP68&amp;" "&amp;DQ68</f>
        <v>( 0.10 , 7486 )</v>
      </c>
      <c r="DT68" t="s">
        <v>23</v>
      </c>
      <c r="DU68" t="str">
        <f t="shared" si="23"/>
        <v>0.10</v>
      </c>
      <c r="DV68" t="s">
        <v>24</v>
      </c>
      <c r="DW68">
        <f t="shared" si="24"/>
        <v>7007</v>
      </c>
      <c r="DX68" t="s">
        <v>25</v>
      </c>
      <c r="DY68" t="str">
        <f t="shared" ref="DY68:DY131" si="121">DT68&amp;" "&amp;DU68&amp;" "&amp;DV68&amp;" "&amp;DW68&amp;" "&amp;DX68</f>
        <v>( 0.10 , 7007 )</v>
      </c>
      <c r="GR68">
        <v>0.39265969367961651</v>
      </c>
      <c r="GS68">
        <v>0.39325741721298707</v>
      </c>
      <c r="GT68">
        <v>0.39181665293490853</v>
      </c>
      <c r="GV68" t="s">
        <v>198</v>
      </c>
      <c r="GW68" t="s">
        <v>199</v>
      </c>
      <c r="GX68" t="s">
        <v>200</v>
      </c>
      <c r="GZ68" t="s">
        <v>23</v>
      </c>
      <c r="HA68">
        <v>25</v>
      </c>
      <c r="HB68" t="s">
        <v>24</v>
      </c>
      <c r="HC68" t="str">
        <f t="shared" si="91"/>
        <v>0.47476255545812</v>
      </c>
      <c r="HD68" t="s">
        <v>25</v>
      </c>
      <c r="HE68" t="str">
        <f t="shared" si="92"/>
        <v>( 25 , 0.47476255545812 )</v>
      </c>
      <c r="HG68" t="s">
        <v>23</v>
      </c>
      <c r="HH68">
        <f t="shared" si="93"/>
        <v>25</v>
      </c>
      <c r="HI68" t="s">
        <v>24</v>
      </c>
      <c r="HJ68" t="str">
        <f t="shared" si="94"/>
        <v>0.483829259991371</v>
      </c>
      <c r="HK68" t="s">
        <v>25</v>
      </c>
      <c r="HL68" t="str">
        <f t="shared" si="89"/>
        <v>( 25 , 0.483829259991371 )</v>
      </c>
      <c r="HM68" t="s">
        <v>23</v>
      </c>
      <c r="HN68">
        <f t="shared" si="95"/>
        <v>25</v>
      </c>
      <c r="HO68" t="s">
        <v>24</v>
      </c>
      <c r="HP68" t="str">
        <f t="shared" si="96"/>
        <v>0.463761508324571</v>
      </c>
      <c r="HQ68" t="s">
        <v>25</v>
      </c>
      <c r="HR68" t="str">
        <f t="shared" si="90"/>
        <v>( 25 , 0.463761508324571 )</v>
      </c>
    </row>
    <row r="69" spans="1:226" x14ac:dyDescent="0.2">
      <c r="A69">
        <v>9</v>
      </c>
      <c r="B69">
        <v>10</v>
      </c>
      <c r="C69">
        <v>0.1</v>
      </c>
      <c r="D69">
        <v>6</v>
      </c>
      <c r="E69">
        <v>0.4</v>
      </c>
      <c r="F69">
        <v>9027.33</v>
      </c>
      <c r="G69">
        <v>8595.0459790179611</v>
      </c>
      <c r="H69">
        <v>4.7886143630734533E-2</v>
      </c>
      <c r="I69">
        <v>1200.038528442383</v>
      </c>
      <c r="J69" t="s">
        <v>16</v>
      </c>
      <c r="K69" t="s">
        <v>13</v>
      </c>
      <c r="L69" t="s">
        <v>45</v>
      </c>
      <c r="M69">
        <v>9023.215000000002</v>
      </c>
      <c r="N69">
        <v>8759.6503322127282</v>
      </c>
      <c r="O69">
        <v>2.9209618499312459E-2</v>
      </c>
      <c r="P69">
        <v>120.2110767364502</v>
      </c>
      <c r="Q69" t="s">
        <v>16</v>
      </c>
      <c r="R69" t="s">
        <v>13</v>
      </c>
      <c r="S69">
        <v>9023.215000000002</v>
      </c>
      <c r="T69">
        <v>8595.0459790179611</v>
      </c>
      <c r="U69">
        <v>4.7451936031895577E-2</v>
      </c>
      <c r="V69" t="s">
        <v>13</v>
      </c>
      <c r="W69">
        <v>23.944511419079081</v>
      </c>
      <c r="X69">
        <v>23.78132507764121</v>
      </c>
      <c r="Y69">
        <v>23.87587102726123</v>
      </c>
      <c r="Z69">
        <v>23.829397639648061</v>
      </c>
      <c r="AA69">
        <v>19.47529029175552</v>
      </c>
      <c r="AB69">
        <v>13.808229184088161</v>
      </c>
      <c r="AC69">
        <v>10.412494475795169</v>
      </c>
      <c r="AD69">
        <v>20.360494234136819</v>
      </c>
      <c r="AE69">
        <v>23.667919766098748</v>
      </c>
      <c r="AF69">
        <v>23.783694316818799</v>
      </c>
      <c r="AG69">
        <v>23.790350702316498</v>
      </c>
      <c r="AH69">
        <v>19.523609371122699</v>
      </c>
      <c r="AI69">
        <v>14.11067810993204</v>
      </c>
      <c r="AJ69">
        <v>10.798510167568599</v>
      </c>
      <c r="AK69">
        <v>19.76327462693602</v>
      </c>
      <c r="AL69">
        <v>23.709660339027948</v>
      </c>
      <c r="AM69">
        <v>23.784323743343649</v>
      </c>
      <c r="AN69">
        <v>23.75596550914538</v>
      </c>
      <c r="AO69">
        <v>19.507555921471919</v>
      </c>
      <c r="AP69">
        <v>14.129374662089029</v>
      </c>
      <c r="AQ69">
        <v>10.755589337995829</v>
      </c>
      <c r="AR69">
        <v>20.900600477815551</v>
      </c>
      <c r="AS69">
        <v>23.523642932256401</v>
      </c>
      <c r="AT69">
        <v>23.809039329253569</v>
      </c>
      <c r="AU69">
        <v>23.605180909164751</v>
      </c>
      <c r="AV69">
        <v>19.48423070794885</v>
      </c>
      <c r="AW69">
        <v>15.131034990255101</v>
      </c>
      <c r="AX69">
        <v>12.26578938999288</v>
      </c>
      <c r="AY69" t="s">
        <v>13</v>
      </c>
      <c r="AZ69" t="s">
        <v>13</v>
      </c>
      <c r="BA69">
        <v>1.3450127060180159</v>
      </c>
      <c r="BB69">
        <v>1.8917012769568951</v>
      </c>
      <c r="BC69">
        <v>3.47269569153053</v>
      </c>
      <c r="BD69">
        <v>3.9046025182847131</v>
      </c>
      <c r="BE69">
        <v>2.1411894908683151</v>
      </c>
      <c r="BF69">
        <v>0.46949710955045337</v>
      </c>
      <c r="BG69">
        <v>0</v>
      </c>
      <c r="BH69">
        <v>3.0368305559518909</v>
      </c>
      <c r="BI69">
        <v>4.0248211345423774</v>
      </c>
      <c r="BJ69">
        <v>4.0103641710291091</v>
      </c>
      <c r="BK69">
        <v>3.8483544337093769</v>
      </c>
      <c r="BL69">
        <v>2.180390049148869</v>
      </c>
      <c r="BM69">
        <v>0.48895380566165381</v>
      </c>
      <c r="BN69">
        <v>0</v>
      </c>
      <c r="BO69">
        <v>2.9417530281914668</v>
      </c>
      <c r="BP69">
        <v>3.4283468045811629</v>
      </c>
      <c r="BQ69">
        <v>3.8680477060473861</v>
      </c>
      <c r="BR69">
        <v>3.923216748052833</v>
      </c>
      <c r="BS69">
        <v>2.302555821034495</v>
      </c>
      <c r="BT69">
        <v>0.56927496663677268</v>
      </c>
      <c r="BU69">
        <v>0</v>
      </c>
      <c r="BV69">
        <v>4.0868457589774394</v>
      </c>
      <c r="BW69">
        <v>4.2360597259088983</v>
      </c>
      <c r="BX69">
        <v>4.3074324605900713</v>
      </c>
      <c r="BY69">
        <v>4.3279248727868573</v>
      </c>
      <c r="BZ69">
        <v>2.3524518599217048</v>
      </c>
      <c r="CA69">
        <v>0.54404886239902661</v>
      </c>
      <c r="CB69">
        <v>0</v>
      </c>
      <c r="CD69">
        <v>13</v>
      </c>
      <c r="CE69">
        <f t="shared" si="102"/>
        <v>8034.7149999999992</v>
      </c>
      <c r="CF69">
        <f t="shared" si="103"/>
        <v>8105.2550000000001</v>
      </c>
      <c r="CG69">
        <f t="shared" si="104"/>
        <v>7987.2249999999995</v>
      </c>
      <c r="CH69">
        <f t="shared" si="105"/>
        <v>8014.5949999999984</v>
      </c>
      <c r="CI69">
        <f t="shared" si="106"/>
        <v>8041.4749999999995</v>
      </c>
      <c r="CJ69">
        <f t="shared" si="107"/>
        <v>8049.369999999999</v>
      </c>
      <c r="CK69">
        <f t="shared" si="108"/>
        <v>7993.7849999999989</v>
      </c>
      <c r="CN69">
        <v>13</v>
      </c>
      <c r="CO69">
        <f t="shared" si="109"/>
        <v>7653.2322154808107</v>
      </c>
      <c r="CP69">
        <f t="shared" si="110"/>
        <v>7599.8857202839636</v>
      </c>
      <c r="CQ69">
        <f t="shared" si="111"/>
        <v>7578.2790910405811</v>
      </c>
      <c r="CR69">
        <f t="shared" si="112"/>
        <v>7571.0858162964914</v>
      </c>
      <c r="CS69">
        <f t="shared" si="113"/>
        <v>7568.1841586045784</v>
      </c>
      <c r="CT69">
        <f t="shared" si="114"/>
        <v>7567.8712725986907</v>
      </c>
      <c r="CU69">
        <f t="shared" si="115"/>
        <v>7568.7600010270789</v>
      </c>
      <c r="CW69">
        <v>13</v>
      </c>
      <c r="CX69" s="2">
        <f t="shared" si="116"/>
        <v>4.7479317501515426E-2</v>
      </c>
      <c r="CY69" s="2">
        <f t="shared" si="97"/>
        <v>6.2350818045334357E-2</v>
      </c>
      <c r="CZ69" s="2">
        <f t="shared" si="117"/>
        <v>5.1199998617719969E-2</v>
      </c>
      <c r="DA69" s="2">
        <f t="shared" si="98"/>
        <v>5.5337691262441473E-2</v>
      </c>
      <c r="DB69" s="2">
        <f t="shared" si="99"/>
        <v>5.8856222446183201E-2</v>
      </c>
      <c r="DC69" s="2">
        <f t="shared" si="100"/>
        <v>5.9818187932882745E-2</v>
      </c>
      <c r="DD69" s="2">
        <f t="shared" si="101"/>
        <v>5.3169430873224642E-2</v>
      </c>
      <c r="DH69">
        <v>6</v>
      </c>
      <c r="DI69" t="s">
        <v>29</v>
      </c>
      <c r="DJ69">
        <f t="shared" si="118"/>
        <v>9027</v>
      </c>
      <c r="DK69">
        <f t="shared" si="119"/>
        <v>8595</v>
      </c>
      <c r="DM69" t="s">
        <v>23</v>
      </c>
      <c r="DN69" t="str">
        <f t="shared" ref="DN69:DN132" si="122">DI69</f>
        <v>0.10</v>
      </c>
      <c r="DO69" t="s">
        <v>24</v>
      </c>
      <c r="DP69">
        <f t="shared" ref="DP69:DP132" si="123">DJ69</f>
        <v>9027</v>
      </c>
      <c r="DQ69" t="s">
        <v>25</v>
      </c>
      <c r="DR69" t="str">
        <f t="shared" si="120"/>
        <v>( 0.10 , 9027 )</v>
      </c>
      <c r="DT69" t="s">
        <v>23</v>
      </c>
      <c r="DU69" t="str">
        <f t="shared" ref="DU69:DU132" si="124">DI69</f>
        <v>0.10</v>
      </c>
      <c r="DV69" t="s">
        <v>24</v>
      </c>
      <c r="DW69">
        <f t="shared" ref="DW69:DW132" si="125">DK69</f>
        <v>8595</v>
      </c>
      <c r="DX69" t="s">
        <v>25</v>
      </c>
      <c r="DY69" t="str">
        <f t="shared" si="121"/>
        <v>( 0.10 , 8595 )</v>
      </c>
      <c r="GR69">
        <v>0.39448328342959643</v>
      </c>
      <c r="GS69">
        <v>0.39501892557807666</v>
      </c>
      <c r="GT69">
        <v>0.3936607371633965</v>
      </c>
      <c r="GV69" t="s">
        <v>201</v>
      </c>
      <c r="GW69" t="s">
        <v>202</v>
      </c>
      <c r="GX69" t="s">
        <v>203</v>
      </c>
      <c r="GZ69" t="s">
        <v>23</v>
      </c>
      <c r="HA69">
        <v>26</v>
      </c>
      <c r="HB69" t="s">
        <v>24</v>
      </c>
      <c r="HC69" t="str">
        <f t="shared" si="91"/>
        <v>0.85777007498941</v>
      </c>
      <c r="HD69" t="s">
        <v>25</v>
      </c>
      <c r="HE69" t="str">
        <f t="shared" si="92"/>
        <v>( 26 , 0.85777007498941 )</v>
      </c>
      <c r="HG69" t="s">
        <v>23</v>
      </c>
      <c r="HH69">
        <f t="shared" si="93"/>
        <v>26</v>
      </c>
      <c r="HI69" t="s">
        <v>24</v>
      </c>
      <c r="HJ69" t="str">
        <f t="shared" si="94"/>
        <v>0.875875928803985</v>
      </c>
      <c r="HK69" t="s">
        <v>25</v>
      </c>
      <c r="HL69" t="str">
        <f t="shared" si="89"/>
        <v>( 26 , 0.875875928803985 )</v>
      </c>
      <c r="HM69" t="s">
        <v>23</v>
      </c>
      <c r="HN69">
        <f t="shared" si="95"/>
        <v>26</v>
      </c>
      <c r="HO69" t="s">
        <v>24</v>
      </c>
      <c r="HP69" t="str">
        <f t="shared" si="96"/>
        <v>0.824422013563767</v>
      </c>
      <c r="HQ69" t="s">
        <v>25</v>
      </c>
      <c r="HR69" t="str">
        <f t="shared" si="90"/>
        <v>( 26 , 0.824422013563767 )</v>
      </c>
    </row>
    <row r="70" spans="1:226" x14ac:dyDescent="0.2">
      <c r="A70">
        <v>9</v>
      </c>
      <c r="B70">
        <v>10</v>
      </c>
      <c r="C70">
        <v>0.1</v>
      </c>
      <c r="D70">
        <v>7</v>
      </c>
      <c r="E70">
        <v>0.4</v>
      </c>
      <c r="F70">
        <v>8582.3799999999992</v>
      </c>
      <c r="G70">
        <v>8081.910242809121</v>
      </c>
      <c r="H70">
        <v>5.8313632953898367E-2</v>
      </c>
      <c r="I70">
        <v>1200.036287307739</v>
      </c>
      <c r="J70" t="s">
        <v>16</v>
      </c>
      <c r="K70" t="s">
        <v>13</v>
      </c>
      <c r="L70" t="s">
        <v>45</v>
      </c>
      <c r="M70">
        <v>8508.7950000000001</v>
      </c>
      <c r="N70">
        <v>8204.0838509209279</v>
      </c>
      <c r="O70">
        <v>3.581131630026016E-2</v>
      </c>
      <c r="P70">
        <v>120.1937637329102</v>
      </c>
      <c r="Q70" t="s">
        <v>16</v>
      </c>
      <c r="R70" t="s">
        <v>13</v>
      </c>
      <c r="S70">
        <v>8508.7950000000001</v>
      </c>
      <c r="T70">
        <v>8081.910242809121</v>
      </c>
      <c r="U70">
        <v>5.0169825126927969E-2</v>
      </c>
      <c r="V70" t="s">
        <v>13</v>
      </c>
      <c r="W70">
        <v>23.880640972590449</v>
      </c>
      <c r="X70">
        <v>23.80697635980232</v>
      </c>
      <c r="Y70">
        <v>23.91362206116165</v>
      </c>
      <c r="Z70">
        <v>23.712899596329208</v>
      </c>
      <c r="AA70">
        <v>19.48109481050227</v>
      </c>
      <c r="AB70">
        <v>14.13048213556959</v>
      </c>
      <c r="AC70">
        <v>10.78460362422897</v>
      </c>
      <c r="AD70">
        <v>21.343987655143408</v>
      </c>
      <c r="AE70">
        <v>23.59511370266355</v>
      </c>
      <c r="AF70">
        <v>23.835559885832659</v>
      </c>
      <c r="AG70">
        <v>23.754206806671821</v>
      </c>
      <c r="AH70">
        <v>19.479878108512811</v>
      </c>
      <c r="AI70">
        <v>14.217096869704131</v>
      </c>
      <c r="AJ70">
        <v>10.998757810223569</v>
      </c>
      <c r="AK70">
        <v>19.96361019549866</v>
      </c>
      <c r="AL70">
        <v>23.691252530935571</v>
      </c>
      <c r="AM70">
        <v>23.6916823909344</v>
      </c>
      <c r="AN70">
        <v>23.584689515070401</v>
      </c>
      <c r="AO70">
        <v>19.538858101532249</v>
      </c>
      <c r="AP70">
        <v>14.554400310603089</v>
      </c>
      <c r="AQ70">
        <v>11.239787539922361</v>
      </c>
      <c r="AR70">
        <v>21.556545264626759</v>
      </c>
      <c r="AS70">
        <v>23.756459122330789</v>
      </c>
      <c r="AT70">
        <v>23.763147246885829</v>
      </c>
      <c r="AU70">
        <v>23.739190095914289</v>
      </c>
      <c r="AV70">
        <v>19.483029958866609</v>
      </c>
      <c r="AW70">
        <v>15.266948866926789</v>
      </c>
      <c r="AX70">
        <v>12.39299913404208</v>
      </c>
      <c r="AY70" t="s">
        <v>13</v>
      </c>
      <c r="AZ70" t="s">
        <v>13</v>
      </c>
      <c r="BA70">
        <v>1.3338912831397349</v>
      </c>
      <c r="BB70">
        <v>2.1634203848119391</v>
      </c>
      <c r="BC70">
        <v>3.7739068086178871</v>
      </c>
      <c r="BD70">
        <v>3.8072790334938769</v>
      </c>
      <c r="BE70">
        <v>2.228284551534931</v>
      </c>
      <c r="BF70">
        <v>0.57849788670844926</v>
      </c>
      <c r="BG70">
        <v>0</v>
      </c>
      <c r="BH70">
        <v>3.144701437543199</v>
      </c>
      <c r="BI70">
        <v>3.832531492778334</v>
      </c>
      <c r="BJ70">
        <v>4.2224377645074096</v>
      </c>
      <c r="BK70">
        <v>3.9645634538666359</v>
      </c>
      <c r="BL70">
        <v>2.2206045301404611</v>
      </c>
      <c r="BM70">
        <v>0.55132294947417138</v>
      </c>
      <c r="BN70">
        <v>0</v>
      </c>
      <c r="BO70">
        <v>3.1580899461489391</v>
      </c>
      <c r="BP70">
        <v>3.9557762990481731</v>
      </c>
      <c r="BQ70">
        <v>3.946750861900155</v>
      </c>
      <c r="BR70">
        <v>4.0014925577622202</v>
      </c>
      <c r="BS70">
        <v>2.3303326558885988</v>
      </c>
      <c r="BT70">
        <v>0.54909134943255489</v>
      </c>
      <c r="BU70">
        <v>0</v>
      </c>
      <c r="BV70">
        <v>4.0332836098726279</v>
      </c>
      <c r="BW70">
        <v>4.2854850400299913</v>
      </c>
      <c r="BX70">
        <v>4.2830468633442038</v>
      </c>
      <c r="BY70">
        <v>4.306448111950739</v>
      </c>
      <c r="BZ70">
        <v>2.367978523584283</v>
      </c>
      <c r="CA70">
        <v>0.53710679378715154</v>
      </c>
      <c r="CB70">
        <v>0</v>
      </c>
      <c r="CD70">
        <v>14</v>
      </c>
      <c r="CE70">
        <f t="shared" si="102"/>
        <v>8338.7099999999991</v>
      </c>
      <c r="CF70">
        <f t="shared" si="103"/>
        <v>8244.9850000000006</v>
      </c>
      <c r="CG70">
        <f t="shared" si="104"/>
        <v>8274.57</v>
      </c>
      <c r="CH70">
        <f t="shared" si="105"/>
        <v>8265.9</v>
      </c>
      <c r="CI70">
        <f t="shared" si="106"/>
        <v>8352.93</v>
      </c>
      <c r="CJ70">
        <f t="shared" si="107"/>
        <v>8220.5750000000007</v>
      </c>
      <c r="CK70">
        <f t="shared" si="108"/>
        <v>8261.119999999999</v>
      </c>
      <c r="CN70">
        <v>14</v>
      </c>
      <c r="CO70">
        <f t="shared" si="109"/>
        <v>7881.8328219883651</v>
      </c>
      <c r="CP70">
        <f t="shared" si="110"/>
        <v>7849.3015776765578</v>
      </c>
      <c r="CQ70">
        <f t="shared" si="111"/>
        <v>7826.992416129061</v>
      </c>
      <c r="CR70">
        <f t="shared" si="112"/>
        <v>7819.1097225348576</v>
      </c>
      <c r="CS70">
        <f t="shared" si="113"/>
        <v>7814.901915982291</v>
      </c>
      <c r="CT70">
        <f t="shared" si="114"/>
        <v>7814.247591340194</v>
      </c>
      <c r="CU70">
        <f t="shared" si="115"/>
        <v>7814.2572606987414</v>
      </c>
      <c r="CW70">
        <v>14</v>
      </c>
      <c r="CX70" s="2">
        <f t="shared" si="116"/>
        <v>5.4789910910876385E-2</v>
      </c>
      <c r="CY70" s="2">
        <f t="shared" si="97"/>
        <v>4.7990799537348187E-2</v>
      </c>
      <c r="CZ70" s="2">
        <f t="shared" si="117"/>
        <v>5.409073630061003E-2</v>
      </c>
      <c r="DA70" s="2">
        <f t="shared" si="98"/>
        <v>5.405222389154745E-2</v>
      </c>
      <c r="DB70" s="2">
        <f t="shared" si="99"/>
        <v>6.4411899060294917E-2</v>
      </c>
      <c r="DC70" s="2">
        <f t="shared" si="100"/>
        <v>4.942810066933355E-2</v>
      </c>
      <c r="DD70" s="2">
        <f t="shared" si="101"/>
        <v>5.4092270697103734E-2</v>
      </c>
      <c r="DH70">
        <v>7</v>
      </c>
      <c r="DI70" t="s">
        <v>29</v>
      </c>
      <c r="DJ70">
        <f t="shared" si="118"/>
        <v>8582</v>
      </c>
      <c r="DK70">
        <f t="shared" si="119"/>
        <v>8082</v>
      </c>
      <c r="DM70" t="s">
        <v>23</v>
      </c>
      <c r="DN70" t="str">
        <f t="shared" si="122"/>
        <v>0.10</v>
      </c>
      <c r="DO70" t="s">
        <v>24</v>
      </c>
      <c r="DP70">
        <f t="shared" si="123"/>
        <v>8582</v>
      </c>
      <c r="DQ70" t="s">
        <v>25</v>
      </c>
      <c r="DR70" t="str">
        <f t="shared" si="120"/>
        <v>( 0.10 , 8582 )</v>
      </c>
      <c r="DT70" t="s">
        <v>23</v>
      </c>
      <c r="DU70" t="str">
        <f t="shared" si="124"/>
        <v>0.10</v>
      </c>
      <c r="DV70" t="s">
        <v>24</v>
      </c>
      <c r="DW70">
        <f t="shared" si="125"/>
        <v>8082</v>
      </c>
      <c r="DX70" t="s">
        <v>25</v>
      </c>
      <c r="DY70" t="str">
        <f t="shared" si="121"/>
        <v>( 0.10 , 8082 )</v>
      </c>
      <c r="GR70">
        <v>9.0072608766730539E-2</v>
      </c>
      <c r="GS70">
        <v>9.0327248031571425E-2</v>
      </c>
      <c r="GT70">
        <v>8.9735574059818093E-2</v>
      </c>
      <c r="GV70" t="s">
        <v>204</v>
      </c>
      <c r="GW70" t="s">
        <v>205</v>
      </c>
      <c r="GX70" t="s">
        <v>206</v>
      </c>
      <c r="GZ70" t="s">
        <v>23</v>
      </c>
      <c r="HA70">
        <v>27</v>
      </c>
      <c r="HB70" t="s">
        <v>24</v>
      </c>
      <c r="HC70" t="str">
        <f t="shared" si="91"/>
        <v>0.292141000959323</v>
      </c>
      <c r="HD70" t="s">
        <v>25</v>
      </c>
      <c r="HE70" t="str">
        <f t="shared" si="92"/>
        <v>( 27 , 0.292141000959323 )</v>
      </c>
      <c r="HG70" t="s">
        <v>23</v>
      </c>
      <c r="HH70">
        <f t="shared" si="93"/>
        <v>27</v>
      </c>
      <c r="HI70" t="s">
        <v>24</v>
      </c>
      <c r="HJ70" t="str">
        <f t="shared" si="94"/>
        <v>0.304099700012644</v>
      </c>
      <c r="HK70" t="s">
        <v>25</v>
      </c>
      <c r="HL70" t="str">
        <f t="shared" si="89"/>
        <v>( 27 , 0.304099700012644 )</v>
      </c>
      <c r="HM70" t="s">
        <v>23</v>
      </c>
      <c r="HN70">
        <f t="shared" si="95"/>
        <v>27</v>
      </c>
      <c r="HO70" t="s">
        <v>24</v>
      </c>
      <c r="HP70" t="str">
        <f t="shared" si="96"/>
        <v>0.273000758045286</v>
      </c>
      <c r="HQ70" t="s">
        <v>25</v>
      </c>
      <c r="HR70" t="str">
        <f t="shared" si="90"/>
        <v>( 27 , 0.273000758045286 )</v>
      </c>
    </row>
    <row r="71" spans="1:226" x14ac:dyDescent="0.2">
      <c r="A71">
        <v>9</v>
      </c>
      <c r="B71">
        <v>10</v>
      </c>
      <c r="C71">
        <v>0.1</v>
      </c>
      <c r="D71">
        <v>8</v>
      </c>
      <c r="E71">
        <v>0.4</v>
      </c>
      <c r="F71">
        <v>8595.3049832680372</v>
      </c>
      <c r="G71">
        <v>8136.8534423262572</v>
      </c>
      <c r="H71">
        <v>5.3337437337502278E-2</v>
      </c>
      <c r="I71">
        <v>1200.0457534790039</v>
      </c>
      <c r="J71" t="s">
        <v>16</v>
      </c>
      <c r="K71" t="s">
        <v>13</v>
      </c>
      <c r="L71" t="s">
        <v>45</v>
      </c>
      <c r="M71">
        <v>8560.005000000001</v>
      </c>
      <c r="N71">
        <v>8283.0794781413551</v>
      </c>
      <c r="O71">
        <v>3.235109346999749E-2</v>
      </c>
      <c r="P71">
        <v>120.2375106811523</v>
      </c>
      <c r="Q71" t="s">
        <v>16</v>
      </c>
      <c r="R71" t="s">
        <v>13</v>
      </c>
      <c r="S71">
        <v>8560.005000000001</v>
      </c>
      <c r="T71">
        <v>8136.8534423262572</v>
      </c>
      <c r="U71">
        <v>4.9433564311439512E-2</v>
      </c>
      <c r="V71" t="s">
        <v>13</v>
      </c>
      <c r="W71">
        <v>23.599182873395719</v>
      </c>
      <c r="X71">
        <v>23.801789489467701</v>
      </c>
      <c r="Y71">
        <v>23.86426009980562</v>
      </c>
      <c r="Z71">
        <v>23.588947667333279</v>
      </c>
      <c r="AA71">
        <v>19.5414716863779</v>
      </c>
      <c r="AB71">
        <v>14.264458668210141</v>
      </c>
      <c r="AC71">
        <v>10.89923293775932</v>
      </c>
      <c r="AD71">
        <v>21.354246843500981</v>
      </c>
      <c r="AE71">
        <v>23.642482954086109</v>
      </c>
      <c r="AF71">
        <v>23.811874652539739</v>
      </c>
      <c r="AG71">
        <v>23.75784868303468</v>
      </c>
      <c r="AH71">
        <v>19.529782208599279</v>
      </c>
      <c r="AI71">
        <v>14.28670460077209</v>
      </c>
      <c r="AJ71">
        <v>10.98131747999482</v>
      </c>
      <c r="AK71">
        <v>19.809075598669668</v>
      </c>
      <c r="AL71">
        <v>23.708622462950022</v>
      </c>
      <c r="AM71">
        <v>23.785992886431419</v>
      </c>
      <c r="AN71">
        <v>23.655607813237658</v>
      </c>
      <c r="AO71">
        <v>19.4245013846365</v>
      </c>
      <c r="AP71">
        <v>14.41848684040888</v>
      </c>
      <c r="AQ71">
        <v>11.3771774791079</v>
      </c>
      <c r="AR71">
        <v>21.960197523046709</v>
      </c>
      <c r="AS71">
        <v>23.762610545587211</v>
      </c>
      <c r="AT71">
        <v>23.855704541401359</v>
      </c>
      <c r="AU71">
        <v>23.78405212204726</v>
      </c>
      <c r="AV71">
        <v>19.490723279576621</v>
      </c>
      <c r="AW71">
        <v>15.252559942043041</v>
      </c>
      <c r="AX71">
        <v>12.407829632028911</v>
      </c>
      <c r="AY71" t="s">
        <v>13</v>
      </c>
      <c r="AZ71" t="s">
        <v>13</v>
      </c>
      <c r="BA71">
        <v>1.6962052757163639</v>
      </c>
      <c r="BB71">
        <v>2.109119045755155</v>
      </c>
      <c r="BC71">
        <v>3.6766067270079161</v>
      </c>
      <c r="BD71">
        <v>3.9716786637090231</v>
      </c>
      <c r="BE71">
        <v>2.1863423568144542</v>
      </c>
      <c r="BF71">
        <v>0.48806359518447973</v>
      </c>
      <c r="BG71">
        <v>0</v>
      </c>
      <c r="BH71">
        <v>3.5759800821266272</v>
      </c>
      <c r="BI71">
        <v>3.4627875006819648</v>
      </c>
      <c r="BJ71">
        <v>4.0185165881711669</v>
      </c>
      <c r="BK71">
        <v>3.7428803590684812</v>
      </c>
      <c r="BL71">
        <v>2.3060410073215079</v>
      </c>
      <c r="BM71">
        <v>0.69108109640903381</v>
      </c>
      <c r="BN71">
        <v>0</v>
      </c>
      <c r="BO71">
        <v>3.469561151064501</v>
      </c>
      <c r="BP71">
        <v>3.86280498303308</v>
      </c>
      <c r="BQ71">
        <v>3.9447318362989598</v>
      </c>
      <c r="BR71">
        <v>4.1843245011365076</v>
      </c>
      <c r="BS71">
        <v>2.345041213852272</v>
      </c>
      <c r="BT71">
        <v>0.50986409346288364</v>
      </c>
      <c r="BU71">
        <v>0</v>
      </c>
      <c r="BV71">
        <v>4.0737836803864971</v>
      </c>
      <c r="BW71">
        <v>4.1269386185651449</v>
      </c>
      <c r="BX71">
        <v>4.2873949324036102</v>
      </c>
      <c r="BY71">
        <v>4.3503533277731776</v>
      </c>
      <c r="BZ71">
        <v>2.3553202761534111</v>
      </c>
      <c r="CA71">
        <v>0.53556194579868965</v>
      </c>
      <c r="CB71">
        <v>0</v>
      </c>
      <c r="CD71">
        <v>15</v>
      </c>
      <c r="CE71">
        <f t="shared" si="102"/>
        <v>7523.0350000000008</v>
      </c>
      <c r="CF71">
        <f t="shared" si="103"/>
        <v>7455.0149999999994</v>
      </c>
      <c r="CG71">
        <f t="shared" si="104"/>
        <v>7466.54</v>
      </c>
      <c r="CH71">
        <f t="shared" si="105"/>
        <v>7501.7950000000001</v>
      </c>
      <c r="CI71">
        <f t="shared" si="106"/>
        <v>7391.4650000000001</v>
      </c>
      <c r="CJ71">
        <f t="shared" si="107"/>
        <v>7426.0649999999996</v>
      </c>
      <c r="CK71">
        <f t="shared" si="108"/>
        <v>7481.2849999999999</v>
      </c>
      <c r="CN71">
        <v>15</v>
      </c>
      <c r="CO71">
        <f t="shared" si="109"/>
        <v>7129.9093218252783</v>
      </c>
      <c r="CP71">
        <f t="shared" si="110"/>
        <v>7082.0491186954569</v>
      </c>
      <c r="CQ71">
        <f t="shared" si="111"/>
        <v>7062.7937606661044</v>
      </c>
      <c r="CR71">
        <f t="shared" si="112"/>
        <v>7055.2853583014603</v>
      </c>
      <c r="CS71">
        <f t="shared" si="113"/>
        <v>7051.1298335246038</v>
      </c>
      <c r="CT71">
        <f t="shared" si="114"/>
        <v>7050.8572570098331</v>
      </c>
      <c r="CU71">
        <f t="shared" si="115"/>
        <v>7050.4554729832962</v>
      </c>
      <c r="CW71">
        <v>15</v>
      </c>
      <c r="CX71" s="2">
        <f t="shared" si="116"/>
        <v>5.2256260694616259E-2</v>
      </c>
      <c r="CY71" s="2">
        <f t="shared" si="97"/>
        <v>5.0028857259783191E-2</v>
      </c>
      <c r="CZ71" s="2">
        <f t="shared" si="117"/>
        <v>5.4074074381694273E-2</v>
      </c>
      <c r="DA71" s="2">
        <f t="shared" si="98"/>
        <v>5.9520373683703671E-2</v>
      </c>
      <c r="DB71" s="2">
        <f t="shared" si="99"/>
        <v>4.6044345265166833E-2</v>
      </c>
      <c r="DC71" s="2">
        <f t="shared" si="100"/>
        <v>5.0525782226544809E-2</v>
      </c>
      <c r="DD71" s="2">
        <f t="shared" si="101"/>
        <v>5.7587637286469325E-2</v>
      </c>
      <c r="DH71">
        <v>8</v>
      </c>
      <c r="DI71" t="s">
        <v>29</v>
      </c>
      <c r="DJ71">
        <f t="shared" si="118"/>
        <v>8595</v>
      </c>
      <c r="DK71">
        <f t="shared" si="119"/>
        <v>8137</v>
      </c>
      <c r="DM71" t="s">
        <v>23</v>
      </c>
      <c r="DN71" t="str">
        <f t="shared" si="122"/>
        <v>0.10</v>
      </c>
      <c r="DO71" t="s">
        <v>24</v>
      </c>
      <c r="DP71">
        <f t="shared" si="123"/>
        <v>8595</v>
      </c>
      <c r="DQ71" t="s">
        <v>25</v>
      </c>
      <c r="DR71" t="str">
        <f t="shared" si="120"/>
        <v>( 0.10 , 8595 )</v>
      </c>
      <c r="DT71" t="s">
        <v>23</v>
      </c>
      <c r="DU71" t="str">
        <f t="shared" si="124"/>
        <v>0.10</v>
      </c>
      <c r="DV71" t="s">
        <v>24</v>
      </c>
      <c r="DW71">
        <f t="shared" si="125"/>
        <v>8137</v>
      </c>
      <c r="DX71" t="s">
        <v>25</v>
      </c>
      <c r="DY71" t="str">
        <f t="shared" si="121"/>
        <v>( 0.10 , 8137 )</v>
      </c>
      <c r="GR71">
        <v>0</v>
      </c>
      <c r="GS71">
        <v>0</v>
      </c>
      <c r="GT71">
        <v>0</v>
      </c>
      <c r="GV71">
        <v>0</v>
      </c>
      <c r="GW71">
        <v>0</v>
      </c>
      <c r="GX71">
        <v>0</v>
      </c>
      <c r="GZ71" t="s">
        <v>23</v>
      </c>
      <c r="HA71">
        <v>28</v>
      </c>
      <c r="HB71" t="s">
        <v>24</v>
      </c>
      <c r="HC71">
        <f t="shared" si="91"/>
        <v>0</v>
      </c>
      <c r="HD71" t="s">
        <v>25</v>
      </c>
      <c r="HE71" t="str">
        <f t="shared" si="92"/>
        <v>( 28 , 0 )</v>
      </c>
      <c r="HG71" t="s">
        <v>23</v>
      </c>
      <c r="HH71">
        <f t="shared" si="93"/>
        <v>28</v>
      </c>
      <c r="HI71" t="s">
        <v>24</v>
      </c>
      <c r="HJ71">
        <f t="shared" si="94"/>
        <v>0</v>
      </c>
      <c r="HK71" t="s">
        <v>25</v>
      </c>
      <c r="HL71" t="str">
        <f t="shared" si="89"/>
        <v>( 28 , 0 )</v>
      </c>
      <c r="HM71" t="s">
        <v>23</v>
      </c>
      <c r="HN71">
        <f t="shared" si="95"/>
        <v>28</v>
      </c>
      <c r="HO71" t="s">
        <v>24</v>
      </c>
      <c r="HP71">
        <f t="shared" si="96"/>
        <v>0</v>
      </c>
      <c r="HQ71" t="s">
        <v>25</v>
      </c>
      <c r="HR71" t="str">
        <f t="shared" si="90"/>
        <v>( 28 , 0 )</v>
      </c>
    </row>
    <row r="72" spans="1:226" x14ac:dyDescent="0.2">
      <c r="A72">
        <v>9</v>
      </c>
      <c r="B72">
        <v>10</v>
      </c>
      <c r="C72">
        <v>0.1</v>
      </c>
      <c r="D72">
        <v>9</v>
      </c>
      <c r="E72">
        <v>0.4</v>
      </c>
      <c r="F72">
        <v>7338.8149889770402</v>
      </c>
      <c r="G72">
        <v>6889.9653615332372</v>
      </c>
      <c r="H72">
        <v>6.1161049586067877E-2</v>
      </c>
      <c r="I72">
        <v>1200.0708923339839</v>
      </c>
      <c r="J72" t="s">
        <v>16</v>
      </c>
      <c r="K72" t="s">
        <v>13</v>
      </c>
      <c r="L72" t="s">
        <v>45</v>
      </c>
      <c r="M72">
        <v>7328.6750000000002</v>
      </c>
      <c r="N72">
        <v>7006.7066745977336</v>
      </c>
      <c r="O72">
        <v>4.393267888155316E-2</v>
      </c>
      <c r="P72">
        <v>120.1946487426758</v>
      </c>
      <c r="Q72" t="s">
        <v>16</v>
      </c>
      <c r="R72" t="s">
        <v>13</v>
      </c>
      <c r="S72">
        <v>7328.6750000000002</v>
      </c>
      <c r="T72">
        <v>6889.9653615332372</v>
      </c>
      <c r="U72">
        <v>5.9862067627062587E-2</v>
      </c>
      <c r="V72" t="s">
        <v>13</v>
      </c>
      <c r="W72">
        <v>23.851328937435198</v>
      </c>
      <c r="X72">
        <v>23.884890697980978</v>
      </c>
      <c r="Y72">
        <v>23.762946823433381</v>
      </c>
      <c r="Z72">
        <v>23.69702887949822</v>
      </c>
      <c r="AA72">
        <v>19.494250596112419</v>
      </c>
      <c r="AB72">
        <v>14.110338831159471</v>
      </c>
      <c r="AC72">
        <v>10.78613413623007</v>
      </c>
      <c r="AD72">
        <v>21.273805228535611</v>
      </c>
      <c r="AE72">
        <v>23.686494257383231</v>
      </c>
      <c r="AF72">
        <v>23.845921380790781</v>
      </c>
      <c r="AG72">
        <v>23.75243342481803</v>
      </c>
      <c r="AH72">
        <v>19.44816480994524</v>
      </c>
      <c r="AI72">
        <v>14.033809433056691</v>
      </c>
      <c r="AJ72">
        <v>10.69305219990637</v>
      </c>
      <c r="AK72">
        <v>19.687290582259251</v>
      </c>
      <c r="AL72">
        <v>23.215620422287341</v>
      </c>
      <c r="AM72">
        <v>23.793596709199608</v>
      </c>
      <c r="AN72">
        <v>23.772165810368339</v>
      </c>
      <c r="AO72">
        <v>19.41083430279722</v>
      </c>
      <c r="AP72">
        <v>14.44144879489218</v>
      </c>
      <c r="AQ72">
        <v>11.26623353751808</v>
      </c>
      <c r="AR72">
        <v>21.484419221513122</v>
      </c>
      <c r="AS72">
        <v>23.853818280974089</v>
      </c>
      <c r="AT72">
        <v>23.80334323850597</v>
      </c>
      <c r="AU72">
        <v>23.75843341960751</v>
      </c>
      <c r="AV72">
        <v>19.536343199384952</v>
      </c>
      <c r="AW72">
        <v>15.224883652962889</v>
      </c>
      <c r="AX72">
        <v>12.32801498393273</v>
      </c>
      <c r="AY72" t="s">
        <v>13</v>
      </c>
      <c r="AZ72" t="s">
        <v>13</v>
      </c>
      <c r="BA72">
        <v>1.4591048074352659</v>
      </c>
      <c r="BB72">
        <v>2.1557694453287102</v>
      </c>
      <c r="BC72">
        <v>3.6392705816615729</v>
      </c>
      <c r="BD72">
        <v>3.943254176270226</v>
      </c>
      <c r="BE72">
        <v>2.1588697900996792</v>
      </c>
      <c r="BF72">
        <v>0.48205130762392062</v>
      </c>
      <c r="BG72">
        <v>0</v>
      </c>
      <c r="BH72">
        <v>3.0004768255715502</v>
      </c>
      <c r="BI72">
        <v>3.75579544211192</v>
      </c>
      <c r="BJ72">
        <v>4.1905168946967848</v>
      </c>
      <c r="BK72">
        <v>3.8719375764145578</v>
      </c>
      <c r="BL72">
        <v>2.2219123114594792</v>
      </c>
      <c r="BM72">
        <v>0.56518032303133148</v>
      </c>
      <c r="BN72">
        <v>0</v>
      </c>
      <c r="BO72">
        <v>2.8696407222056428</v>
      </c>
      <c r="BP72">
        <v>3.8262062459742978</v>
      </c>
      <c r="BQ72">
        <v>4.1254143898252353</v>
      </c>
      <c r="BR72">
        <v>3.9695520351503668</v>
      </c>
      <c r="BS72">
        <v>2.3439404614619992</v>
      </c>
      <c r="BT72">
        <v>0.57802546225139728</v>
      </c>
      <c r="BU72">
        <v>0</v>
      </c>
      <c r="BV72">
        <v>4.166927766296884</v>
      </c>
      <c r="BW72">
        <v>4.1960657793689951</v>
      </c>
      <c r="BX72">
        <v>4.2090891968980744</v>
      </c>
      <c r="BY72">
        <v>4.2850562406771173</v>
      </c>
      <c r="BZ72">
        <v>2.3702652534032311</v>
      </c>
      <c r="CA72">
        <v>0.54398682934686771</v>
      </c>
      <c r="CB72">
        <v>0</v>
      </c>
      <c r="CD72">
        <v>16</v>
      </c>
      <c r="CE72">
        <f t="shared" si="102"/>
        <v>8256.1949999999997</v>
      </c>
      <c r="CF72">
        <f t="shared" si="103"/>
        <v>8343.5400000000009</v>
      </c>
      <c r="CG72">
        <f t="shared" si="104"/>
        <v>8324.23</v>
      </c>
      <c r="CH72">
        <f t="shared" si="105"/>
        <v>8318.2250000000004</v>
      </c>
      <c r="CI72">
        <f t="shared" si="106"/>
        <v>8310.77</v>
      </c>
      <c r="CJ72">
        <f t="shared" si="107"/>
        <v>8323.9750000000004</v>
      </c>
      <c r="CK72">
        <f t="shared" si="108"/>
        <v>8258.375</v>
      </c>
      <c r="CN72">
        <v>16</v>
      </c>
      <c r="CO72">
        <f t="shared" si="109"/>
        <v>7893.9520314723477</v>
      </c>
      <c r="CP72">
        <f t="shared" si="110"/>
        <v>7856.360538378206</v>
      </c>
      <c r="CQ72">
        <f t="shared" si="111"/>
        <v>7838.2967194743778</v>
      </c>
      <c r="CR72">
        <f t="shared" si="112"/>
        <v>7831.9385674374626</v>
      </c>
      <c r="CS72">
        <f t="shared" si="113"/>
        <v>7826.6100834826439</v>
      </c>
      <c r="CT72">
        <f t="shared" si="114"/>
        <v>7826.1263186419164</v>
      </c>
      <c r="CU72">
        <f t="shared" si="115"/>
        <v>7825.5089057443811</v>
      </c>
      <c r="CW72">
        <v>16</v>
      </c>
      <c r="CX72" s="2">
        <f t="shared" si="116"/>
        <v>4.3875292253592851E-2</v>
      </c>
      <c r="CY72" s="2">
        <f t="shared" si="97"/>
        <v>5.839001929897799E-2</v>
      </c>
      <c r="CZ72" s="2">
        <f t="shared" si="117"/>
        <v>5.8375763346954823E-2</v>
      </c>
      <c r="DA72" s="2">
        <f t="shared" si="98"/>
        <v>5.8460360541165671E-2</v>
      </c>
      <c r="DB72" s="2">
        <f t="shared" si="99"/>
        <v>5.8256926436101177E-2</v>
      </c>
      <c r="DC72" s="2">
        <f t="shared" si="100"/>
        <v>5.9809007278143422E-2</v>
      </c>
      <c r="DD72" s="2">
        <f t="shared" si="101"/>
        <v>5.2415407904777743E-2</v>
      </c>
      <c r="DH72">
        <v>9</v>
      </c>
      <c r="DI72" t="s">
        <v>29</v>
      </c>
      <c r="DJ72">
        <f t="shared" si="118"/>
        <v>7339</v>
      </c>
      <c r="DK72">
        <f t="shared" si="119"/>
        <v>6890</v>
      </c>
      <c r="DM72" t="s">
        <v>23</v>
      </c>
      <c r="DN72" t="str">
        <f t="shared" si="122"/>
        <v>0.10</v>
      </c>
      <c r="DO72" t="s">
        <v>24</v>
      </c>
      <c r="DP72">
        <f t="shared" si="123"/>
        <v>7339</v>
      </c>
      <c r="DQ72" t="s">
        <v>25</v>
      </c>
      <c r="DR72" t="str">
        <f t="shared" si="120"/>
        <v>( 0.10 , 7339 )</v>
      </c>
      <c r="DT72" t="s">
        <v>23</v>
      </c>
      <c r="DU72" t="str">
        <f t="shared" si="124"/>
        <v>0.10</v>
      </c>
      <c r="DV72" t="s">
        <v>24</v>
      </c>
      <c r="DW72">
        <f t="shared" si="125"/>
        <v>6890</v>
      </c>
      <c r="DX72" t="s">
        <v>25</v>
      </c>
      <c r="DY72" t="str">
        <f t="shared" si="121"/>
        <v>( 0.10 , 6890 )</v>
      </c>
    </row>
    <row r="73" spans="1:226" x14ac:dyDescent="0.2">
      <c r="A73">
        <v>9</v>
      </c>
      <c r="B73">
        <v>10</v>
      </c>
      <c r="C73">
        <v>0.1</v>
      </c>
      <c r="D73">
        <v>10</v>
      </c>
      <c r="E73">
        <v>0.4</v>
      </c>
      <c r="F73">
        <v>8428.1399950626655</v>
      </c>
      <c r="G73">
        <v>7836.5663830399844</v>
      </c>
      <c r="H73">
        <v>7.0190292563867482E-2</v>
      </c>
      <c r="I73">
        <v>1200.0477485656741</v>
      </c>
      <c r="J73" t="s">
        <v>16</v>
      </c>
      <c r="K73" t="s">
        <v>13</v>
      </c>
      <c r="L73" t="s">
        <v>45</v>
      </c>
      <c r="M73">
        <v>8369.9</v>
      </c>
      <c r="N73">
        <v>8088.2273358320854</v>
      </c>
      <c r="O73">
        <v>3.3653050116239647E-2</v>
      </c>
      <c r="P73">
        <v>120.18297386169429</v>
      </c>
      <c r="Q73" t="s">
        <v>16</v>
      </c>
      <c r="R73" t="s">
        <v>13</v>
      </c>
      <c r="S73">
        <v>8369.9</v>
      </c>
      <c r="T73">
        <v>7836.5663830399844</v>
      </c>
      <c r="U73">
        <v>6.3720428793655262E-2</v>
      </c>
      <c r="V73" t="s">
        <v>13</v>
      </c>
      <c r="W73">
        <v>23.790477772299219</v>
      </c>
      <c r="X73">
        <v>23.90908522803829</v>
      </c>
      <c r="Y73">
        <v>23.799633337806899</v>
      </c>
      <c r="Z73">
        <v>23.832189034529971</v>
      </c>
      <c r="AA73">
        <v>19.4938309839611</v>
      </c>
      <c r="AB73">
        <v>13.852867996734989</v>
      </c>
      <c r="AC73">
        <v>10.436539896048849</v>
      </c>
      <c r="AD73">
        <v>20.939419077482679</v>
      </c>
      <c r="AE73">
        <v>23.635085656355859</v>
      </c>
      <c r="AF73">
        <v>23.835019671344291</v>
      </c>
      <c r="AG73">
        <v>23.80595461115491</v>
      </c>
      <c r="AH73">
        <v>19.45410597946336</v>
      </c>
      <c r="AI73">
        <v>14.25653712416689</v>
      </c>
      <c r="AJ73">
        <v>11.00346639716639</v>
      </c>
      <c r="AK73">
        <v>19.417542439625581</v>
      </c>
      <c r="AL73">
        <v>22.888871380679468</v>
      </c>
      <c r="AM73">
        <v>23.81748483877584</v>
      </c>
      <c r="AN73">
        <v>23.795910599669959</v>
      </c>
      <c r="AO73">
        <v>19.431468001594052</v>
      </c>
      <c r="AP73">
        <v>14.1283423155586</v>
      </c>
      <c r="AQ73">
        <v>10.93981323261613</v>
      </c>
      <c r="AR73">
        <v>21.524556014522361</v>
      </c>
      <c r="AS73">
        <v>23.807163511505639</v>
      </c>
      <c r="AT73">
        <v>23.83442584720412</v>
      </c>
      <c r="AU73">
        <v>23.818484620325641</v>
      </c>
      <c r="AV73">
        <v>19.405784382193161</v>
      </c>
      <c r="AW73">
        <v>15.092511795980821</v>
      </c>
      <c r="AX73">
        <v>12.26265609826755</v>
      </c>
      <c r="AY73" t="s">
        <v>13</v>
      </c>
      <c r="AZ73" t="s">
        <v>13</v>
      </c>
      <c r="BA73">
        <v>1.789000962770376</v>
      </c>
      <c r="BB73">
        <v>2.0135274329195889</v>
      </c>
      <c r="BC73">
        <v>3.2587626730634431</v>
      </c>
      <c r="BD73">
        <v>3.756682091896574</v>
      </c>
      <c r="BE73">
        <v>2.1499259794677341</v>
      </c>
      <c r="BF73">
        <v>0.5031745246518935</v>
      </c>
      <c r="BG73">
        <v>0</v>
      </c>
      <c r="BH73">
        <v>3.5759800821266272</v>
      </c>
      <c r="BI73">
        <v>3.8825394511705449</v>
      </c>
      <c r="BJ73">
        <v>4.1357755389834931</v>
      </c>
      <c r="BK73">
        <v>4.0395041668061751</v>
      </c>
      <c r="BL73">
        <v>2.20784236772062</v>
      </c>
      <c r="BM73">
        <v>0.53302830177437754</v>
      </c>
      <c r="BN73">
        <v>0</v>
      </c>
      <c r="BO73">
        <v>3.089894149711673</v>
      </c>
      <c r="BP73">
        <v>3.3794147792780711</v>
      </c>
      <c r="BQ73">
        <v>3.833065459625097</v>
      </c>
      <c r="BR73">
        <v>3.8941077280886969</v>
      </c>
      <c r="BS73">
        <v>2.3257605889789321</v>
      </c>
      <c r="BT73">
        <v>0.60350707604268305</v>
      </c>
      <c r="BU73">
        <v>0</v>
      </c>
      <c r="BV73">
        <v>4.2971031419848673</v>
      </c>
      <c r="BW73">
        <v>4.1282784504845731</v>
      </c>
      <c r="BX73">
        <v>4.1646419818244187</v>
      </c>
      <c r="BY73">
        <v>4.3397455496232187</v>
      </c>
      <c r="BZ73">
        <v>2.3833881735023339</v>
      </c>
      <c r="CA73">
        <v>0.55272004445854128</v>
      </c>
      <c r="CB73">
        <v>0</v>
      </c>
      <c r="CD73">
        <v>17</v>
      </c>
      <c r="CE73">
        <f t="shared" si="102"/>
        <v>7152.4849999999988</v>
      </c>
      <c r="CF73">
        <f t="shared" si="103"/>
        <v>7095.4149999999991</v>
      </c>
      <c r="CG73">
        <f t="shared" si="104"/>
        <v>7130.25</v>
      </c>
      <c r="CH73">
        <f t="shared" si="105"/>
        <v>7111.1249999999991</v>
      </c>
      <c r="CI73">
        <f t="shared" si="106"/>
        <v>7071.4449999999988</v>
      </c>
      <c r="CJ73">
        <f t="shared" si="107"/>
        <v>7147.6549999999997</v>
      </c>
      <c r="CK73">
        <f t="shared" si="108"/>
        <v>7116.829999999999</v>
      </c>
      <c r="CN73">
        <v>17</v>
      </c>
      <c r="CO73">
        <f t="shared" si="109"/>
        <v>6742.1930521034101</v>
      </c>
      <c r="CP73">
        <f t="shared" si="110"/>
        <v>6699.7173616883001</v>
      </c>
      <c r="CQ73">
        <f t="shared" si="111"/>
        <v>6676.4585627428851</v>
      </c>
      <c r="CR73">
        <f t="shared" si="112"/>
        <v>6669.8904565844596</v>
      </c>
      <c r="CS73">
        <f t="shared" si="113"/>
        <v>6666.6534712520988</v>
      </c>
      <c r="CT73">
        <f t="shared" si="114"/>
        <v>6668.0286039285866</v>
      </c>
      <c r="CU73">
        <f t="shared" si="115"/>
        <v>6667.8057682764029</v>
      </c>
      <c r="CW73">
        <v>17</v>
      </c>
      <c r="CX73" s="2">
        <f t="shared" si="116"/>
        <v>5.7363552373278483E-2</v>
      </c>
      <c r="CY73" s="2">
        <f t="shared" si="97"/>
        <v>5.5768075343260261E-2</v>
      </c>
      <c r="CZ73" s="2">
        <f t="shared" si="117"/>
        <v>6.3643131342816156E-2</v>
      </c>
      <c r="DA73" s="2">
        <f t="shared" si="98"/>
        <v>6.20484864793601E-2</v>
      </c>
      <c r="DB73" s="2">
        <f t="shared" si="99"/>
        <v>5.724311350055046E-2</v>
      </c>
      <c r="DC73" s="2">
        <f t="shared" si="100"/>
        <v>6.710262261838508E-2</v>
      </c>
      <c r="DD73" s="2">
        <f t="shared" si="101"/>
        <v>6.3093291777883725E-2</v>
      </c>
      <c r="DH73">
        <v>10</v>
      </c>
      <c r="DI73" t="s">
        <v>29</v>
      </c>
      <c r="DJ73">
        <f t="shared" si="118"/>
        <v>8428</v>
      </c>
      <c r="DK73">
        <f t="shared" si="119"/>
        <v>7837</v>
      </c>
      <c r="DM73" t="s">
        <v>23</v>
      </c>
      <c r="DN73" t="str">
        <f t="shared" si="122"/>
        <v>0.10</v>
      </c>
      <c r="DO73" t="s">
        <v>24</v>
      </c>
      <c r="DP73">
        <f t="shared" si="123"/>
        <v>8428</v>
      </c>
      <c r="DQ73" t="s">
        <v>25</v>
      </c>
      <c r="DR73" t="str">
        <f t="shared" si="120"/>
        <v>( 0.10 , 8428 )</v>
      </c>
      <c r="DT73" t="s">
        <v>23</v>
      </c>
      <c r="DU73" t="str">
        <f t="shared" si="124"/>
        <v>0.10</v>
      </c>
      <c r="DV73" t="s">
        <v>24</v>
      </c>
      <c r="DW73">
        <f t="shared" si="125"/>
        <v>7837</v>
      </c>
      <c r="DX73" t="s">
        <v>25</v>
      </c>
      <c r="DY73" t="str">
        <f t="shared" si="121"/>
        <v>( 0.10 , 7837 )</v>
      </c>
    </row>
    <row r="74" spans="1:226" x14ac:dyDescent="0.2">
      <c r="A74">
        <v>9</v>
      </c>
      <c r="B74">
        <v>10</v>
      </c>
      <c r="C74">
        <v>0.1</v>
      </c>
      <c r="D74">
        <v>11</v>
      </c>
      <c r="E74">
        <v>0.4</v>
      </c>
      <c r="F74">
        <v>8672.6950000000015</v>
      </c>
      <c r="G74">
        <v>8164.80475898233</v>
      </c>
      <c r="H74">
        <v>5.8561985751565279E-2</v>
      </c>
      <c r="I74">
        <v>1200.068532943726</v>
      </c>
      <c r="J74" t="s">
        <v>16</v>
      </c>
      <c r="K74" t="s">
        <v>13</v>
      </c>
      <c r="L74" t="s">
        <v>45</v>
      </c>
      <c r="M74">
        <v>8574.4950000000008</v>
      </c>
      <c r="N74">
        <v>8309.8577403855616</v>
      </c>
      <c r="O74">
        <v>3.0863305607436851E-2</v>
      </c>
      <c r="P74">
        <v>120.1823711395264</v>
      </c>
      <c r="Q74" t="s">
        <v>16</v>
      </c>
      <c r="R74" t="s">
        <v>13</v>
      </c>
      <c r="S74">
        <v>8574.4950000000008</v>
      </c>
      <c r="T74">
        <v>8164.80475898233</v>
      </c>
      <c r="U74">
        <v>4.7780101454099722E-2</v>
      </c>
      <c r="V74" t="s">
        <v>13</v>
      </c>
      <c r="W74">
        <v>23.911960117391729</v>
      </c>
      <c r="X74">
        <v>23.826279496815769</v>
      </c>
      <c r="Y74">
        <v>23.79754275725492</v>
      </c>
      <c r="Z74">
        <v>23.718289987251602</v>
      </c>
      <c r="AA74">
        <v>19.46524183935643</v>
      </c>
      <c r="AB74">
        <v>14.07746029272036</v>
      </c>
      <c r="AC74">
        <v>10.741958731276</v>
      </c>
      <c r="AD74">
        <v>20.603081622314239</v>
      </c>
      <c r="AE74">
        <v>23.782408661594321</v>
      </c>
      <c r="AF74">
        <v>23.693423280755269</v>
      </c>
      <c r="AG74">
        <v>23.641733636556062</v>
      </c>
      <c r="AH74">
        <v>19.505581725608749</v>
      </c>
      <c r="AI74">
        <v>14.38848209762426</v>
      </c>
      <c r="AJ74">
        <v>11.12137095827878</v>
      </c>
      <c r="AK74">
        <v>20.53721217321139</v>
      </c>
      <c r="AL74">
        <v>23.72340461131823</v>
      </c>
      <c r="AM74">
        <v>23.844430758683739</v>
      </c>
      <c r="AN74">
        <v>23.80218470949691</v>
      </c>
      <c r="AO74">
        <v>19.44559999050291</v>
      </c>
      <c r="AP74">
        <v>14.367757651164791</v>
      </c>
      <c r="AQ74">
        <v>11.2371381845906</v>
      </c>
      <c r="AR74">
        <v>21.128490187985069</v>
      </c>
      <c r="AS74">
        <v>23.689987482811329</v>
      </c>
      <c r="AT74">
        <v>23.827412545421701</v>
      </c>
      <c r="AU74">
        <v>23.844421683322619</v>
      </c>
      <c r="AV74">
        <v>19.51901619905297</v>
      </c>
      <c r="AW74">
        <v>15.337532262731839</v>
      </c>
      <c r="AX74">
        <v>12.50896506776766</v>
      </c>
      <c r="AY74" t="s">
        <v>13</v>
      </c>
      <c r="AZ74" t="s">
        <v>13</v>
      </c>
      <c r="BA74">
        <v>1.501820865485322</v>
      </c>
      <c r="BB74">
        <v>1.879843308755196</v>
      </c>
      <c r="BC74">
        <v>3.6882441543141948</v>
      </c>
      <c r="BD74">
        <v>3.9063420145639829</v>
      </c>
      <c r="BE74">
        <v>2.2373452811350201</v>
      </c>
      <c r="BF74">
        <v>0.55518137130331047</v>
      </c>
      <c r="BG74">
        <v>0</v>
      </c>
      <c r="BH74">
        <v>3.6090579560265099</v>
      </c>
      <c r="BI74">
        <v>3.6566692148727169</v>
      </c>
      <c r="BJ74">
        <v>4.2656218038479654</v>
      </c>
      <c r="BK74">
        <v>3.85466750338197</v>
      </c>
      <c r="BL74">
        <v>2.2196682036217452</v>
      </c>
      <c r="BM74">
        <v>0.63375796943756924</v>
      </c>
      <c r="BN74">
        <v>0</v>
      </c>
      <c r="BO74">
        <v>3.5085955831504418</v>
      </c>
      <c r="BP74">
        <v>3.5294190027150329</v>
      </c>
      <c r="BQ74">
        <v>3.9963461773842388</v>
      </c>
      <c r="BR74">
        <v>4.1937803792956538</v>
      </c>
      <c r="BS74">
        <v>2.2150711128158829</v>
      </c>
      <c r="BT74">
        <v>0.4627649632498938</v>
      </c>
      <c r="BU74">
        <v>0</v>
      </c>
      <c r="BV74">
        <v>4.1912985865109507</v>
      </c>
      <c r="BW74">
        <v>4.2470432420925901</v>
      </c>
      <c r="BX74">
        <v>4.3273234318456106</v>
      </c>
      <c r="BY74">
        <v>4.3529611600127964</v>
      </c>
      <c r="BZ74">
        <v>2.3677317168350509</v>
      </c>
      <c r="CA74">
        <v>0.53251662985272541</v>
      </c>
      <c r="CB74">
        <v>0</v>
      </c>
      <c r="CD74">
        <v>18</v>
      </c>
      <c r="CE74">
        <f t="shared" si="102"/>
        <v>9358.42</v>
      </c>
      <c r="CF74">
        <f t="shared" si="103"/>
        <v>9406.8300000000017</v>
      </c>
      <c r="CG74">
        <f t="shared" si="104"/>
        <v>9357.7100000000009</v>
      </c>
      <c r="CH74">
        <f t="shared" si="105"/>
        <v>9375.6049999999996</v>
      </c>
      <c r="CI74">
        <f t="shared" si="106"/>
        <v>9355.5600000000013</v>
      </c>
      <c r="CJ74">
        <f t="shared" si="107"/>
        <v>9452.494999999999</v>
      </c>
      <c r="CK74">
        <f t="shared" si="108"/>
        <v>9359.2900000000009</v>
      </c>
      <c r="CN74">
        <v>18</v>
      </c>
      <c r="CO74">
        <f t="shared" si="109"/>
        <v>9013.8926166500714</v>
      </c>
      <c r="CP74">
        <f t="shared" si="110"/>
        <v>8977.965001363691</v>
      </c>
      <c r="CQ74">
        <f t="shared" si="111"/>
        <v>8955.8057782040905</v>
      </c>
      <c r="CR74">
        <f t="shared" si="112"/>
        <v>8948.644985410825</v>
      </c>
      <c r="CS74">
        <f t="shared" si="113"/>
        <v>8943.1505176327391</v>
      </c>
      <c r="CT74">
        <f t="shared" si="114"/>
        <v>8942.2294294470921</v>
      </c>
      <c r="CU74">
        <f t="shared" si="115"/>
        <v>8942.4874432425186</v>
      </c>
      <c r="CW74">
        <v>18</v>
      </c>
      <c r="CX74" s="2">
        <f t="shared" si="116"/>
        <v>3.6814695573604159E-2</v>
      </c>
      <c r="CY74" s="2">
        <f t="shared" si="97"/>
        <v>4.5590809936642912E-2</v>
      </c>
      <c r="CZ74" s="2">
        <f t="shared" si="117"/>
        <v>4.2948993054487732E-2</v>
      </c>
      <c r="DA74" s="2">
        <f t="shared" si="98"/>
        <v>4.5539462742849611E-2</v>
      </c>
      <c r="DB74" s="2">
        <f t="shared" si="99"/>
        <v>4.4081752708257135E-2</v>
      </c>
      <c r="DC74" s="2">
        <f t="shared" si="100"/>
        <v>5.3982104254263759E-2</v>
      </c>
      <c r="DD74" s="2">
        <f t="shared" si="101"/>
        <v>4.4533565768074532E-2</v>
      </c>
      <c r="DH74">
        <v>11</v>
      </c>
      <c r="DI74" t="s">
        <v>29</v>
      </c>
      <c r="DJ74">
        <f t="shared" si="118"/>
        <v>8673</v>
      </c>
      <c r="DK74">
        <f t="shared" si="119"/>
        <v>8165</v>
      </c>
      <c r="DM74" t="s">
        <v>23</v>
      </c>
      <c r="DN74" t="str">
        <f t="shared" si="122"/>
        <v>0.10</v>
      </c>
      <c r="DO74" t="s">
        <v>24</v>
      </c>
      <c r="DP74">
        <f t="shared" si="123"/>
        <v>8673</v>
      </c>
      <c r="DQ74" t="s">
        <v>25</v>
      </c>
      <c r="DR74" t="str">
        <f t="shared" si="120"/>
        <v>( 0.10 , 8673 )</v>
      </c>
      <c r="DT74" t="s">
        <v>23</v>
      </c>
      <c r="DU74" t="str">
        <f t="shared" si="124"/>
        <v>0.10</v>
      </c>
      <c r="DV74" t="s">
        <v>24</v>
      </c>
      <c r="DW74">
        <f t="shared" si="125"/>
        <v>8165</v>
      </c>
      <c r="DX74" t="s">
        <v>25</v>
      </c>
      <c r="DY74" t="str">
        <f t="shared" si="121"/>
        <v>( 0.10 , 8165 )</v>
      </c>
      <c r="GQ74" t="s">
        <v>14</v>
      </c>
      <c r="GR74" t="s">
        <v>50</v>
      </c>
      <c r="GS74" t="s">
        <v>48</v>
      </c>
      <c r="GT74" t="s">
        <v>49</v>
      </c>
      <c r="GV74" t="s">
        <v>50</v>
      </c>
      <c r="GW74" t="s">
        <v>48</v>
      </c>
      <c r="GX74" t="s">
        <v>49</v>
      </c>
      <c r="HA74" t="s">
        <v>50</v>
      </c>
      <c r="HG74" t="s">
        <v>48</v>
      </c>
      <c r="HN74" t="s">
        <v>49</v>
      </c>
    </row>
    <row r="75" spans="1:226" x14ac:dyDescent="0.2">
      <c r="A75">
        <v>9</v>
      </c>
      <c r="B75">
        <v>10</v>
      </c>
      <c r="C75">
        <v>0.1</v>
      </c>
      <c r="D75">
        <v>12</v>
      </c>
      <c r="E75">
        <v>0.4</v>
      </c>
      <c r="F75">
        <v>7776.0249999999996</v>
      </c>
      <c r="G75">
        <v>7352.6935859689238</v>
      </c>
      <c r="H75">
        <v>5.4440593237685818E-2</v>
      </c>
      <c r="I75">
        <v>1200.079011917114</v>
      </c>
      <c r="J75" t="s">
        <v>16</v>
      </c>
      <c r="K75" t="s">
        <v>13</v>
      </c>
      <c r="L75" t="s">
        <v>45</v>
      </c>
      <c r="M75">
        <v>7746.8850000000002</v>
      </c>
      <c r="N75">
        <v>7464.1720686332801</v>
      </c>
      <c r="O75">
        <v>3.6493756053784222E-2</v>
      </c>
      <c r="P75">
        <v>120.2147045135498</v>
      </c>
      <c r="Q75" t="s">
        <v>16</v>
      </c>
      <c r="R75" t="s">
        <v>13</v>
      </c>
      <c r="S75">
        <v>7746.8850000000002</v>
      </c>
      <c r="T75">
        <v>7352.6935859689238</v>
      </c>
      <c r="U75">
        <v>5.0883860291081703E-2</v>
      </c>
      <c r="V75" t="s">
        <v>13</v>
      </c>
      <c r="W75">
        <v>23.93401190045882</v>
      </c>
      <c r="X75">
        <v>23.712862958672101</v>
      </c>
      <c r="Y75">
        <v>23.786334390096879</v>
      </c>
      <c r="Z75">
        <v>23.736715713397381</v>
      </c>
      <c r="AA75">
        <v>19.509535533882069</v>
      </c>
      <c r="AB75">
        <v>14.29981975021119</v>
      </c>
      <c r="AC75">
        <v>11.05657243773681</v>
      </c>
      <c r="AD75">
        <v>21.563830990084231</v>
      </c>
      <c r="AE75">
        <v>23.813659016393849</v>
      </c>
      <c r="AF75">
        <v>23.7962153810535</v>
      </c>
      <c r="AG75">
        <v>23.868383447704471</v>
      </c>
      <c r="AH75">
        <v>19.452567349680979</v>
      </c>
      <c r="AI75">
        <v>14.11162620157098</v>
      </c>
      <c r="AJ75">
        <v>10.80995590075422</v>
      </c>
      <c r="AK75">
        <v>19.7170746632892</v>
      </c>
      <c r="AL75">
        <v>23.47845387804945</v>
      </c>
      <c r="AM75">
        <v>23.81495933075972</v>
      </c>
      <c r="AN75">
        <v>23.612769649619011</v>
      </c>
      <c r="AO75">
        <v>19.476733383402689</v>
      </c>
      <c r="AP75">
        <v>14.31640437480791</v>
      </c>
      <c r="AQ75">
        <v>11.025607131688769</v>
      </c>
      <c r="AR75">
        <v>21.281985409174059</v>
      </c>
      <c r="AS75">
        <v>23.66876877519633</v>
      </c>
      <c r="AT75">
        <v>23.809118114650079</v>
      </c>
      <c r="AU75">
        <v>23.870685353708801</v>
      </c>
      <c r="AV75">
        <v>19.504102659620429</v>
      </c>
      <c r="AW75">
        <v>15.132729925300429</v>
      </c>
      <c r="AX75">
        <v>12.273791657126569</v>
      </c>
      <c r="AY75" t="s">
        <v>13</v>
      </c>
      <c r="AZ75" t="s">
        <v>13</v>
      </c>
      <c r="BA75">
        <v>1.5863998068443761</v>
      </c>
      <c r="BB75">
        <v>2.244310330226063</v>
      </c>
      <c r="BC75">
        <v>3.8702009715423991</v>
      </c>
      <c r="BD75">
        <v>3.9866905533609609</v>
      </c>
      <c r="BE75">
        <v>2.249310440148681</v>
      </c>
      <c r="BF75">
        <v>0.54730934923329355</v>
      </c>
      <c r="BG75">
        <v>0</v>
      </c>
      <c r="BH75">
        <v>3.2168137435290221</v>
      </c>
      <c r="BI75">
        <v>3.4619151675106079</v>
      </c>
      <c r="BJ75">
        <v>4.0541572045258807</v>
      </c>
      <c r="BK75">
        <v>3.953614192689376</v>
      </c>
      <c r="BL75">
        <v>2.282967312122917</v>
      </c>
      <c r="BM75">
        <v>0.59026289594709924</v>
      </c>
      <c r="BN75">
        <v>0</v>
      </c>
      <c r="BO75">
        <v>3.0789950965222168</v>
      </c>
      <c r="BP75">
        <v>4.0210691465236117</v>
      </c>
      <c r="BQ75">
        <v>3.8842087043751938</v>
      </c>
      <c r="BR75">
        <v>3.8427642371753139</v>
      </c>
      <c r="BS75">
        <v>2.1630543261194881</v>
      </c>
      <c r="BT75">
        <v>0.44180553334142469</v>
      </c>
      <c r="BU75">
        <v>0</v>
      </c>
      <c r="BV75">
        <v>4.1123784594993493</v>
      </c>
      <c r="BW75">
        <v>4.2514469520708973</v>
      </c>
      <c r="BX75">
        <v>4.3151829741916332</v>
      </c>
      <c r="BY75">
        <v>4.3233300071276837</v>
      </c>
      <c r="BZ75">
        <v>2.3839131867397141</v>
      </c>
      <c r="CA75">
        <v>0.54033573137599189</v>
      </c>
      <c r="CB75">
        <v>0</v>
      </c>
      <c r="CD75">
        <v>19</v>
      </c>
      <c r="CE75">
        <f t="shared" si="102"/>
        <v>9136.2649999999976</v>
      </c>
      <c r="CF75">
        <f t="shared" si="103"/>
        <v>9098.1450000000004</v>
      </c>
      <c r="CG75">
        <f t="shared" si="104"/>
        <v>9073.0799982340031</v>
      </c>
      <c r="CH75">
        <f t="shared" si="105"/>
        <v>9137.1399999999976</v>
      </c>
      <c r="CI75">
        <f t="shared" si="106"/>
        <v>9082.51</v>
      </c>
      <c r="CJ75">
        <f t="shared" si="107"/>
        <v>9102.89</v>
      </c>
      <c r="CK75">
        <f t="shared" si="108"/>
        <v>9097.9349999999995</v>
      </c>
      <c r="CN75">
        <v>19</v>
      </c>
      <c r="CO75">
        <f t="shared" si="109"/>
        <v>8748.495652496822</v>
      </c>
      <c r="CP75">
        <f t="shared" si="110"/>
        <v>8694.1675282991855</v>
      </c>
      <c r="CQ75">
        <f t="shared" si="111"/>
        <v>8677.0491395934914</v>
      </c>
      <c r="CR75">
        <f t="shared" si="112"/>
        <v>8670.4112484097277</v>
      </c>
      <c r="CS75">
        <f t="shared" si="113"/>
        <v>8668.2404761766629</v>
      </c>
      <c r="CT75">
        <f t="shared" si="114"/>
        <v>8668.1580571726263</v>
      </c>
      <c r="CU75">
        <f t="shared" si="115"/>
        <v>8668.1296020662303</v>
      </c>
      <c r="CW75">
        <v>19</v>
      </c>
      <c r="CX75" s="2">
        <f t="shared" si="116"/>
        <v>4.2442874358742409E-2</v>
      </c>
      <c r="CY75" s="2">
        <f t="shared" si="97"/>
        <v>4.4402179971940972E-2</v>
      </c>
      <c r="CZ75" s="2">
        <f t="shared" si="117"/>
        <v>4.3648998875530219E-2</v>
      </c>
      <c r="DA75" s="2">
        <f t="shared" si="98"/>
        <v>5.1080398416820799E-2</v>
      </c>
      <c r="DB75" s="2">
        <f t="shared" si="99"/>
        <v>4.5611788351825354E-2</v>
      </c>
      <c r="DC75" s="2">
        <f t="shared" si="100"/>
        <v>4.775757400423087E-2</v>
      </c>
      <c r="DD75" s="2">
        <f t="shared" si="101"/>
        <v>4.7242082729077449E-2</v>
      </c>
      <c r="DH75">
        <v>12</v>
      </c>
      <c r="DI75" t="s">
        <v>29</v>
      </c>
      <c r="DJ75">
        <f t="shared" si="118"/>
        <v>7776</v>
      </c>
      <c r="DK75">
        <f t="shared" si="119"/>
        <v>7353</v>
      </c>
      <c r="DM75" t="s">
        <v>23</v>
      </c>
      <c r="DN75" t="str">
        <f t="shared" si="122"/>
        <v>0.10</v>
      </c>
      <c r="DO75" t="s">
        <v>24</v>
      </c>
      <c r="DP75">
        <f t="shared" si="123"/>
        <v>7776</v>
      </c>
      <c r="DQ75" t="s">
        <v>25</v>
      </c>
      <c r="DR75" t="str">
        <f t="shared" si="120"/>
        <v>( 0.10 , 7776 )</v>
      </c>
      <c r="DT75" t="s">
        <v>23</v>
      </c>
      <c r="DU75" t="str">
        <f t="shared" si="124"/>
        <v>0.10</v>
      </c>
      <c r="DV75" t="s">
        <v>24</v>
      </c>
      <c r="DW75">
        <f t="shared" si="125"/>
        <v>7353</v>
      </c>
      <c r="DX75" t="s">
        <v>25</v>
      </c>
      <c r="DY75" t="str">
        <f t="shared" si="121"/>
        <v>( 0.10 , 7353 )</v>
      </c>
      <c r="GR75" cm="1">
        <f t="array" ref="GR75:GR102">TRANSPOSE(EK26:FL26)</f>
        <v>23.860819909277314</v>
      </c>
      <c r="GS75" cm="1">
        <f t="array" ref="GS75:GS102">TRANSPOSE(EK27:FL27)</f>
        <v>23.890647707108876</v>
      </c>
      <c r="GT75" cm="1">
        <f t="array" ref="GT75:GT102">TRANSPOSE(EK28:FL28)</f>
        <v>23.842599183904106</v>
      </c>
      <c r="GV75" t="s">
        <v>51</v>
      </c>
      <c r="GW75" t="s">
        <v>52</v>
      </c>
      <c r="GX75" t="s">
        <v>53</v>
      </c>
      <c r="GZ75" t="s">
        <v>23</v>
      </c>
      <c r="HA75" cm="1">
        <f t="array" ref="HA75:HA102">TRANSPOSE(EK74:FL74)</f>
        <v>0</v>
      </c>
      <c r="HB75" t="s">
        <v>24</v>
      </c>
      <c r="HC75" t="str">
        <f>GV75</f>
        <v>0.387441715446496</v>
      </c>
      <c r="HD75" t="s">
        <v>25</v>
      </c>
      <c r="HE75" t="str">
        <f t="shared" ref="HE75:HE102" si="126">GZ75&amp;" "&amp;HA75&amp;" "&amp;HB75&amp;" "&amp;HC75&amp;" "&amp;HD75</f>
        <v>( 0 , 0.387441715446496 )</v>
      </c>
      <c r="HG75" t="s">
        <v>23</v>
      </c>
      <c r="HH75">
        <f>HA75</f>
        <v>0</v>
      </c>
      <c r="HI75" t="s">
        <v>24</v>
      </c>
      <c r="HJ75" t="str">
        <f>GW75</f>
        <v>0.390171268956211</v>
      </c>
      <c r="HK75" t="s">
        <v>25</v>
      </c>
      <c r="HL75" t="str">
        <f t="shared" ref="HL75:HL102" si="127">HG75&amp;" "&amp;HH75&amp;" "&amp;HI75&amp;" "&amp;HJ75&amp;" "&amp;HK75</f>
        <v>( 0 , 0.390171268956211 )</v>
      </c>
      <c r="HM75" t="s">
        <v>23</v>
      </c>
      <c r="HN75">
        <f>HH75</f>
        <v>0</v>
      </c>
      <c r="HO75" t="s">
        <v>24</v>
      </c>
      <c r="HP75" t="str">
        <f>GX75</f>
        <v>0.383445752303976</v>
      </c>
      <c r="HQ75" t="s">
        <v>25</v>
      </c>
      <c r="HR75" t="str">
        <f t="shared" ref="HR75:HR102" si="128">HM75&amp;" "&amp;HN75&amp;" "&amp;HO75&amp;" "&amp;HP75&amp;" "&amp;HQ75</f>
        <v>( 0 , 0.383445752303976 )</v>
      </c>
    </row>
    <row r="76" spans="1:226" x14ac:dyDescent="0.2">
      <c r="A76">
        <v>9</v>
      </c>
      <c r="B76">
        <v>10</v>
      </c>
      <c r="C76">
        <v>0.1</v>
      </c>
      <c r="D76">
        <v>13</v>
      </c>
      <c r="E76">
        <v>0.4</v>
      </c>
      <c r="F76">
        <v>8012.8650000000007</v>
      </c>
      <c r="G76">
        <v>7578.2790910405811</v>
      </c>
      <c r="H76">
        <v>5.423602031975075E-2</v>
      </c>
      <c r="I76">
        <v>1200.128454208374</v>
      </c>
      <c r="J76" t="s">
        <v>16</v>
      </c>
      <c r="K76" t="s">
        <v>13</v>
      </c>
      <c r="L76" t="s">
        <v>45</v>
      </c>
      <c r="M76">
        <v>7987.2249999999995</v>
      </c>
      <c r="N76">
        <v>7679.7825723219185</v>
      </c>
      <c r="O76">
        <v>3.8491770004986853E-2</v>
      </c>
      <c r="P76">
        <v>120.2063694000244</v>
      </c>
      <c r="Q76" t="s">
        <v>16</v>
      </c>
      <c r="R76" t="s">
        <v>13</v>
      </c>
      <c r="S76">
        <v>7987.2249999999995</v>
      </c>
      <c r="T76">
        <v>7578.2790910405811</v>
      </c>
      <c r="U76">
        <v>5.1199998617719858E-2</v>
      </c>
      <c r="V76" t="s">
        <v>13</v>
      </c>
      <c r="W76">
        <v>23.82402137283869</v>
      </c>
      <c r="X76">
        <v>23.818694622884831</v>
      </c>
      <c r="Y76">
        <v>23.773799234627251</v>
      </c>
      <c r="Z76">
        <v>23.785807611782189</v>
      </c>
      <c r="AA76">
        <v>19.55250416343787</v>
      </c>
      <c r="AB76">
        <v>14.1644493845208</v>
      </c>
      <c r="AC76">
        <v>10.792651487975499</v>
      </c>
      <c r="AD76">
        <v>21.293956219461439</v>
      </c>
      <c r="AE76">
        <v>23.736111664208519</v>
      </c>
      <c r="AF76">
        <v>23.804115324283661</v>
      </c>
      <c r="AG76">
        <v>23.746773576980249</v>
      </c>
      <c r="AH76">
        <v>19.47747055819536</v>
      </c>
      <c r="AI76">
        <v>14.071424155968691</v>
      </c>
      <c r="AJ76">
        <v>10.763740366115361</v>
      </c>
      <c r="AK76">
        <v>19.740408075432519</v>
      </c>
      <c r="AL76">
        <v>23.56208620926931</v>
      </c>
      <c r="AM76">
        <v>23.75772643483776</v>
      </c>
      <c r="AN76">
        <v>23.68389974677433</v>
      </c>
      <c r="AO76">
        <v>19.44007722823088</v>
      </c>
      <c r="AP76">
        <v>14.612206995767769</v>
      </c>
      <c r="AQ76">
        <v>11.40298365161749</v>
      </c>
      <c r="AR76">
        <v>21.71022834401505</v>
      </c>
      <c r="AS76">
        <v>23.487160493538561</v>
      </c>
      <c r="AT76">
        <v>23.75516050872163</v>
      </c>
      <c r="AU76">
        <v>23.79049296548072</v>
      </c>
      <c r="AV76">
        <v>19.49486316824747</v>
      </c>
      <c r="AW76">
        <v>15.242068978165721</v>
      </c>
      <c r="AX76">
        <v>12.396629335037179</v>
      </c>
      <c r="AY76" t="s">
        <v>13</v>
      </c>
      <c r="AZ76" t="s">
        <v>13</v>
      </c>
      <c r="BA76">
        <v>1.450360534052632</v>
      </c>
      <c r="BB76">
        <v>2.052323332025245</v>
      </c>
      <c r="BC76">
        <v>3.8686088446329641</v>
      </c>
      <c r="BD76">
        <v>3.9216633303820769</v>
      </c>
      <c r="BE76">
        <v>2.064430725224951</v>
      </c>
      <c r="BF76">
        <v>0.48561514713401632</v>
      </c>
      <c r="BG76">
        <v>0</v>
      </c>
      <c r="BH76">
        <v>3.0004768255715502</v>
      </c>
      <c r="BI76">
        <v>3.7918822518304789</v>
      </c>
      <c r="BJ76">
        <v>4.170102990533004</v>
      </c>
      <c r="BK76">
        <v>3.9957591853481809</v>
      </c>
      <c r="BL76">
        <v>2.1662920579325871</v>
      </c>
      <c r="BM76">
        <v>0.50237409274129696</v>
      </c>
      <c r="BN76">
        <v>0</v>
      </c>
      <c r="BO76">
        <v>3.0859776401631152</v>
      </c>
      <c r="BP76">
        <v>3.8989998959811381</v>
      </c>
      <c r="BQ76">
        <v>4.2142660727186527</v>
      </c>
      <c r="BR76">
        <v>4.1603181742435318</v>
      </c>
      <c r="BS76">
        <v>2.2756453626240138</v>
      </c>
      <c r="BT76">
        <v>0.49738091227238052</v>
      </c>
      <c r="BU76">
        <v>0</v>
      </c>
      <c r="BV76">
        <v>3.976815218878897</v>
      </c>
      <c r="BW76">
        <v>4.2382742272503426</v>
      </c>
      <c r="BX76">
        <v>4.3462743395932097</v>
      </c>
      <c r="BY76">
        <v>4.2987999101708088</v>
      </c>
      <c r="BZ76">
        <v>2.37609537045816</v>
      </c>
      <c r="CA76">
        <v>0.54293346528528419</v>
      </c>
      <c r="CB76">
        <v>0</v>
      </c>
      <c r="CD76">
        <v>20</v>
      </c>
      <c r="CE76">
        <f t="shared" si="102"/>
        <v>8632.8850000000002</v>
      </c>
      <c r="CF76">
        <f t="shared" si="103"/>
        <v>8714.9050000000007</v>
      </c>
      <c r="CG76">
        <f t="shared" si="104"/>
        <v>8635.8199999999979</v>
      </c>
      <c r="CH76">
        <f t="shared" si="105"/>
        <v>8594.0849999999991</v>
      </c>
      <c r="CI76">
        <f t="shared" si="106"/>
        <v>8580.2199999999993</v>
      </c>
      <c r="CJ76">
        <f t="shared" si="107"/>
        <v>8682.5649999999987</v>
      </c>
      <c r="CK76">
        <f t="shared" si="108"/>
        <v>8645.7250000000004</v>
      </c>
      <c r="CN76">
        <v>20</v>
      </c>
      <c r="CO76">
        <f t="shared" si="109"/>
        <v>8267.7026770608427</v>
      </c>
      <c r="CP76">
        <f t="shared" si="110"/>
        <v>8233.5130980924005</v>
      </c>
      <c r="CQ76">
        <f t="shared" si="111"/>
        <v>8211.1831070055869</v>
      </c>
      <c r="CR76">
        <f t="shared" si="112"/>
        <v>8204.0245662661837</v>
      </c>
      <c r="CS76">
        <f t="shared" si="113"/>
        <v>8200.3617770020192</v>
      </c>
      <c r="CT76">
        <f t="shared" si="114"/>
        <v>8200.000692516558</v>
      </c>
      <c r="CU76">
        <f t="shared" si="115"/>
        <v>8200.6648171349516</v>
      </c>
      <c r="CW76">
        <v>20</v>
      </c>
      <c r="CX76" s="2">
        <f t="shared" si="116"/>
        <v>4.2301307493283827E-2</v>
      </c>
      <c r="CY76" s="2">
        <f t="shared" si="97"/>
        <v>5.5237768157839949E-2</v>
      </c>
      <c r="CZ76" s="2">
        <f t="shared" si="117"/>
        <v>4.9171577568130315E-2</v>
      </c>
      <c r="DA76" s="2">
        <f t="shared" si="98"/>
        <v>4.5387081199896845E-2</v>
      </c>
      <c r="DB76" s="2">
        <f t="shared" si="99"/>
        <v>4.4271384999216831E-2</v>
      </c>
      <c r="DC76" s="2">
        <f t="shared" si="100"/>
        <v>5.5578542456456208E-2</v>
      </c>
      <c r="DD76" s="2">
        <f t="shared" si="101"/>
        <v>5.1477485446859428E-2</v>
      </c>
      <c r="DH76">
        <v>13</v>
      </c>
      <c r="DI76" t="s">
        <v>29</v>
      </c>
      <c r="DJ76">
        <f t="shared" si="118"/>
        <v>8013</v>
      </c>
      <c r="DK76">
        <f t="shared" si="119"/>
        <v>7578</v>
      </c>
      <c r="DM76" t="s">
        <v>23</v>
      </c>
      <c r="DN76" t="str">
        <f t="shared" si="122"/>
        <v>0.10</v>
      </c>
      <c r="DO76" t="s">
        <v>24</v>
      </c>
      <c r="DP76">
        <f t="shared" si="123"/>
        <v>8013</v>
      </c>
      <c r="DQ76" t="s">
        <v>25</v>
      </c>
      <c r="DR76" t="str">
        <f t="shared" si="120"/>
        <v>( 0.10 , 8013 )</v>
      </c>
      <c r="DT76" t="s">
        <v>23</v>
      </c>
      <c r="DU76" t="str">
        <f t="shared" si="124"/>
        <v>0.10</v>
      </c>
      <c r="DV76" t="s">
        <v>24</v>
      </c>
      <c r="DW76">
        <f t="shared" si="125"/>
        <v>7578</v>
      </c>
      <c r="DX76" t="s">
        <v>25</v>
      </c>
      <c r="DY76" t="str">
        <f t="shared" si="121"/>
        <v>( 0.10 , 7578 )</v>
      </c>
      <c r="GR76">
        <v>23.81746496751153</v>
      </c>
      <c r="GS76">
        <v>23.830643976073294</v>
      </c>
      <c r="GT76">
        <v>23.803376670760695</v>
      </c>
      <c r="GV76" t="s">
        <v>54</v>
      </c>
      <c r="GW76" t="s">
        <v>55</v>
      </c>
      <c r="GX76" t="s">
        <v>56</v>
      </c>
      <c r="GZ76" t="s">
        <v>23</v>
      </c>
      <c r="HA76">
        <v>0</v>
      </c>
      <c r="HB76" t="s">
        <v>24</v>
      </c>
      <c r="HC76" t="str">
        <f t="shared" ref="HC76:HC102" si="129">GV76</f>
        <v>0.439531339905045</v>
      </c>
      <c r="HD76" t="s">
        <v>25</v>
      </c>
      <c r="HE76" t="str">
        <f t="shared" si="126"/>
        <v>( 0 , 0.439531339905045 )</v>
      </c>
      <c r="HG76" t="s">
        <v>23</v>
      </c>
      <c r="HH76">
        <f t="shared" ref="HH76:HH102" si="130">HA76</f>
        <v>0</v>
      </c>
      <c r="HI76" t="s">
        <v>24</v>
      </c>
      <c r="HJ76" t="str">
        <f t="shared" ref="HJ76:HJ102" si="131">GW76</f>
        <v>0.442309586180593</v>
      </c>
      <c r="HK76" t="s">
        <v>25</v>
      </c>
      <c r="HL76" t="str">
        <f t="shared" si="127"/>
        <v>( 0 , 0.442309586180593 )</v>
      </c>
      <c r="HM76" t="s">
        <v>23</v>
      </c>
      <c r="HN76">
        <f t="shared" ref="HN76:HN102" si="132">HH76</f>
        <v>0</v>
      </c>
      <c r="HO76" t="s">
        <v>24</v>
      </c>
      <c r="HP76" t="str">
        <f t="shared" ref="HP76:HP102" si="133">GX76</f>
        <v>0.436258447008299</v>
      </c>
      <c r="HQ76" t="s">
        <v>25</v>
      </c>
      <c r="HR76" t="str">
        <f t="shared" si="128"/>
        <v>( 0 , 0.436258447008299 )</v>
      </c>
    </row>
    <row r="77" spans="1:226" x14ac:dyDescent="0.2">
      <c r="A77">
        <v>9</v>
      </c>
      <c r="B77">
        <v>10</v>
      </c>
      <c r="C77">
        <v>0.1</v>
      </c>
      <c r="D77">
        <v>14</v>
      </c>
      <c r="E77">
        <v>0.4</v>
      </c>
      <c r="F77">
        <v>8301.4449947422563</v>
      </c>
      <c r="G77">
        <v>7826.992416129061</v>
      </c>
      <c r="H77">
        <v>5.7153011182232878E-2</v>
      </c>
      <c r="I77">
        <v>1200.055318832397</v>
      </c>
      <c r="J77" t="s">
        <v>16</v>
      </c>
      <c r="K77" t="s">
        <v>13</v>
      </c>
      <c r="L77" t="s">
        <v>45</v>
      </c>
      <c r="M77">
        <v>8274.57</v>
      </c>
      <c r="N77">
        <v>7962.6430084453332</v>
      </c>
      <c r="O77">
        <v>3.7697063600243462E-2</v>
      </c>
      <c r="P77">
        <v>120.1779193878174</v>
      </c>
      <c r="Q77" t="s">
        <v>16</v>
      </c>
      <c r="R77" t="s">
        <v>13</v>
      </c>
      <c r="S77">
        <v>8274.57</v>
      </c>
      <c r="T77">
        <v>7826.992416129061</v>
      </c>
      <c r="U77">
        <v>5.409073630061003E-2</v>
      </c>
      <c r="V77" t="s">
        <v>13</v>
      </c>
      <c r="W77">
        <v>23.915131973904309</v>
      </c>
      <c r="X77">
        <v>23.86330954677479</v>
      </c>
      <c r="Y77">
        <v>23.860601835717389</v>
      </c>
      <c r="Z77">
        <v>23.859116315878051</v>
      </c>
      <c r="AA77">
        <v>19.422903480627671</v>
      </c>
      <c r="AB77">
        <v>14.09741097125576</v>
      </c>
      <c r="AC77">
        <v>10.821172107916279</v>
      </c>
      <c r="AD77">
        <v>21.276629955788749</v>
      </c>
      <c r="AE77">
        <v>23.803339129702309</v>
      </c>
      <c r="AF77">
        <v>23.857296322106009</v>
      </c>
      <c r="AG77">
        <v>23.760289937540229</v>
      </c>
      <c r="AH77">
        <v>19.462689850461821</v>
      </c>
      <c r="AI77">
        <v>13.87887057725017</v>
      </c>
      <c r="AJ77">
        <v>10.51160134146239</v>
      </c>
      <c r="AK77">
        <v>19.045701984368652</v>
      </c>
      <c r="AL77">
        <v>23.54366921544926</v>
      </c>
      <c r="AM77">
        <v>23.70691915515512</v>
      </c>
      <c r="AN77">
        <v>23.757384303990971</v>
      </c>
      <c r="AO77">
        <v>19.494455693327819</v>
      </c>
      <c r="AP77">
        <v>14.590796796743801</v>
      </c>
      <c r="AQ77">
        <v>11.35084137042238</v>
      </c>
      <c r="AR77">
        <v>21.61427602231257</v>
      </c>
      <c r="AS77">
        <v>23.723116130546192</v>
      </c>
      <c r="AT77">
        <v>23.80969866090809</v>
      </c>
      <c r="AU77">
        <v>23.76967430561163</v>
      </c>
      <c r="AV77">
        <v>19.457878495679459</v>
      </c>
      <c r="AW77">
        <v>15.16548082557965</v>
      </c>
      <c r="AX77">
        <v>12.306136082462659</v>
      </c>
      <c r="AY77" t="s">
        <v>13</v>
      </c>
      <c r="AZ77" t="s">
        <v>13</v>
      </c>
      <c r="BA77">
        <v>1.400399162349967</v>
      </c>
      <c r="BB77">
        <v>2.3062664039065308</v>
      </c>
      <c r="BC77">
        <v>3.744258473625198</v>
      </c>
      <c r="BD77">
        <v>3.8297659100003529</v>
      </c>
      <c r="BE77">
        <v>2.2005603776811782</v>
      </c>
      <c r="BF77">
        <v>0.54131759431191262</v>
      </c>
      <c r="BG77">
        <v>0</v>
      </c>
      <c r="BH77">
        <v>2.9929533145997631</v>
      </c>
      <c r="BI77">
        <v>3.785018759404617</v>
      </c>
      <c r="BJ77">
        <v>4.0137917365540812</v>
      </c>
      <c r="BK77">
        <v>3.7196388051818698</v>
      </c>
      <c r="BL77">
        <v>2.229493125455845</v>
      </c>
      <c r="BM77">
        <v>0.57523326372453687</v>
      </c>
      <c r="BN77">
        <v>0</v>
      </c>
      <c r="BO77">
        <v>3.2270794484027179</v>
      </c>
      <c r="BP77">
        <v>4.0427754762304344</v>
      </c>
      <c r="BQ77">
        <v>4.1218706506782379</v>
      </c>
      <c r="BR77">
        <v>3.965369025505828</v>
      </c>
      <c r="BS77">
        <v>2.3043583481409922</v>
      </c>
      <c r="BT77">
        <v>0.54438855928446261</v>
      </c>
      <c r="BU77">
        <v>0</v>
      </c>
      <c r="BV77">
        <v>4.1123784594993493</v>
      </c>
      <c r="BW77">
        <v>4.2245928291124004</v>
      </c>
      <c r="BX77">
        <v>4.231055257634976</v>
      </c>
      <c r="BY77">
        <v>4.2730379108469352</v>
      </c>
      <c r="BZ77">
        <v>2.3676766116111851</v>
      </c>
      <c r="CA77">
        <v>0.53796486641002095</v>
      </c>
      <c r="CB77">
        <v>0</v>
      </c>
      <c r="CD77">
        <v>21</v>
      </c>
      <c r="CE77">
        <f t="shared" si="102"/>
        <v>8273.5049999999992</v>
      </c>
      <c r="CF77">
        <f t="shared" si="103"/>
        <v>8284.9549999999999</v>
      </c>
      <c r="CG77">
        <f t="shared" si="104"/>
        <v>8337.9800000000014</v>
      </c>
      <c r="CH77">
        <f t="shared" si="105"/>
        <v>8317.8549999999977</v>
      </c>
      <c r="CI77">
        <f t="shared" si="106"/>
        <v>8287.3150000000005</v>
      </c>
      <c r="CJ77">
        <f t="shared" si="107"/>
        <v>8336.8750000000018</v>
      </c>
      <c r="CK77">
        <f t="shared" si="108"/>
        <v>8317.1050000000014</v>
      </c>
      <c r="CN77">
        <v>21</v>
      </c>
      <c r="CO77">
        <f t="shared" si="109"/>
        <v>7933.1552625806926</v>
      </c>
      <c r="CP77">
        <f t="shared" si="110"/>
        <v>7896.3303946776232</v>
      </c>
      <c r="CQ77">
        <f t="shared" si="111"/>
        <v>7876.3727052374552</v>
      </c>
      <c r="CR77">
        <f t="shared" si="112"/>
        <v>7869.6963252418655</v>
      </c>
      <c r="CS77">
        <f t="shared" si="113"/>
        <v>7867.3686179658316</v>
      </c>
      <c r="CT77">
        <f t="shared" si="114"/>
        <v>7868.0981939086978</v>
      </c>
      <c r="CU77">
        <f t="shared" si="115"/>
        <v>7867.9565930901999</v>
      </c>
      <c r="CW77">
        <v>21</v>
      </c>
      <c r="CX77" s="2">
        <f t="shared" si="116"/>
        <v>4.113730969151607E-2</v>
      </c>
      <c r="CY77" s="2">
        <f t="shared" si="97"/>
        <v>4.6907268092871567E-2</v>
      </c>
      <c r="CZ77" s="2">
        <f t="shared" si="117"/>
        <v>5.5362005517229126E-2</v>
      </c>
      <c r="DA77" s="2">
        <f t="shared" si="98"/>
        <v>5.3879116041110647E-2</v>
      </c>
      <c r="DB77" s="2">
        <f t="shared" si="99"/>
        <v>5.0673394463003861E-2</v>
      </c>
      <c r="DC77" s="2">
        <f t="shared" si="100"/>
        <v>5.6229319270266608E-2</v>
      </c>
      <c r="DD77" s="2">
        <f t="shared" si="101"/>
        <v>5.4002974221174484E-2</v>
      </c>
      <c r="DH77">
        <v>14</v>
      </c>
      <c r="DI77" t="s">
        <v>29</v>
      </c>
      <c r="DJ77">
        <f t="shared" si="118"/>
        <v>8301</v>
      </c>
      <c r="DK77">
        <f t="shared" si="119"/>
        <v>7827</v>
      </c>
      <c r="DM77" t="s">
        <v>23</v>
      </c>
      <c r="DN77" t="str">
        <f t="shared" si="122"/>
        <v>0.10</v>
      </c>
      <c r="DO77" t="s">
        <v>24</v>
      </c>
      <c r="DP77">
        <f t="shared" si="123"/>
        <v>8301</v>
      </c>
      <c r="DQ77" t="s">
        <v>25</v>
      </c>
      <c r="DR77" t="str">
        <f t="shared" si="120"/>
        <v>( 0.10 , 8301 )</v>
      </c>
      <c r="DT77" t="s">
        <v>23</v>
      </c>
      <c r="DU77" t="str">
        <f t="shared" si="124"/>
        <v>0.10</v>
      </c>
      <c r="DV77" t="s">
        <v>24</v>
      </c>
      <c r="DW77">
        <f t="shared" si="125"/>
        <v>7827</v>
      </c>
      <c r="DX77" t="s">
        <v>25</v>
      </c>
      <c r="DY77" t="str">
        <f t="shared" si="121"/>
        <v>( 0.10 , 7827 )</v>
      </c>
      <c r="GR77">
        <v>23.81258716481085</v>
      </c>
      <c r="GS77">
        <v>23.822712764656721</v>
      </c>
      <c r="GT77">
        <v>23.800726227571168</v>
      </c>
      <c r="GV77" t="s">
        <v>57</v>
      </c>
      <c r="GW77" t="s">
        <v>58</v>
      </c>
      <c r="GX77" t="s">
        <v>59</v>
      </c>
      <c r="GZ77" t="s">
        <v>23</v>
      </c>
      <c r="HA77">
        <v>0</v>
      </c>
      <c r="HB77" t="s">
        <v>24</v>
      </c>
      <c r="HC77" t="str">
        <f t="shared" si="129"/>
        <v>0.469733689776289</v>
      </c>
      <c r="HD77" t="s">
        <v>25</v>
      </c>
      <c r="HE77" t="str">
        <f t="shared" si="126"/>
        <v>( 0 , 0.469733689776289 )</v>
      </c>
      <c r="HG77" t="s">
        <v>23</v>
      </c>
      <c r="HH77">
        <f t="shared" si="130"/>
        <v>0</v>
      </c>
      <c r="HI77" t="s">
        <v>24</v>
      </c>
      <c r="HJ77" t="str">
        <f t="shared" si="131"/>
        <v>0.473468810299971</v>
      </c>
      <c r="HK77" t="s">
        <v>25</v>
      </c>
      <c r="HL77" t="str">
        <f t="shared" si="127"/>
        <v>( 0 , 0.473468810299971 )</v>
      </c>
      <c r="HM77" t="s">
        <v>23</v>
      </c>
      <c r="HN77">
        <f t="shared" si="132"/>
        <v>0</v>
      </c>
      <c r="HO77" t="s">
        <v>24</v>
      </c>
      <c r="HP77" t="str">
        <f t="shared" si="133"/>
        <v>0.465902227752992</v>
      </c>
      <c r="HQ77" t="s">
        <v>25</v>
      </c>
      <c r="HR77" t="str">
        <f t="shared" si="128"/>
        <v>( 0 , 0.465902227752992 )</v>
      </c>
    </row>
    <row r="78" spans="1:226" x14ac:dyDescent="0.2">
      <c r="A78">
        <v>9</v>
      </c>
      <c r="B78">
        <v>10</v>
      </c>
      <c r="C78">
        <v>0.1</v>
      </c>
      <c r="D78">
        <v>15</v>
      </c>
      <c r="E78">
        <v>0.4</v>
      </c>
      <c r="F78">
        <v>7533.05</v>
      </c>
      <c r="G78">
        <v>7062.7937606661044</v>
      </c>
      <c r="H78">
        <v>6.2425742472689782E-2</v>
      </c>
      <c r="I78">
        <v>1200.043632507324</v>
      </c>
      <c r="J78" t="s">
        <v>16</v>
      </c>
      <c r="K78" t="s">
        <v>13</v>
      </c>
      <c r="L78" t="s">
        <v>45</v>
      </c>
      <c r="M78">
        <v>7466.54</v>
      </c>
      <c r="N78">
        <v>7161.0693790889727</v>
      </c>
      <c r="O78">
        <v>4.0911937913816483E-2</v>
      </c>
      <c r="P78">
        <v>120.19104385375979</v>
      </c>
      <c r="Q78" t="s">
        <v>16</v>
      </c>
      <c r="R78" t="s">
        <v>13</v>
      </c>
      <c r="S78">
        <v>7466.54</v>
      </c>
      <c r="T78">
        <v>7062.7937606661044</v>
      </c>
      <c r="U78">
        <v>5.4074074381694273E-2</v>
      </c>
      <c r="V78" t="s">
        <v>13</v>
      </c>
      <c r="W78">
        <v>23.896550653689228</v>
      </c>
      <c r="X78">
        <v>23.796368621900381</v>
      </c>
      <c r="Y78">
        <v>23.819031861970601</v>
      </c>
      <c r="Z78">
        <v>23.788314216277161</v>
      </c>
      <c r="AA78">
        <v>19.4626964906974</v>
      </c>
      <c r="AB78">
        <v>14.183491266409019</v>
      </c>
      <c r="AC78">
        <v>10.969658843595139</v>
      </c>
      <c r="AD78">
        <v>21.585725928408529</v>
      </c>
      <c r="AE78">
        <v>23.638904491229571</v>
      </c>
      <c r="AF78">
        <v>23.888318080011469</v>
      </c>
      <c r="AG78">
        <v>23.674122314306061</v>
      </c>
      <c r="AH78">
        <v>19.495623281334179</v>
      </c>
      <c r="AI78">
        <v>14.012389642578119</v>
      </c>
      <c r="AJ78">
        <v>10.578131353568279</v>
      </c>
      <c r="AK78">
        <v>19.409392344418219</v>
      </c>
      <c r="AL78">
        <v>23.44934394238712</v>
      </c>
      <c r="AM78">
        <v>23.617401783134301</v>
      </c>
      <c r="AN78">
        <v>23.76761300762228</v>
      </c>
      <c r="AO78">
        <v>19.51929210966134</v>
      </c>
      <c r="AP78">
        <v>14.471125387839461</v>
      </c>
      <c r="AQ78">
        <v>11.233741087483731</v>
      </c>
      <c r="AR78">
        <v>21.747232549750041</v>
      </c>
      <c r="AS78">
        <v>23.704130639113231</v>
      </c>
      <c r="AT78">
        <v>23.751511110048689</v>
      </c>
      <c r="AU78">
        <v>23.853340915940549</v>
      </c>
      <c r="AV78">
        <v>19.526394446557529</v>
      </c>
      <c r="AW78">
        <v>15.209874702309021</v>
      </c>
      <c r="AX78">
        <v>12.32091798112654</v>
      </c>
      <c r="AY78" t="s">
        <v>13</v>
      </c>
      <c r="AZ78" t="s">
        <v>13</v>
      </c>
      <c r="BA78">
        <v>1.548559424721603</v>
      </c>
      <c r="BB78">
        <v>2.170808610051191</v>
      </c>
      <c r="BC78">
        <v>3.7140513055157949</v>
      </c>
      <c r="BD78">
        <v>4.0174563720218526</v>
      </c>
      <c r="BE78">
        <v>2.2973938340126909</v>
      </c>
      <c r="BF78">
        <v>0.54855181512995133</v>
      </c>
      <c r="BG78">
        <v>0</v>
      </c>
      <c r="BH78">
        <v>3.0223508967794048</v>
      </c>
      <c r="BI78">
        <v>3.4762059753949179</v>
      </c>
      <c r="BJ78">
        <v>3.95768810296914</v>
      </c>
      <c r="BK78">
        <v>3.8588172991384271</v>
      </c>
      <c r="BL78">
        <v>2.135354107140071</v>
      </c>
      <c r="BM78">
        <v>0.50512611344397529</v>
      </c>
      <c r="BN78">
        <v>0</v>
      </c>
      <c r="BO78">
        <v>3.2083281809269089</v>
      </c>
      <c r="BP78">
        <v>3.9279683978587392</v>
      </c>
      <c r="BQ78">
        <v>4.056472816894467</v>
      </c>
      <c r="BR78">
        <v>4.0951210783698011</v>
      </c>
      <c r="BS78">
        <v>2.2681332149158959</v>
      </c>
      <c r="BT78">
        <v>0.48496262055907202</v>
      </c>
      <c r="BU78">
        <v>0</v>
      </c>
      <c r="BV78">
        <v>4.0970529429258704</v>
      </c>
      <c r="BW78">
        <v>4.1725163534370919</v>
      </c>
      <c r="BX78">
        <v>4.2391093562300242</v>
      </c>
      <c r="BY78">
        <v>4.2825912470298526</v>
      </c>
      <c r="BZ78">
        <v>2.3853484087584431</v>
      </c>
      <c r="CA78">
        <v>0.5493659188083283</v>
      </c>
      <c r="CB78">
        <v>0</v>
      </c>
      <c r="CD78">
        <v>22</v>
      </c>
      <c r="CE78">
        <f t="shared" si="102"/>
        <v>8458.659999999998</v>
      </c>
      <c r="CF78">
        <f t="shared" si="103"/>
        <v>8534.7099999999991</v>
      </c>
      <c r="CG78">
        <f t="shared" si="104"/>
        <v>8401.2099999999991</v>
      </c>
      <c r="CH78">
        <f t="shared" si="105"/>
        <v>8418.9299999999985</v>
      </c>
      <c r="CI78">
        <f t="shared" si="106"/>
        <v>8404.7250000000004</v>
      </c>
      <c r="CJ78">
        <f t="shared" si="107"/>
        <v>8452.5649999999987</v>
      </c>
      <c r="CK78">
        <f t="shared" si="108"/>
        <v>8458.3649999999998</v>
      </c>
      <c r="CN78">
        <v>22</v>
      </c>
      <c r="CO78">
        <f t="shared" si="109"/>
        <v>8058.0332870093407</v>
      </c>
      <c r="CP78">
        <f t="shared" si="110"/>
        <v>8022.3061836154166</v>
      </c>
      <c r="CQ78">
        <f t="shared" si="111"/>
        <v>8003.0857346913517</v>
      </c>
      <c r="CR78">
        <f t="shared" si="112"/>
        <v>7995.1952554897771</v>
      </c>
      <c r="CS78">
        <f t="shared" si="113"/>
        <v>7990.4511367049299</v>
      </c>
      <c r="CT78">
        <f t="shared" si="114"/>
        <v>7990.3873000007361</v>
      </c>
      <c r="CU78">
        <f t="shared" si="115"/>
        <v>7989.9366203092613</v>
      </c>
      <c r="CW78">
        <v>22</v>
      </c>
      <c r="CX78" s="2">
        <f t="shared" si="116"/>
        <v>4.7362905352698582E-2</v>
      </c>
      <c r="CY78" s="2">
        <f t="shared" si="97"/>
        <v>6.0037636473246614E-2</v>
      </c>
      <c r="CZ78" s="2">
        <f t="shared" si="117"/>
        <v>4.7388919609038155E-2</v>
      </c>
      <c r="DA78" s="2">
        <f t="shared" si="98"/>
        <v>5.0331187515541935E-2</v>
      </c>
      <c r="DB78" s="2">
        <f t="shared" si="99"/>
        <v>4.9290591101442391E-2</v>
      </c>
      <c r="DC78" s="2">
        <f t="shared" si="100"/>
        <v>5.4678987975752054E-2</v>
      </c>
      <c r="DD78" s="2">
        <f t="shared" si="101"/>
        <v>5.5380487800034454E-2</v>
      </c>
      <c r="DH78">
        <v>15</v>
      </c>
      <c r="DI78" t="s">
        <v>29</v>
      </c>
      <c r="DJ78">
        <f t="shared" si="118"/>
        <v>7533</v>
      </c>
      <c r="DK78">
        <f t="shared" si="119"/>
        <v>7063</v>
      </c>
      <c r="DM78" t="s">
        <v>23</v>
      </c>
      <c r="DN78" t="str">
        <f t="shared" si="122"/>
        <v>0.10</v>
      </c>
      <c r="DO78" t="s">
        <v>24</v>
      </c>
      <c r="DP78">
        <f t="shared" si="123"/>
        <v>7533</v>
      </c>
      <c r="DQ78" t="s">
        <v>25</v>
      </c>
      <c r="DR78" t="str">
        <f t="shared" si="120"/>
        <v>( 0.10 , 7533 )</v>
      </c>
      <c r="DT78" t="s">
        <v>23</v>
      </c>
      <c r="DU78" t="str">
        <f t="shared" si="124"/>
        <v>0.10</v>
      </c>
      <c r="DV78" t="s">
        <v>24</v>
      </c>
      <c r="DW78">
        <f t="shared" si="125"/>
        <v>7063</v>
      </c>
      <c r="DX78" t="s">
        <v>25</v>
      </c>
      <c r="DY78" t="str">
        <f t="shared" si="121"/>
        <v>( 0.10 , 7063 )</v>
      </c>
      <c r="GR78">
        <v>23.754299860477232</v>
      </c>
      <c r="GS78">
        <v>23.776583889280722</v>
      </c>
      <c r="GT78">
        <v>23.736590293232783</v>
      </c>
      <c r="GV78" t="s">
        <v>60</v>
      </c>
      <c r="GW78" t="s">
        <v>61</v>
      </c>
      <c r="GX78" t="s">
        <v>62</v>
      </c>
      <c r="GZ78" t="s">
        <v>23</v>
      </c>
      <c r="HA78">
        <v>0</v>
      </c>
      <c r="HB78" t="s">
        <v>24</v>
      </c>
      <c r="HC78" t="str">
        <f t="shared" si="129"/>
        <v>0.490743509057911</v>
      </c>
      <c r="HD78" t="s">
        <v>25</v>
      </c>
      <c r="HE78" t="str">
        <f t="shared" si="126"/>
        <v>( 0 , 0.490743509057911 )</v>
      </c>
      <c r="HG78" t="s">
        <v>23</v>
      </c>
      <c r="HH78">
        <f t="shared" si="130"/>
        <v>0</v>
      </c>
      <c r="HI78" t="s">
        <v>24</v>
      </c>
      <c r="HJ78" t="str">
        <f t="shared" si="131"/>
        <v>0.497326258346826</v>
      </c>
      <c r="HK78" t="s">
        <v>25</v>
      </c>
      <c r="HL78" t="str">
        <f t="shared" si="127"/>
        <v>( 0 , 0.497326258346826 )</v>
      </c>
      <c r="HM78" t="s">
        <v>23</v>
      </c>
      <c r="HN78">
        <f t="shared" si="132"/>
        <v>0</v>
      </c>
      <c r="HO78" t="s">
        <v>24</v>
      </c>
      <c r="HP78" t="str">
        <f t="shared" si="133"/>
        <v>0.483649655724598</v>
      </c>
      <c r="HQ78" t="s">
        <v>25</v>
      </c>
      <c r="HR78" t="str">
        <f t="shared" si="128"/>
        <v>( 0 , 0.483649655724598 )</v>
      </c>
    </row>
    <row r="79" spans="1:226" x14ac:dyDescent="0.2">
      <c r="A79">
        <v>9</v>
      </c>
      <c r="B79">
        <v>10</v>
      </c>
      <c r="C79">
        <v>0.1</v>
      </c>
      <c r="D79">
        <v>16</v>
      </c>
      <c r="E79">
        <v>0.4</v>
      </c>
      <c r="F79">
        <v>8324.23</v>
      </c>
      <c r="G79">
        <v>7838.2967194743778</v>
      </c>
      <c r="H79">
        <v>5.8375763346954823E-2</v>
      </c>
      <c r="I79">
        <v>1200.048950195312</v>
      </c>
      <c r="J79" t="s">
        <v>16</v>
      </c>
      <c r="K79" t="s">
        <v>13</v>
      </c>
      <c r="L79" t="s">
        <v>45</v>
      </c>
      <c r="M79">
        <v>8369.94</v>
      </c>
      <c r="N79">
        <v>7999.0490959284107</v>
      </c>
      <c r="O79">
        <v>4.431225362088495E-2</v>
      </c>
      <c r="P79">
        <v>120.2103977203369</v>
      </c>
      <c r="Q79" t="s">
        <v>16</v>
      </c>
      <c r="R79" t="s">
        <v>13</v>
      </c>
      <c r="S79">
        <v>8324.23</v>
      </c>
      <c r="T79">
        <v>7838.2967194743778</v>
      </c>
      <c r="U79">
        <v>5.8375763346954823E-2</v>
      </c>
      <c r="V79" t="s">
        <v>13</v>
      </c>
      <c r="W79">
        <v>23.935448050635031</v>
      </c>
      <c r="X79">
        <v>23.811515736521269</v>
      </c>
      <c r="Y79">
        <v>23.735118093929259</v>
      </c>
      <c r="Z79">
        <v>23.685505072880289</v>
      </c>
      <c r="AA79">
        <v>19.49930408505509</v>
      </c>
      <c r="AB79">
        <v>14.11956617688711</v>
      </c>
      <c r="AC79">
        <v>10.81166126730494</v>
      </c>
      <c r="AD79">
        <v>21.326898774199169</v>
      </c>
      <c r="AE79">
        <v>23.550431145497338</v>
      </c>
      <c r="AF79">
        <v>23.54612488861823</v>
      </c>
      <c r="AG79">
        <v>23.636592689441329</v>
      </c>
      <c r="AH79">
        <v>19.48245307109288</v>
      </c>
      <c r="AI79">
        <v>14.28684444994299</v>
      </c>
      <c r="AJ79">
        <v>11.056916934634559</v>
      </c>
      <c r="AK79">
        <v>19.945577774674899</v>
      </c>
      <c r="AL79">
        <v>23.496008123772381</v>
      </c>
      <c r="AM79">
        <v>23.797610443354142</v>
      </c>
      <c r="AN79">
        <v>23.694793544141881</v>
      </c>
      <c r="AO79">
        <v>19.48691112546777</v>
      </c>
      <c r="AP79">
        <v>14.369520791432191</v>
      </c>
      <c r="AQ79">
        <v>11.029153851575581</v>
      </c>
      <c r="AR79">
        <v>21.337065669475979</v>
      </c>
      <c r="AS79">
        <v>23.583287767276751</v>
      </c>
      <c r="AT79">
        <v>23.69812549966214</v>
      </c>
      <c r="AU79">
        <v>23.768552369762279</v>
      </c>
      <c r="AV79">
        <v>19.460357284706291</v>
      </c>
      <c r="AW79">
        <v>15.06576234336465</v>
      </c>
      <c r="AX79">
        <v>12.213449030182939</v>
      </c>
      <c r="AY79" t="s">
        <v>13</v>
      </c>
      <c r="AZ79" t="s">
        <v>13</v>
      </c>
      <c r="BA79">
        <v>1.501843353367222</v>
      </c>
      <c r="BB79">
        <v>2.261661181797507</v>
      </c>
      <c r="BC79">
        <v>3.6946782979859809</v>
      </c>
      <c r="BD79">
        <v>3.8473737974097828</v>
      </c>
      <c r="BE79">
        <v>2.172455124290948</v>
      </c>
      <c r="BF79">
        <v>0.50387152122543433</v>
      </c>
      <c r="BG79">
        <v>0</v>
      </c>
      <c r="BH79">
        <v>3.288926049514846</v>
      </c>
      <c r="BI79">
        <v>3.9576013265960568</v>
      </c>
      <c r="BJ79">
        <v>4.1366305477810359</v>
      </c>
      <c r="BK79">
        <v>4.0793536092438458</v>
      </c>
      <c r="BL79">
        <v>2.1120969888839829</v>
      </c>
      <c r="BM79">
        <v>0.42407901869101772</v>
      </c>
      <c r="BN79">
        <v>0</v>
      </c>
      <c r="BO79">
        <v>3.2957836335284769</v>
      </c>
      <c r="BP79">
        <v>3.5067225330040039</v>
      </c>
      <c r="BQ79">
        <v>4.0351712826562336</v>
      </c>
      <c r="BR79">
        <v>3.8104792172477082</v>
      </c>
      <c r="BS79">
        <v>2.2495420586649528</v>
      </c>
      <c r="BT79">
        <v>0.58376920183787206</v>
      </c>
      <c r="BU79">
        <v>0</v>
      </c>
      <c r="BV79">
        <v>4.0402661535135254</v>
      </c>
      <c r="BW79">
        <v>4.2401751643365966</v>
      </c>
      <c r="BX79">
        <v>4.2045225603045457</v>
      </c>
      <c r="BY79">
        <v>4.334179403353569</v>
      </c>
      <c r="BZ79">
        <v>2.3589484793247602</v>
      </c>
      <c r="CA79">
        <v>0.53116659516222442</v>
      </c>
      <c r="CB79">
        <v>0</v>
      </c>
      <c r="CD79">
        <v>23</v>
      </c>
      <c r="CE79">
        <f t="shared" si="102"/>
        <v>7755.579999999999</v>
      </c>
      <c r="CF79">
        <f t="shared" si="103"/>
        <v>7656.38</v>
      </c>
      <c r="CG79">
        <f t="shared" si="104"/>
        <v>7703.3399999999992</v>
      </c>
      <c r="CH79">
        <f t="shared" si="105"/>
        <v>7667.7299877566365</v>
      </c>
      <c r="CI79">
        <f t="shared" si="106"/>
        <v>7623.2150000000001</v>
      </c>
      <c r="CJ79">
        <f t="shared" si="107"/>
        <v>7659.4299999999994</v>
      </c>
      <c r="CK79">
        <f t="shared" si="108"/>
        <v>7630.38</v>
      </c>
      <c r="CN79">
        <v>23</v>
      </c>
      <c r="CO79">
        <f t="shared" si="109"/>
        <v>7311.8874020531084</v>
      </c>
      <c r="CP79">
        <f t="shared" si="110"/>
        <v>7266.3433088540023</v>
      </c>
      <c r="CQ79">
        <f t="shared" si="111"/>
        <v>7246.148792922012</v>
      </c>
      <c r="CR79">
        <f t="shared" si="112"/>
        <v>7237.4295839031329</v>
      </c>
      <c r="CS79">
        <f t="shared" si="113"/>
        <v>7232.8810739672526</v>
      </c>
      <c r="CT79">
        <f t="shared" si="114"/>
        <v>7232.4241548279397</v>
      </c>
      <c r="CU79">
        <f t="shared" si="115"/>
        <v>7232.6534954649296</v>
      </c>
      <c r="CW79">
        <v>23</v>
      </c>
      <c r="CX79" s="2">
        <f t="shared" si="116"/>
        <v>5.7209466983370767E-2</v>
      </c>
      <c r="CY79" s="2">
        <f t="shared" si="97"/>
        <v>5.0942702836849499E-2</v>
      </c>
      <c r="CZ79" s="2">
        <f t="shared" si="117"/>
        <v>5.9349737526577725E-2</v>
      </c>
      <c r="DA79" s="2">
        <f t="shared" si="98"/>
        <v>5.6118356350651509E-2</v>
      </c>
      <c r="DB79" s="2">
        <f t="shared" si="99"/>
        <v>5.1203321175219051E-2</v>
      </c>
      <c r="DC79" s="2">
        <f t="shared" si="100"/>
        <v>5.57490368306858E-2</v>
      </c>
      <c r="DD79" s="2">
        <f t="shared" si="101"/>
        <v>5.2124075673173613E-2</v>
      </c>
      <c r="DH79">
        <v>16</v>
      </c>
      <c r="DI79" t="s">
        <v>29</v>
      </c>
      <c r="DJ79">
        <f t="shared" si="118"/>
        <v>8324</v>
      </c>
      <c r="DK79">
        <f t="shared" si="119"/>
        <v>7838</v>
      </c>
      <c r="DM79" t="s">
        <v>23</v>
      </c>
      <c r="DN79" t="str">
        <f t="shared" si="122"/>
        <v>0.10</v>
      </c>
      <c r="DO79" t="s">
        <v>24</v>
      </c>
      <c r="DP79">
        <f t="shared" si="123"/>
        <v>8324</v>
      </c>
      <c r="DQ79" t="s">
        <v>25</v>
      </c>
      <c r="DR79" t="str">
        <f t="shared" si="120"/>
        <v>( 0.10 , 8324 )</v>
      </c>
      <c r="DT79" t="s">
        <v>23</v>
      </c>
      <c r="DU79" t="str">
        <f t="shared" si="124"/>
        <v>0.10</v>
      </c>
      <c r="DV79" t="s">
        <v>24</v>
      </c>
      <c r="DW79">
        <f t="shared" si="125"/>
        <v>7838</v>
      </c>
      <c r="DX79" t="s">
        <v>25</v>
      </c>
      <c r="DY79" t="str">
        <f t="shared" si="121"/>
        <v>( 0.10 , 7838 )</v>
      </c>
      <c r="GR79">
        <v>19.497404945156699</v>
      </c>
      <c r="GS79">
        <v>19.504701558552259</v>
      </c>
      <c r="GT79">
        <v>19.486324736325521</v>
      </c>
      <c r="GV79" t="s">
        <v>63</v>
      </c>
      <c r="GW79" t="s">
        <v>64</v>
      </c>
      <c r="GX79" t="s">
        <v>65</v>
      </c>
      <c r="GZ79" t="s">
        <v>23</v>
      </c>
      <c r="HA79">
        <v>0</v>
      </c>
      <c r="HB79" t="s">
        <v>24</v>
      </c>
      <c r="HC79" t="str">
        <f t="shared" si="129"/>
        <v>0.618249004258994</v>
      </c>
      <c r="HD79" t="s">
        <v>25</v>
      </c>
      <c r="HE79" t="str">
        <f t="shared" si="126"/>
        <v>( 0 , 0.618249004258994 )</v>
      </c>
      <c r="HG79" t="s">
        <v>23</v>
      </c>
      <c r="HH79">
        <f t="shared" si="130"/>
        <v>0</v>
      </c>
      <c r="HI79" t="s">
        <v>24</v>
      </c>
      <c r="HJ79" t="str">
        <f t="shared" si="131"/>
        <v>0.628280609898868</v>
      </c>
      <c r="HK79" t="s">
        <v>25</v>
      </c>
      <c r="HL79" t="str">
        <f t="shared" si="127"/>
        <v>( 0 , 0.628280609898868 )</v>
      </c>
      <c r="HM79" t="s">
        <v>23</v>
      </c>
      <c r="HN79">
        <f t="shared" si="132"/>
        <v>0</v>
      </c>
      <c r="HO79" t="s">
        <v>24</v>
      </c>
      <c r="HP79" t="str">
        <f t="shared" si="133"/>
        <v>0.607661438821436</v>
      </c>
      <c r="HQ79" t="s">
        <v>25</v>
      </c>
      <c r="HR79" t="str">
        <f t="shared" si="128"/>
        <v>( 0 , 0.607661438821436 )</v>
      </c>
    </row>
    <row r="80" spans="1:226" x14ac:dyDescent="0.2">
      <c r="A80">
        <v>9</v>
      </c>
      <c r="B80">
        <v>10</v>
      </c>
      <c r="C80">
        <v>0.1</v>
      </c>
      <c r="D80">
        <v>17</v>
      </c>
      <c r="E80">
        <v>0.4</v>
      </c>
      <c r="F80">
        <v>7178.6899921968025</v>
      </c>
      <c r="G80">
        <v>6676.4585627428851</v>
      </c>
      <c r="H80">
        <v>6.9961431681802702E-2</v>
      </c>
      <c r="I80">
        <v>1200.111190795898</v>
      </c>
      <c r="J80" t="s">
        <v>16</v>
      </c>
      <c r="K80" t="s">
        <v>13</v>
      </c>
      <c r="L80" t="s">
        <v>45</v>
      </c>
      <c r="M80">
        <v>7130.25</v>
      </c>
      <c r="N80">
        <v>6849.2911120737645</v>
      </c>
      <c r="O80">
        <v>3.9403792002557489E-2</v>
      </c>
      <c r="P80">
        <v>120.2046718597412</v>
      </c>
      <c r="Q80" t="s">
        <v>16</v>
      </c>
      <c r="R80" t="s">
        <v>13</v>
      </c>
      <c r="S80">
        <v>7130.25</v>
      </c>
      <c r="T80">
        <v>6676.4585627428851</v>
      </c>
      <c r="U80">
        <v>6.3643131342816156E-2</v>
      </c>
      <c r="V80" t="s">
        <v>13</v>
      </c>
      <c r="W80">
        <v>23.751974542655631</v>
      </c>
      <c r="X80">
        <v>23.73913573898405</v>
      </c>
      <c r="Y80">
        <v>23.902625820126509</v>
      </c>
      <c r="Z80">
        <v>23.909668832836381</v>
      </c>
      <c r="AA80">
        <v>19.551837651700591</v>
      </c>
      <c r="AB80">
        <v>13.929102046288911</v>
      </c>
      <c r="AC80">
        <v>10.52153871270912</v>
      </c>
      <c r="AD80">
        <v>21.000662943689839</v>
      </c>
      <c r="AE80">
        <v>23.732711390642159</v>
      </c>
      <c r="AF80">
        <v>23.746219830637369</v>
      </c>
      <c r="AG80">
        <v>23.692675546105079</v>
      </c>
      <c r="AH80">
        <v>19.492256002840669</v>
      </c>
      <c r="AI80">
        <v>14.202236282691469</v>
      </c>
      <c r="AJ80">
        <v>10.8954464143628</v>
      </c>
      <c r="AK80">
        <v>19.712745340970489</v>
      </c>
      <c r="AL80">
        <v>23.40212361395983</v>
      </c>
      <c r="AM80">
        <v>23.78366953062682</v>
      </c>
      <c r="AN80">
        <v>23.700287698662279</v>
      </c>
      <c r="AO80">
        <v>19.485590972426142</v>
      </c>
      <c r="AP80">
        <v>14.15230841387158</v>
      </c>
      <c r="AQ80">
        <v>10.886375139472801</v>
      </c>
      <c r="AR80">
        <v>21.38662270831415</v>
      </c>
      <c r="AS80">
        <v>23.781835641071879</v>
      </c>
      <c r="AT80">
        <v>23.842088603498159</v>
      </c>
      <c r="AU80">
        <v>23.773722573601159</v>
      </c>
      <c r="AV80">
        <v>19.536314722019139</v>
      </c>
      <c r="AW80">
        <v>15.16864458640171</v>
      </c>
      <c r="AX80">
        <v>12.261394165946371</v>
      </c>
      <c r="AY80" t="s">
        <v>13</v>
      </c>
      <c r="AZ80" t="s">
        <v>13</v>
      </c>
      <c r="BA80">
        <v>1.5907052938401109</v>
      </c>
      <c r="BB80">
        <v>1.7577321114959801</v>
      </c>
      <c r="BC80">
        <v>3.5829572991484069</v>
      </c>
      <c r="BD80">
        <v>4.004883525923165</v>
      </c>
      <c r="BE80">
        <v>2.086337239107555</v>
      </c>
      <c r="BF80">
        <v>0.45788659404901161</v>
      </c>
      <c r="BG80">
        <v>0</v>
      </c>
      <c r="BH80">
        <v>3.6480923881124521</v>
      </c>
      <c r="BI80">
        <v>3.7355020308231892</v>
      </c>
      <c r="BJ80">
        <v>3.9374075496657732</v>
      </c>
      <c r="BK80">
        <v>3.9424954297595129</v>
      </c>
      <c r="BL80">
        <v>2.236576439556746</v>
      </c>
      <c r="BM80">
        <v>0.5391109800460101</v>
      </c>
      <c r="BN80">
        <v>0</v>
      </c>
      <c r="BO80">
        <v>3.6084435804383008</v>
      </c>
      <c r="BP80">
        <v>3.305441304747192</v>
      </c>
      <c r="BQ80">
        <v>3.686427295618993</v>
      </c>
      <c r="BR80">
        <v>3.7641264214241632</v>
      </c>
      <c r="BS80">
        <v>2.2561872744505358</v>
      </c>
      <c r="BT80">
        <v>0.58173980856496421</v>
      </c>
      <c r="BU80">
        <v>0</v>
      </c>
      <c r="BV80">
        <v>4.2971031419848673</v>
      </c>
      <c r="BW80">
        <v>4.1456711169685212</v>
      </c>
      <c r="BX80">
        <v>4.1710977982662429</v>
      </c>
      <c r="BY80">
        <v>4.343417042417399</v>
      </c>
      <c r="BZ80">
        <v>2.3647308627130639</v>
      </c>
      <c r="CA80">
        <v>0.53930176722307199</v>
      </c>
      <c r="CB80">
        <v>0</v>
      </c>
      <c r="CD80">
        <v>24</v>
      </c>
      <c r="CE80">
        <f t="shared" si="102"/>
        <v>10358.955</v>
      </c>
      <c r="CF80">
        <f t="shared" si="103"/>
        <v>10319.855</v>
      </c>
      <c r="CG80">
        <f t="shared" si="104"/>
        <v>10236.39</v>
      </c>
      <c r="CH80">
        <f t="shared" si="105"/>
        <v>10369.26</v>
      </c>
      <c r="CI80">
        <f t="shared" si="106"/>
        <v>10249.77</v>
      </c>
      <c r="CJ80">
        <f t="shared" si="107"/>
        <v>10267.14</v>
      </c>
      <c r="CK80">
        <f t="shared" si="108"/>
        <v>10331.405000000001</v>
      </c>
      <c r="CN80">
        <v>24</v>
      </c>
      <c r="CO80">
        <f t="shared" si="109"/>
        <v>10003.46504139404</v>
      </c>
      <c r="CP80">
        <f t="shared" si="110"/>
        <v>9939.956942240995</v>
      </c>
      <c r="CQ80">
        <f t="shared" si="111"/>
        <v>9899.1329491153483</v>
      </c>
      <c r="CR80">
        <f t="shared" si="112"/>
        <v>9887.2487169825981</v>
      </c>
      <c r="CS80">
        <f t="shared" si="113"/>
        <v>9880.6724554154534</v>
      </c>
      <c r="CT80">
        <f t="shared" si="114"/>
        <v>9880.3277043757644</v>
      </c>
      <c r="CU80">
        <f t="shared" si="115"/>
        <v>9881.0222568812551</v>
      </c>
      <c r="CW80">
        <v>24</v>
      </c>
      <c r="CX80" s="2">
        <f t="shared" si="116"/>
        <v>3.4317164096760729E-2</v>
      </c>
      <c r="CY80" s="2">
        <f t="shared" si="97"/>
        <v>3.6812344529938125E-2</v>
      </c>
      <c r="CZ80" s="2">
        <f t="shared" si="117"/>
        <v>3.2946873935503738E-2</v>
      </c>
      <c r="DA80" s="2">
        <f t="shared" si="98"/>
        <v>4.64846366102694E-2</v>
      </c>
      <c r="DB80" s="2">
        <f t="shared" si="99"/>
        <v>3.6010324581385436E-2</v>
      </c>
      <c r="DC80" s="2">
        <f t="shared" si="100"/>
        <v>3.7674785346672499E-2</v>
      </c>
      <c r="DD80" s="2">
        <f t="shared" si="101"/>
        <v>4.3593561874570357E-2</v>
      </c>
      <c r="DH80">
        <v>17</v>
      </c>
      <c r="DI80" t="s">
        <v>29</v>
      </c>
      <c r="DJ80">
        <f t="shared" si="118"/>
        <v>7179</v>
      </c>
      <c r="DK80">
        <f t="shared" si="119"/>
        <v>6676</v>
      </c>
      <c r="DM80" t="s">
        <v>23</v>
      </c>
      <c r="DN80" t="str">
        <f t="shared" si="122"/>
        <v>0.10</v>
      </c>
      <c r="DO80" t="s">
        <v>24</v>
      </c>
      <c r="DP80">
        <f t="shared" si="123"/>
        <v>7179</v>
      </c>
      <c r="DQ80" t="s">
        <v>25</v>
      </c>
      <c r="DR80" t="str">
        <f t="shared" si="120"/>
        <v>( 0.10 , 7179 )</v>
      </c>
      <c r="DT80" t="s">
        <v>23</v>
      </c>
      <c r="DU80" t="str">
        <f t="shared" si="124"/>
        <v>0.10</v>
      </c>
      <c r="DV80" t="s">
        <v>24</v>
      </c>
      <c r="DW80">
        <f t="shared" si="125"/>
        <v>6676</v>
      </c>
      <c r="DX80" t="s">
        <v>25</v>
      </c>
      <c r="DY80" t="str">
        <f t="shared" si="121"/>
        <v>( 0.10 , 6676 )</v>
      </c>
      <c r="GR80">
        <v>14.090555830284908</v>
      </c>
      <c r="GS80">
        <v>14.114028758823515</v>
      </c>
      <c r="GT80">
        <v>14.073332367205451</v>
      </c>
      <c r="GV80" t="s">
        <v>66</v>
      </c>
      <c r="GW80" t="s">
        <v>67</v>
      </c>
      <c r="GX80" t="s">
        <v>68</v>
      </c>
      <c r="GZ80" t="s">
        <v>23</v>
      </c>
      <c r="HA80">
        <v>0</v>
      </c>
      <c r="HB80" t="s">
        <v>24</v>
      </c>
      <c r="HC80" t="str">
        <f t="shared" si="129"/>
        <v>0.461400882243087</v>
      </c>
      <c r="HD80" t="s">
        <v>25</v>
      </c>
      <c r="HE80" t="str">
        <f t="shared" si="126"/>
        <v>( 0 , 0.461400882243087 )</v>
      </c>
      <c r="HG80" t="s">
        <v>23</v>
      </c>
      <c r="HH80">
        <f t="shared" si="130"/>
        <v>0</v>
      </c>
      <c r="HI80" t="s">
        <v>24</v>
      </c>
      <c r="HJ80" t="str">
        <f t="shared" si="131"/>
        <v>0.468727273124996</v>
      </c>
      <c r="HK80" t="s">
        <v>25</v>
      </c>
      <c r="HL80" t="str">
        <f t="shared" si="127"/>
        <v>( 0 , 0.468727273124996 )</v>
      </c>
      <c r="HM80" t="s">
        <v>23</v>
      </c>
      <c r="HN80">
        <f t="shared" si="132"/>
        <v>0</v>
      </c>
      <c r="HO80" t="s">
        <v>24</v>
      </c>
      <c r="HP80" t="str">
        <f t="shared" si="133"/>
        <v>0.453864864363685</v>
      </c>
      <c r="HQ80" t="s">
        <v>25</v>
      </c>
      <c r="HR80" t="str">
        <f t="shared" si="128"/>
        <v>( 0 , 0.453864864363685 )</v>
      </c>
    </row>
    <row r="81" spans="1:226" x14ac:dyDescent="0.2">
      <c r="A81">
        <v>9</v>
      </c>
      <c r="B81">
        <v>10</v>
      </c>
      <c r="C81">
        <v>0.1</v>
      </c>
      <c r="D81">
        <v>18</v>
      </c>
      <c r="E81">
        <v>0.4</v>
      </c>
      <c r="F81">
        <v>9399.3550000000014</v>
      </c>
      <c r="G81">
        <v>8955.8057782040905</v>
      </c>
      <c r="H81">
        <v>4.7189325416043003E-2</v>
      </c>
      <c r="I81">
        <v>1200.0334091186519</v>
      </c>
      <c r="J81" t="s">
        <v>16</v>
      </c>
      <c r="K81" t="s">
        <v>13</v>
      </c>
      <c r="L81" t="s">
        <v>45</v>
      </c>
      <c r="M81">
        <v>9357.7100000000009</v>
      </c>
      <c r="N81">
        <v>9072.0062063936348</v>
      </c>
      <c r="O81">
        <v>3.053137932318549E-2</v>
      </c>
      <c r="P81">
        <v>120.2182559967041</v>
      </c>
      <c r="Q81" t="s">
        <v>16</v>
      </c>
      <c r="R81" t="s">
        <v>13</v>
      </c>
      <c r="S81">
        <v>9357.7100000000009</v>
      </c>
      <c r="T81">
        <v>8955.8057782040905</v>
      </c>
      <c r="U81">
        <v>4.2948993054487732E-2</v>
      </c>
      <c r="V81" t="s">
        <v>13</v>
      </c>
      <c r="W81">
        <v>23.901870175718379</v>
      </c>
      <c r="X81">
        <v>23.851962073033821</v>
      </c>
      <c r="Y81">
        <v>23.820681955676712</v>
      </c>
      <c r="Z81">
        <v>23.61481502277687</v>
      </c>
      <c r="AA81">
        <v>19.505359105795211</v>
      </c>
      <c r="AB81">
        <v>14.090960000535469</v>
      </c>
      <c r="AC81">
        <v>10.786641143353741</v>
      </c>
      <c r="AD81">
        <v>21.285882999662959</v>
      </c>
      <c r="AE81">
        <v>23.682559523265791</v>
      </c>
      <c r="AF81">
        <v>23.83471496940523</v>
      </c>
      <c r="AG81">
        <v>23.618747842527871</v>
      </c>
      <c r="AH81">
        <v>19.498361525505729</v>
      </c>
      <c r="AI81">
        <v>14.10712446031128</v>
      </c>
      <c r="AJ81">
        <v>10.770397741928861</v>
      </c>
      <c r="AK81">
        <v>19.680160411997552</v>
      </c>
      <c r="AL81">
        <v>23.586260747019601</v>
      </c>
      <c r="AM81">
        <v>23.763848831909971</v>
      </c>
      <c r="AN81">
        <v>23.746423192807001</v>
      </c>
      <c r="AO81">
        <v>19.49149007035092</v>
      </c>
      <c r="AP81">
        <v>14.301850064102929</v>
      </c>
      <c r="AQ81">
        <v>11.094167181669629</v>
      </c>
      <c r="AR81">
        <v>21.371267401704319</v>
      </c>
      <c r="AS81">
        <v>23.723023203693931</v>
      </c>
      <c r="AT81">
        <v>23.86327785879168</v>
      </c>
      <c r="AU81">
        <v>23.85370954633985</v>
      </c>
      <c r="AV81">
        <v>19.458644774721702</v>
      </c>
      <c r="AW81">
        <v>15.146909195681159</v>
      </c>
      <c r="AX81">
        <v>12.274528303387729</v>
      </c>
      <c r="AY81" t="s">
        <v>13</v>
      </c>
      <c r="AZ81" t="s">
        <v>13</v>
      </c>
      <c r="BA81">
        <v>1.5446237743216149</v>
      </c>
      <c r="BB81">
        <v>2.2206473846934212</v>
      </c>
      <c r="BC81">
        <v>3.6094764897273142</v>
      </c>
      <c r="BD81">
        <v>3.9965803758295491</v>
      </c>
      <c r="BE81">
        <v>2.0906689185067999</v>
      </c>
      <c r="BF81">
        <v>0.41468770227324619</v>
      </c>
      <c r="BG81">
        <v>0</v>
      </c>
      <c r="BH81">
        <v>3.0725891315573741</v>
      </c>
      <c r="BI81">
        <v>3.7831008401275601</v>
      </c>
      <c r="BJ81">
        <v>4.2341523018753122</v>
      </c>
      <c r="BK81">
        <v>4.0056651138093526</v>
      </c>
      <c r="BL81">
        <v>2.0509578191154758</v>
      </c>
      <c r="BM81">
        <v>0.43684001423568802</v>
      </c>
      <c r="BN81">
        <v>0</v>
      </c>
      <c r="BO81">
        <v>3.0292084807930348</v>
      </c>
      <c r="BP81">
        <v>4.1276489062784458</v>
      </c>
      <c r="BQ81">
        <v>3.781910385721337</v>
      </c>
      <c r="BR81">
        <v>4.0690936125600654</v>
      </c>
      <c r="BS81">
        <v>2.2384132550459559</v>
      </c>
      <c r="BT81">
        <v>0.40661025348335561</v>
      </c>
      <c r="BU81">
        <v>0</v>
      </c>
      <c r="BV81">
        <v>4.1123784594993493</v>
      </c>
      <c r="BW81">
        <v>4.2037585069959178</v>
      </c>
      <c r="BX81">
        <v>4.2877518418548712</v>
      </c>
      <c r="BY81">
        <v>4.3400098159015537</v>
      </c>
      <c r="BZ81">
        <v>2.3624768203478599</v>
      </c>
      <c r="CA81">
        <v>0.53645758801278698</v>
      </c>
      <c r="CB81">
        <v>0</v>
      </c>
      <c r="CD81">
        <v>25</v>
      </c>
      <c r="CE81">
        <f t="shared" si="102"/>
        <v>8830.11</v>
      </c>
      <c r="CF81">
        <f t="shared" si="103"/>
        <v>8831.494999999999</v>
      </c>
      <c r="CG81">
        <f t="shared" si="104"/>
        <v>8783.5749999999971</v>
      </c>
      <c r="CH81">
        <f t="shared" si="105"/>
        <v>8726.5950000000012</v>
      </c>
      <c r="CI81">
        <f t="shared" si="106"/>
        <v>8927.64</v>
      </c>
      <c r="CJ81">
        <f t="shared" si="107"/>
        <v>8807.5950000000012</v>
      </c>
      <c r="CK81">
        <f t="shared" si="108"/>
        <v>8756.4800000000014</v>
      </c>
      <c r="CN81">
        <v>25</v>
      </c>
      <c r="CO81">
        <f t="shared" si="109"/>
        <v>8437.5834254308102</v>
      </c>
      <c r="CP81">
        <f t="shared" si="110"/>
        <v>8405.1860125389539</v>
      </c>
      <c r="CQ81">
        <f t="shared" si="111"/>
        <v>8381.0061705053431</v>
      </c>
      <c r="CR81">
        <f t="shared" si="112"/>
        <v>8371.3798182481351</v>
      </c>
      <c r="CS81">
        <f t="shared" si="113"/>
        <v>8364.4728667421914</v>
      </c>
      <c r="CT81">
        <f t="shared" si="114"/>
        <v>8362.7285493664058</v>
      </c>
      <c r="CU81">
        <f t="shared" si="115"/>
        <v>8363.1268456398921</v>
      </c>
      <c r="CW81">
        <v>25</v>
      </c>
      <c r="CX81" s="2">
        <f t="shared" si="116"/>
        <v>4.4453191927302196E-2</v>
      </c>
      <c r="CY81" s="2">
        <f t="shared" si="97"/>
        <v>4.8271440731274276E-2</v>
      </c>
      <c r="CZ81" s="2">
        <f t="shared" si="117"/>
        <v>4.5832002287753464E-2</v>
      </c>
      <c r="DA81" s="2">
        <f t="shared" si="98"/>
        <v>4.0704900565669208E-2</v>
      </c>
      <c r="DB81" s="2">
        <f t="shared" si="99"/>
        <v>6.3081299566045232E-2</v>
      </c>
      <c r="DC81" s="2">
        <f t="shared" si="100"/>
        <v>5.0509412686845313E-2</v>
      </c>
      <c r="DD81" s="2">
        <f t="shared" si="101"/>
        <v>4.4921378722969647E-2</v>
      </c>
      <c r="DH81">
        <v>18</v>
      </c>
      <c r="DI81" t="s">
        <v>29</v>
      </c>
      <c r="DJ81">
        <f t="shared" si="118"/>
        <v>9399</v>
      </c>
      <c r="DK81">
        <f t="shared" si="119"/>
        <v>8956</v>
      </c>
      <c r="DM81" t="s">
        <v>23</v>
      </c>
      <c r="DN81" t="str">
        <f t="shared" si="122"/>
        <v>0.10</v>
      </c>
      <c r="DO81" t="s">
        <v>24</v>
      </c>
      <c r="DP81">
        <f t="shared" si="123"/>
        <v>9399</v>
      </c>
      <c r="DQ81" t="s">
        <v>25</v>
      </c>
      <c r="DR81" t="str">
        <f t="shared" si="120"/>
        <v>( 0.10 , 9399 )</v>
      </c>
      <c r="DT81" t="s">
        <v>23</v>
      </c>
      <c r="DU81" t="str">
        <f t="shared" si="124"/>
        <v>0.10</v>
      </c>
      <c r="DV81" t="s">
        <v>24</v>
      </c>
      <c r="DW81">
        <f t="shared" si="125"/>
        <v>8956</v>
      </c>
      <c r="DX81" t="s">
        <v>25</v>
      </c>
      <c r="DY81" t="str">
        <f t="shared" si="121"/>
        <v>( 0.10 , 8956 )</v>
      </c>
      <c r="GR81">
        <v>10.760860600872231</v>
      </c>
      <c r="GS81">
        <v>10.804228559590452</v>
      </c>
      <c r="GT81">
        <v>10.728919109971468</v>
      </c>
      <c r="GV81" t="s">
        <v>69</v>
      </c>
      <c r="GW81" t="s">
        <v>70</v>
      </c>
      <c r="GX81" t="s">
        <v>71</v>
      </c>
      <c r="GZ81" t="s">
        <v>23</v>
      </c>
      <c r="HA81">
        <v>0</v>
      </c>
      <c r="HB81" t="s">
        <v>24</v>
      </c>
      <c r="HC81" t="str">
        <f t="shared" si="129"/>
        <v>0.35594477137607</v>
      </c>
      <c r="HD81" t="s">
        <v>25</v>
      </c>
      <c r="HE81" t="str">
        <f t="shared" si="126"/>
        <v>( 0 , 0.35594477137607 )</v>
      </c>
      <c r="HG81" t="s">
        <v>23</v>
      </c>
      <c r="HH81">
        <f t="shared" si="130"/>
        <v>0</v>
      </c>
      <c r="HI81" t="s">
        <v>24</v>
      </c>
      <c r="HJ81" t="str">
        <f t="shared" si="131"/>
        <v>0.362059937506586</v>
      </c>
      <c r="HK81" t="s">
        <v>25</v>
      </c>
      <c r="HL81" t="str">
        <f t="shared" si="127"/>
        <v>( 0 , 0.362059937506586 )</v>
      </c>
      <c r="HM81" t="s">
        <v>23</v>
      </c>
      <c r="HN81">
        <f t="shared" si="132"/>
        <v>0</v>
      </c>
      <c r="HO81" t="s">
        <v>24</v>
      </c>
      <c r="HP81" t="str">
        <f t="shared" si="133"/>
        <v>0.350610165044244</v>
      </c>
      <c r="HQ81" t="s">
        <v>25</v>
      </c>
      <c r="HR81" t="str">
        <f t="shared" si="128"/>
        <v>( 0 , 0.350610165044244 )</v>
      </c>
    </row>
    <row r="82" spans="1:226" x14ac:dyDescent="0.2">
      <c r="A82">
        <v>9</v>
      </c>
      <c r="B82">
        <v>10</v>
      </c>
      <c r="C82">
        <v>0.1</v>
      </c>
      <c r="D82">
        <v>19</v>
      </c>
      <c r="E82">
        <v>0.4</v>
      </c>
      <c r="F82">
        <v>9073.0799982340031</v>
      </c>
      <c r="G82">
        <v>8677.0491395934914</v>
      </c>
      <c r="H82">
        <v>4.3648998875530219E-2</v>
      </c>
      <c r="I82">
        <v>1200.048864364624</v>
      </c>
      <c r="J82" t="s">
        <v>16</v>
      </c>
      <c r="K82" t="s">
        <v>13</v>
      </c>
      <c r="L82" t="s">
        <v>45</v>
      </c>
      <c r="M82">
        <v>9085.8599999999988</v>
      </c>
      <c r="N82">
        <v>8783.2706669975196</v>
      </c>
      <c r="O82">
        <v>3.3303323296031327E-2</v>
      </c>
      <c r="P82">
        <v>120.2578754425049</v>
      </c>
      <c r="Q82" t="s">
        <v>16</v>
      </c>
      <c r="R82" t="s">
        <v>13</v>
      </c>
      <c r="S82">
        <v>9073.0799982340031</v>
      </c>
      <c r="T82">
        <v>8677.0491395934914</v>
      </c>
      <c r="U82">
        <v>4.3648998875530219E-2</v>
      </c>
      <c r="V82" t="s">
        <v>13</v>
      </c>
      <c r="W82">
        <v>23.83771640640412</v>
      </c>
      <c r="X82">
        <v>23.820940318695492</v>
      </c>
      <c r="Y82">
        <v>23.932003167699111</v>
      </c>
      <c r="Z82">
        <v>23.772936891518139</v>
      </c>
      <c r="AA82">
        <v>19.520239571190629</v>
      </c>
      <c r="AB82">
        <v>14.428056187188931</v>
      </c>
      <c r="AC82">
        <v>11.230121331961341</v>
      </c>
      <c r="AD82">
        <v>21.604184700645479</v>
      </c>
      <c r="AE82">
        <v>23.683039275372639</v>
      </c>
      <c r="AF82">
        <v>23.858474742906779</v>
      </c>
      <c r="AG82">
        <v>23.701673595159779</v>
      </c>
      <c r="AH82">
        <v>19.498622782647072</v>
      </c>
      <c r="AI82">
        <v>14.419310713040771</v>
      </c>
      <c r="AJ82">
        <v>11.21589629965831</v>
      </c>
      <c r="AK82">
        <v>20.063649856247721</v>
      </c>
      <c r="AL82">
        <v>23.7451566513537</v>
      </c>
      <c r="AM82">
        <v>23.864449351907862</v>
      </c>
      <c r="AN82">
        <v>23.782228489261751</v>
      </c>
      <c r="AO82">
        <v>19.489239433756769</v>
      </c>
      <c r="AP82">
        <v>14.52358842753698</v>
      </c>
      <c r="AQ82">
        <v>11.435614242542099</v>
      </c>
      <c r="AR82">
        <v>21.95976427011755</v>
      </c>
      <c r="AS82">
        <v>23.534350878715919</v>
      </c>
      <c r="AT82">
        <v>23.817603186488959</v>
      </c>
      <c r="AU82">
        <v>23.749417422286381</v>
      </c>
      <c r="AV82">
        <v>19.522892242606851</v>
      </c>
      <c r="AW82">
        <v>15.31040468973859</v>
      </c>
      <c r="AX82">
        <v>12.45276230303145</v>
      </c>
      <c r="AY82" t="s">
        <v>13</v>
      </c>
      <c r="AZ82" t="s">
        <v>13</v>
      </c>
      <c r="BA82">
        <v>1.6508752325800251</v>
      </c>
      <c r="BB82">
        <v>2.3386991065502269</v>
      </c>
      <c r="BC82">
        <v>3.981921287535056</v>
      </c>
      <c r="BD82">
        <v>4.0136340549751299</v>
      </c>
      <c r="BE82">
        <v>2.1999906529003099</v>
      </c>
      <c r="BF82">
        <v>0.53247506422107826</v>
      </c>
      <c r="BG82">
        <v>0</v>
      </c>
      <c r="BH82">
        <v>3.714862511500427</v>
      </c>
      <c r="BI82">
        <v>3.5991511732901298</v>
      </c>
      <c r="BJ82">
        <v>4.1458343238110986</v>
      </c>
      <c r="BK82">
        <v>3.867510636555386</v>
      </c>
      <c r="BL82">
        <v>2.276994557351991</v>
      </c>
      <c r="BM82">
        <v>0.64312514424495826</v>
      </c>
      <c r="BN82">
        <v>0</v>
      </c>
      <c r="BO82">
        <v>3.1847835355962091</v>
      </c>
      <c r="BP82">
        <v>3.9116752559688628</v>
      </c>
      <c r="BQ82">
        <v>4.0770731581837891</v>
      </c>
      <c r="BR82">
        <v>4.117352858464038</v>
      </c>
      <c r="BS82">
        <v>2.309108337701113</v>
      </c>
      <c r="BT82">
        <v>0.50451265033320392</v>
      </c>
      <c r="BU82">
        <v>0</v>
      </c>
      <c r="BV82">
        <v>4.2249908359990433</v>
      </c>
      <c r="BW82">
        <v>4.1854901017034241</v>
      </c>
      <c r="BX82">
        <v>4.2925270762746512</v>
      </c>
      <c r="BY82">
        <v>4.3096695844040216</v>
      </c>
      <c r="BZ82">
        <v>2.356082991986264</v>
      </c>
      <c r="CA82">
        <v>0.54303418988572616</v>
      </c>
      <c r="CB82">
        <v>0</v>
      </c>
      <c r="CD82">
        <v>26</v>
      </c>
      <c r="CE82">
        <f t="shared" si="102"/>
        <v>10060.915000000001</v>
      </c>
      <c r="CF82">
        <f t="shared" si="103"/>
        <v>9972.7949999999983</v>
      </c>
      <c r="CG82">
        <f t="shared" si="104"/>
        <v>9974.5949999999993</v>
      </c>
      <c r="CH82">
        <f t="shared" si="105"/>
        <v>9904.69</v>
      </c>
      <c r="CI82">
        <f t="shared" si="106"/>
        <v>9925.1200000000008</v>
      </c>
      <c r="CJ82">
        <f t="shared" si="107"/>
        <v>9920.5700000000015</v>
      </c>
      <c r="CK82">
        <f t="shared" si="108"/>
        <v>9861.8900000000012</v>
      </c>
      <c r="CN82">
        <v>26</v>
      </c>
      <c r="CO82">
        <f t="shared" si="109"/>
        <v>9607.6221402813517</v>
      </c>
      <c r="CP82">
        <f t="shared" si="110"/>
        <v>9543.1017190422226</v>
      </c>
      <c r="CQ82">
        <f t="shared" si="111"/>
        <v>9519.9625138429201</v>
      </c>
      <c r="CR82">
        <f t="shared" si="112"/>
        <v>9511.4867529170078</v>
      </c>
      <c r="CS82">
        <f t="shared" si="113"/>
        <v>9506.3637428898364</v>
      </c>
      <c r="CT82">
        <f t="shared" si="114"/>
        <v>9506.6447306788286</v>
      </c>
      <c r="CU82">
        <f t="shared" si="115"/>
        <v>9505.3767311629017</v>
      </c>
      <c r="CW82">
        <v>26</v>
      </c>
      <c r="CX82" s="2">
        <f t="shared" si="116"/>
        <v>4.5054834447825987E-2</v>
      </c>
      <c r="CY82" s="2">
        <f t="shared" si="97"/>
        <v>4.3086545041563146E-2</v>
      </c>
      <c r="CZ82" s="2">
        <f t="shared" si="117"/>
        <v>4.5579042172346776E-2</v>
      </c>
      <c r="DA82" s="2">
        <f t="shared" si="98"/>
        <v>3.969869295081347E-2</v>
      </c>
      <c r="DB82" s="2">
        <f t="shared" si="99"/>
        <v>4.2191556082965681E-2</v>
      </c>
      <c r="DC82" s="2">
        <f t="shared" si="100"/>
        <v>4.172394018903882E-2</v>
      </c>
      <c r="DD82" s="2">
        <f t="shared" si="101"/>
        <v>3.6150602859806737E-2</v>
      </c>
      <c r="DH82">
        <v>19</v>
      </c>
      <c r="DI82" t="s">
        <v>29</v>
      </c>
      <c r="DJ82">
        <f t="shared" si="118"/>
        <v>9073</v>
      </c>
      <c r="DK82">
        <f t="shared" si="119"/>
        <v>8677</v>
      </c>
      <c r="DM82" t="s">
        <v>23</v>
      </c>
      <c r="DN82" t="str">
        <f t="shared" si="122"/>
        <v>0.10</v>
      </c>
      <c r="DO82" t="s">
        <v>24</v>
      </c>
      <c r="DP82">
        <f t="shared" si="123"/>
        <v>9073</v>
      </c>
      <c r="DQ82" t="s">
        <v>25</v>
      </c>
      <c r="DR82" t="str">
        <f t="shared" si="120"/>
        <v>( 0.10 , 9073 )</v>
      </c>
      <c r="DT82" t="s">
        <v>23</v>
      </c>
      <c r="DU82" t="str">
        <f t="shared" si="124"/>
        <v>0.10</v>
      </c>
      <c r="DV82" t="s">
        <v>24</v>
      </c>
      <c r="DW82">
        <f t="shared" si="125"/>
        <v>8677</v>
      </c>
      <c r="DX82" t="s">
        <v>25</v>
      </c>
      <c r="DY82" t="str">
        <f t="shared" si="121"/>
        <v>( 0.10 , 8677 )</v>
      </c>
      <c r="GR82">
        <v>21.201533220925672</v>
      </c>
      <c r="GS82">
        <v>21.251621487437554</v>
      </c>
      <c r="GT82">
        <v>21.13734944652612</v>
      </c>
      <c r="GV82" t="s">
        <v>72</v>
      </c>
      <c r="GW82" t="s">
        <v>73</v>
      </c>
      <c r="GX82" t="s">
        <v>74</v>
      </c>
      <c r="GZ82" t="s">
        <v>23</v>
      </c>
      <c r="HA82">
        <v>0</v>
      </c>
      <c r="HB82" t="s">
        <v>24</v>
      </c>
      <c r="HC82" t="str">
        <f t="shared" si="129"/>
        <v>0.379936087609572</v>
      </c>
      <c r="HD82" t="s">
        <v>25</v>
      </c>
      <c r="HE82" t="str">
        <f t="shared" si="126"/>
        <v>( 0 , 0.379936087609572 )</v>
      </c>
      <c r="HG82" t="s">
        <v>23</v>
      </c>
      <c r="HH82">
        <f t="shared" si="130"/>
        <v>0</v>
      </c>
      <c r="HI82" t="s">
        <v>24</v>
      </c>
      <c r="HJ82" t="str">
        <f t="shared" si="131"/>
        <v>0.384591382762389</v>
      </c>
      <c r="HK82" t="s">
        <v>25</v>
      </c>
      <c r="HL82" t="str">
        <f t="shared" si="127"/>
        <v>( 0 , 0.384591382762389 )</v>
      </c>
      <c r="HM82" t="s">
        <v>23</v>
      </c>
      <c r="HN82">
        <f t="shared" si="132"/>
        <v>0</v>
      </c>
      <c r="HO82" t="s">
        <v>24</v>
      </c>
      <c r="HP82" t="str">
        <f t="shared" si="133"/>
        <v>0.373064415656078</v>
      </c>
      <c r="HQ82" t="s">
        <v>25</v>
      </c>
      <c r="HR82" t="str">
        <f t="shared" si="128"/>
        <v>( 0 , 0.373064415656078 )</v>
      </c>
    </row>
    <row r="83" spans="1:226" x14ac:dyDescent="0.2">
      <c r="A83">
        <v>9</v>
      </c>
      <c r="B83">
        <v>10</v>
      </c>
      <c r="C83">
        <v>0.1</v>
      </c>
      <c r="D83">
        <v>20</v>
      </c>
      <c r="E83">
        <v>0.4</v>
      </c>
      <c r="F83">
        <v>8648.0949999999993</v>
      </c>
      <c r="G83">
        <v>8211.1831070055869</v>
      </c>
      <c r="H83">
        <v>5.0521171771865658E-2</v>
      </c>
      <c r="I83">
        <v>1200.099781036377</v>
      </c>
      <c r="J83" t="s">
        <v>16</v>
      </c>
      <c r="K83" t="s">
        <v>13</v>
      </c>
      <c r="L83" t="s">
        <v>45</v>
      </c>
      <c r="M83">
        <v>8635.8199999999979</v>
      </c>
      <c r="N83">
        <v>8318.2855034562708</v>
      </c>
      <c r="O83">
        <v>3.676946677255051E-2</v>
      </c>
      <c r="P83">
        <v>120.21537971496581</v>
      </c>
      <c r="Q83" t="s">
        <v>16</v>
      </c>
      <c r="R83" t="s">
        <v>13</v>
      </c>
      <c r="S83">
        <v>8635.8199999999979</v>
      </c>
      <c r="T83">
        <v>8211.1831070055869</v>
      </c>
      <c r="U83">
        <v>4.9171577568130308E-2</v>
      </c>
      <c r="V83" t="s">
        <v>13</v>
      </c>
      <c r="W83">
        <v>23.9699815424481</v>
      </c>
      <c r="X83">
        <v>23.836407009874911</v>
      </c>
      <c r="Y83">
        <v>23.824415788761609</v>
      </c>
      <c r="Z83">
        <v>23.806238910860539</v>
      </c>
      <c r="AA83">
        <v>19.447433870099381</v>
      </c>
      <c r="AB83">
        <v>14.23286851935644</v>
      </c>
      <c r="AC83">
        <v>10.9975460480546</v>
      </c>
      <c r="AD83">
        <v>21.51036594572258</v>
      </c>
      <c r="AE83">
        <v>23.690301055918489</v>
      </c>
      <c r="AF83">
        <v>23.797441503937382</v>
      </c>
      <c r="AG83">
        <v>23.84305389553116</v>
      </c>
      <c r="AH83">
        <v>19.42406606460715</v>
      </c>
      <c r="AI83">
        <v>13.978365700644501</v>
      </c>
      <c r="AJ83">
        <v>10.569575598265949</v>
      </c>
      <c r="AK83">
        <v>19.5006123238323</v>
      </c>
      <c r="AL83">
        <v>23.740690735221939</v>
      </c>
      <c r="AM83">
        <v>23.848364537368109</v>
      </c>
      <c r="AN83">
        <v>23.793432768609879</v>
      </c>
      <c r="AO83">
        <v>19.538806997373971</v>
      </c>
      <c r="AP83">
        <v>14.428423874018801</v>
      </c>
      <c r="AQ83">
        <v>11.17891222975836</v>
      </c>
      <c r="AR83">
        <v>21.464157484956409</v>
      </c>
      <c r="AS83">
        <v>23.754440627895988</v>
      </c>
      <c r="AT83">
        <v>23.722861334155869</v>
      </c>
      <c r="AU83">
        <v>23.801914048969149</v>
      </c>
      <c r="AV83">
        <v>19.490337414615531</v>
      </c>
      <c r="AW83">
        <v>15.22706006529166</v>
      </c>
      <c r="AX83">
        <v>12.357950496427151</v>
      </c>
      <c r="AY83" t="s">
        <v>13</v>
      </c>
      <c r="AZ83" t="s">
        <v>13</v>
      </c>
      <c r="BA83">
        <v>1.3517819694868229</v>
      </c>
      <c r="BB83">
        <v>2.1971059185470678</v>
      </c>
      <c r="BC83">
        <v>3.8759547402417769</v>
      </c>
      <c r="BD83">
        <v>4.0341868181663534</v>
      </c>
      <c r="BE83">
        <v>2.280701881084553</v>
      </c>
      <c r="BF83">
        <v>0.56150475300689573</v>
      </c>
      <c r="BG83">
        <v>0</v>
      </c>
      <c r="BH83">
        <v>3.0004768255715502</v>
      </c>
      <c r="BI83">
        <v>3.458221186913534</v>
      </c>
      <c r="BJ83">
        <v>4.1493170655900808</v>
      </c>
      <c r="BK83">
        <v>3.824596713510692</v>
      </c>
      <c r="BL83">
        <v>2.1210745497627079</v>
      </c>
      <c r="BM83">
        <v>0.52283421398992758</v>
      </c>
      <c r="BN83">
        <v>0</v>
      </c>
      <c r="BO83">
        <v>2.9347704845505689</v>
      </c>
      <c r="BP83">
        <v>3.945217878718752</v>
      </c>
      <c r="BQ83">
        <v>4.1407407891573289</v>
      </c>
      <c r="BR83">
        <v>3.9999162636961811</v>
      </c>
      <c r="BS83">
        <v>2.2734185534876339</v>
      </c>
      <c r="BT83">
        <v>0.53198306974643328</v>
      </c>
      <c r="BU83">
        <v>0</v>
      </c>
      <c r="BV83">
        <v>4.1087805475928558</v>
      </c>
      <c r="BW83">
        <v>4.2920850739426939</v>
      </c>
      <c r="BX83">
        <v>4.2643387849653358</v>
      </c>
      <c r="BY83">
        <v>4.3275422770501537</v>
      </c>
      <c r="BZ83">
        <v>2.312837683458699</v>
      </c>
      <c r="CA83">
        <v>0.5097587197768022</v>
      </c>
      <c r="CB83">
        <v>0</v>
      </c>
      <c r="CD83">
        <v>27</v>
      </c>
      <c r="CE83">
        <f t="shared" si="102"/>
        <v>9673.6400000000012</v>
      </c>
      <c r="CF83">
        <f t="shared" si="103"/>
        <v>9711.784999999998</v>
      </c>
      <c r="CG83">
        <f t="shared" si="104"/>
        <v>9650.119999999999</v>
      </c>
      <c r="CH83">
        <f t="shared" si="105"/>
        <v>9675.5949999999993</v>
      </c>
      <c r="CI83">
        <f t="shared" si="106"/>
        <v>9659.6799999999985</v>
      </c>
      <c r="CJ83">
        <f t="shared" si="107"/>
        <v>9693.34</v>
      </c>
      <c r="CK83">
        <f t="shared" si="108"/>
        <v>9694.8950000000004</v>
      </c>
      <c r="CN83">
        <v>27</v>
      </c>
      <c r="CO83">
        <f t="shared" si="109"/>
        <v>9320.3480872292566</v>
      </c>
      <c r="CP83">
        <f t="shared" si="110"/>
        <v>9276.1713145571466</v>
      </c>
      <c r="CQ83">
        <f t="shared" si="111"/>
        <v>9251.3833311319922</v>
      </c>
      <c r="CR83">
        <f t="shared" si="112"/>
        <v>9240.4362436163938</v>
      </c>
      <c r="CS83">
        <f t="shared" si="113"/>
        <v>9231.4049183815368</v>
      </c>
      <c r="CT83">
        <f t="shared" si="114"/>
        <v>9230.3977340982365</v>
      </c>
      <c r="CU83">
        <f t="shared" si="115"/>
        <v>9231.8596239870058</v>
      </c>
      <c r="CW83">
        <v>27</v>
      </c>
      <c r="CX83" s="2">
        <f t="shared" si="116"/>
        <v>3.6521093690766303E-2</v>
      </c>
      <c r="CY83" s="2">
        <f t="shared" si="97"/>
        <v>4.4854131907044022E-2</v>
      </c>
      <c r="CZ83" s="2">
        <f t="shared" si="117"/>
        <v>4.1319348243131361E-2</v>
      </c>
      <c r="DA83" s="2">
        <f t="shared" si="98"/>
        <v>4.4974883341397154E-2</v>
      </c>
      <c r="DB83" s="2">
        <f t="shared" si="99"/>
        <v>4.4336363276885123E-2</v>
      </c>
      <c r="DC83" s="2">
        <f t="shared" si="100"/>
        <v>4.7758797886153136E-2</v>
      </c>
      <c r="DD83" s="2">
        <f t="shared" si="101"/>
        <v>4.7760741711281522E-2</v>
      </c>
      <c r="DH83">
        <v>20</v>
      </c>
      <c r="DI83" t="s">
        <v>29</v>
      </c>
      <c r="DJ83">
        <f t="shared" si="118"/>
        <v>8648</v>
      </c>
      <c r="DK83">
        <f t="shared" si="119"/>
        <v>8211</v>
      </c>
      <c r="DM83" t="s">
        <v>23</v>
      </c>
      <c r="DN83" t="str">
        <f t="shared" si="122"/>
        <v>0.10</v>
      </c>
      <c r="DO83" t="s">
        <v>24</v>
      </c>
      <c r="DP83">
        <f t="shared" si="123"/>
        <v>8648</v>
      </c>
      <c r="DQ83" t="s">
        <v>25</v>
      </c>
      <c r="DR83" t="str">
        <f t="shared" si="120"/>
        <v>( 0.10 , 8648 )</v>
      </c>
      <c r="DT83" t="s">
        <v>23</v>
      </c>
      <c r="DU83" t="str">
        <f t="shared" si="124"/>
        <v>0.10</v>
      </c>
      <c r="DV83" t="s">
        <v>24</v>
      </c>
      <c r="DW83">
        <f t="shared" si="125"/>
        <v>8211</v>
      </c>
      <c r="DX83" t="s">
        <v>25</v>
      </c>
      <c r="DY83" t="str">
        <f t="shared" si="121"/>
        <v>( 0.10 , 8211 )</v>
      </c>
      <c r="GR83">
        <v>23.707437802940774</v>
      </c>
      <c r="GS83">
        <v>23.727527531338421</v>
      </c>
      <c r="GT83">
        <v>23.687052774494671</v>
      </c>
      <c r="GV83" t="s">
        <v>75</v>
      </c>
      <c r="GW83" t="s">
        <v>76</v>
      </c>
      <c r="GX83" t="s">
        <v>77</v>
      </c>
      <c r="GZ83" t="s">
        <v>23</v>
      </c>
      <c r="HA83">
        <v>0</v>
      </c>
      <c r="HB83" t="s">
        <v>24</v>
      </c>
      <c r="HC83" t="str">
        <f t="shared" si="129"/>
        <v>0.434854654676659</v>
      </c>
      <c r="HD83" t="s">
        <v>25</v>
      </c>
      <c r="HE83" t="str">
        <f t="shared" si="126"/>
        <v>( 0 , 0.434854654676659 )</v>
      </c>
      <c r="HG83" t="s">
        <v>23</v>
      </c>
      <c r="HH83">
        <f t="shared" si="130"/>
        <v>0</v>
      </c>
      <c r="HI83" t="s">
        <v>24</v>
      </c>
      <c r="HJ83" t="str">
        <f t="shared" si="131"/>
        <v>0.443029662683201</v>
      </c>
      <c r="HK83" t="s">
        <v>25</v>
      </c>
      <c r="HL83" t="str">
        <f t="shared" si="127"/>
        <v>( 0 , 0.443029662683201 )</v>
      </c>
      <c r="HM83" t="s">
        <v>23</v>
      </c>
      <c r="HN83">
        <f t="shared" si="132"/>
        <v>0</v>
      </c>
      <c r="HO83" t="s">
        <v>24</v>
      </c>
      <c r="HP83" t="str">
        <f t="shared" si="133"/>
        <v>0.4265418784747</v>
      </c>
      <c r="HQ83" t="s">
        <v>25</v>
      </c>
      <c r="HR83" t="str">
        <f t="shared" si="128"/>
        <v>( 0 , 0.4265418784747 )</v>
      </c>
    </row>
    <row r="84" spans="1:226" x14ac:dyDescent="0.2">
      <c r="A84">
        <v>9</v>
      </c>
      <c r="B84">
        <v>10</v>
      </c>
      <c r="C84">
        <v>0.1</v>
      </c>
      <c r="D84">
        <v>21</v>
      </c>
      <c r="E84">
        <v>0.4</v>
      </c>
      <c r="F84">
        <v>8362.1750000000011</v>
      </c>
      <c r="G84">
        <v>7876.3727052374552</v>
      </c>
      <c r="H84">
        <v>5.8095207857112037E-2</v>
      </c>
      <c r="I84">
        <v>1200.038883209229</v>
      </c>
      <c r="J84" t="s">
        <v>16</v>
      </c>
      <c r="K84" t="s">
        <v>13</v>
      </c>
      <c r="L84" t="s">
        <v>45</v>
      </c>
      <c r="M84">
        <v>8337.9800000000014</v>
      </c>
      <c r="N84">
        <v>8076.6440689219598</v>
      </c>
      <c r="O84">
        <v>3.1342834964588728E-2</v>
      </c>
      <c r="P84">
        <v>120.24830055236821</v>
      </c>
      <c r="Q84" t="s">
        <v>16</v>
      </c>
      <c r="R84" t="s">
        <v>13</v>
      </c>
      <c r="S84">
        <v>8337.9800000000014</v>
      </c>
      <c r="T84">
        <v>7876.3727052374552</v>
      </c>
      <c r="U84">
        <v>5.5362005517229133E-2</v>
      </c>
      <c r="V84" t="s">
        <v>13</v>
      </c>
      <c r="W84">
        <v>23.809057960050971</v>
      </c>
      <c r="X84">
        <v>23.73867353712777</v>
      </c>
      <c r="Y84">
        <v>23.849217452627261</v>
      </c>
      <c r="Z84">
        <v>23.853320313009721</v>
      </c>
      <c r="AA84">
        <v>19.543889741325351</v>
      </c>
      <c r="AB84">
        <v>13.92847187641566</v>
      </c>
      <c r="AC84">
        <v>10.56744326274247</v>
      </c>
      <c r="AD84">
        <v>21.098112175906859</v>
      </c>
      <c r="AE84">
        <v>23.501569093050719</v>
      </c>
      <c r="AF84">
        <v>23.84306576868337</v>
      </c>
      <c r="AG84">
        <v>23.720171808623331</v>
      </c>
      <c r="AH84">
        <v>19.48486785532338</v>
      </c>
      <c r="AI84">
        <v>14.380296971022361</v>
      </c>
      <c r="AJ84">
        <v>11.22254796149841</v>
      </c>
      <c r="AK84">
        <v>19.91678757237764</v>
      </c>
      <c r="AL84">
        <v>23.18382497775983</v>
      </c>
      <c r="AM84">
        <v>23.572199720020361</v>
      </c>
      <c r="AN84">
        <v>23.829346406624019</v>
      </c>
      <c r="AO84">
        <v>19.522562308252329</v>
      </c>
      <c r="AP84">
        <v>14.131972637693391</v>
      </c>
      <c r="AQ84">
        <v>10.81538085193063</v>
      </c>
      <c r="AR84">
        <v>21.325311393865391</v>
      </c>
      <c r="AS84">
        <v>23.687469801310812</v>
      </c>
      <c r="AT84">
        <v>23.785427914162948</v>
      </c>
      <c r="AU84">
        <v>23.717213739062728</v>
      </c>
      <c r="AV84">
        <v>19.467160065754499</v>
      </c>
      <c r="AW84">
        <v>15.217325552998931</v>
      </c>
      <c r="AX84">
        <v>12.295845627351509</v>
      </c>
      <c r="AY84" t="s">
        <v>13</v>
      </c>
      <c r="AZ84" t="s">
        <v>13</v>
      </c>
      <c r="BA84">
        <v>1.401077767293986</v>
      </c>
      <c r="BB84">
        <v>1.985805516491906</v>
      </c>
      <c r="BC84">
        <v>3.5864174671543569</v>
      </c>
      <c r="BD84">
        <v>3.7971261889063501</v>
      </c>
      <c r="BE84">
        <v>2.2494817258525801</v>
      </c>
      <c r="BF84">
        <v>0.59077106084678876</v>
      </c>
      <c r="BG84">
        <v>0</v>
      </c>
      <c r="BH84">
        <v>3.6480923881124512</v>
      </c>
      <c r="BI84">
        <v>3.7458915038345442</v>
      </c>
      <c r="BJ84">
        <v>4.1807684875264837</v>
      </c>
      <c r="BK84">
        <v>3.953581344190733</v>
      </c>
      <c r="BL84">
        <v>2.303017966492499</v>
      </c>
      <c r="BM84">
        <v>0.6173878081295936</v>
      </c>
      <c r="BN84">
        <v>0</v>
      </c>
      <c r="BO84">
        <v>2.4406489471990609</v>
      </c>
      <c r="BP84">
        <v>3.4887317085655929</v>
      </c>
      <c r="BQ84">
        <v>4.0159730354091634</v>
      </c>
      <c r="BR84">
        <v>3.9007286438763011</v>
      </c>
      <c r="BS84">
        <v>2.216716888812861</v>
      </c>
      <c r="BT84">
        <v>0.52020113885632624</v>
      </c>
      <c r="BU84">
        <v>0</v>
      </c>
      <c r="BV84">
        <v>4.2971031419848673</v>
      </c>
      <c r="BW84">
        <v>4.2155122308369917</v>
      </c>
      <c r="BX84">
        <v>4.260190423175124</v>
      </c>
      <c r="BY84">
        <v>4.3209975057563987</v>
      </c>
      <c r="BZ84">
        <v>2.3748248173290909</v>
      </c>
      <c r="CA84">
        <v>0.53985562441446655</v>
      </c>
      <c r="CB84">
        <v>0</v>
      </c>
      <c r="CD84">
        <v>28</v>
      </c>
      <c r="CE84">
        <f t="shared" si="102"/>
        <v>9411.4249999999993</v>
      </c>
      <c r="CF84">
        <f t="shared" si="103"/>
        <v>9319.7000000000007</v>
      </c>
      <c r="CG84">
        <f t="shared" si="104"/>
        <v>9332.0749999999989</v>
      </c>
      <c r="CH84">
        <f t="shared" si="105"/>
        <v>9363.39</v>
      </c>
      <c r="CI84">
        <f t="shared" si="106"/>
        <v>9387.494999999999</v>
      </c>
      <c r="CJ84">
        <f t="shared" si="107"/>
        <v>9296.4999999999982</v>
      </c>
      <c r="CK84">
        <f t="shared" si="108"/>
        <v>9314.4349999999995</v>
      </c>
      <c r="CN84">
        <v>28</v>
      </c>
      <c r="CO84">
        <f t="shared" si="109"/>
        <v>9072.3801604584205</v>
      </c>
      <c r="CP84">
        <f t="shared" si="110"/>
        <v>8984.8772096914836</v>
      </c>
      <c r="CQ84">
        <f t="shared" si="111"/>
        <v>8946.2033521454014</v>
      </c>
      <c r="CR84">
        <f t="shared" si="112"/>
        <v>8939.7491530296029</v>
      </c>
      <c r="CS84">
        <f t="shared" si="113"/>
        <v>8936.3374003094068</v>
      </c>
      <c r="CT84">
        <f t="shared" si="114"/>
        <v>8935.4706607165044</v>
      </c>
      <c r="CU84">
        <f t="shared" si="115"/>
        <v>8935.6359438258824</v>
      </c>
      <c r="CW84">
        <v>28</v>
      </c>
      <c r="CX84" s="2">
        <f t="shared" si="116"/>
        <v>3.6024814471940093E-2</v>
      </c>
      <c r="CY84" s="2">
        <f t="shared" si="97"/>
        <v>3.5926348520716023E-2</v>
      </c>
      <c r="CZ84" s="2">
        <f t="shared" si="117"/>
        <v>4.1348965568171879E-2</v>
      </c>
      <c r="DA84" s="2">
        <f t="shared" si="98"/>
        <v>4.5244387659853592E-2</v>
      </c>
      <c r="DB84" s="2">
        <f t="shared" si="99"/>
        <v>4.8059423700421912E-2</v>
      </c>
      <c r="DC84" s="2">
        <f t="shared" si="100"/>
        <v>3.8834974375678358E-2</v>
      </c>
      <c r="DD84" s="2">
        <f t="shared" si="101"/>
        <v>4.0667958515370729E-2</v>
      </c>
      <c r="DH84">
        <v>21</v>
      </c>
      <c r="DI84" t="s">
        <v>29</v>
      </c>
      <c r="DJ84">
        <f t="shared" si="118"/>
        <v>8362</v>
      </c>
      <c r="DK84">
        <f t="shared" si="119"/>
        <v>7876</v>
      </c>
      <c r="DM84" t="s">
        <v>23</v>
      </c>
      <c r="DN84" t="str">
        <f t="shared" si="122"/>
        <v>0.10</v>
      </c>
      <c r="DO84" t="s">
        <v>24</v>
      </c>
      <c r="DP84">
        <f t="shared" si="123"/>
        <v>8362</v>
      </c>
      <c r="DQ84" t="s">
        <v>25</v>
      </c>
      <c r="DR84" t="str">
        <f t="shared" si="120"/>
        <v>( 0.10 , 8362 )</v>
      </c>
      <c r="DT84" t="s">
        <v>23</v>
      </c>
      <c r="DU84" t="str">
        <f t="shared" si="124"/>
        <v>0.10</v>
      </c>
      <c r="DV84" t="s">
        <v>24</v>
      </c>
      <c r="DW84">
        <f t="shared" si="125"/>
        <v>7876</v>
      </c>
      <c r="DX84" t="s">
        <v>25</v>
      </c>
      <c r="DY84" t="str">
        <f t="shared" si="121"/>
        <v>( 0.10 , 7876 )</v>
      </c>
      <c r="GR84">
        <v>23.798508206956065</v>
      </c>
      <c r="GS84">
        <v>23.812705159635161</v>
      </c>
      <c r="GT84">
        <v>23.777831216008259</v>
      </c>
      <c r="GV84" t="s">
        <v>78</v>
      </c>
      <c r="GW84" t="s">
        <v>79</v>
      </c>
      <c r="GX84" t="s">
        <v>80</v>
      </c>
      <c r="GZ84" t="s">
        <v>23</v>
      </c>
      <c r="HA84">
        <v>0</v>
      </c>
      <c r="HB84" t="s">
        <v>24</v>
      </c>
      <c r="HC84" t="str">
        <f t="shared" si="129"/>
        <v>0.465651890724885</v>
      </c>
      <c r="HD84" t="s">
        <v>25</v>
      </c>
      <c r="HE84" t="str">
        <f t="shared" si="126"/>
        <v>( 0 , 0.465651890724885 )</v>
      </c>
      <c r="HG84" t="s">
        <v>23</v>
      </c>
      <c r="HH84">
        <f t="shared" si="130"/>
        <v>0</v>
      </c>
      <c r="HI84" t="s">
        <v>24</v>
      </c>
      <c r="HJ84" t="str">
        <f t="shared" si="131"/>
        <v>0.468971471481473</v>
      </c>
      <c r="HK84" t="s">
        <v>25</v>
      </c>
      <c r="HL84" t="str">
        <f t="shared" si="127"/>
        <v>( 0 , 0.468971471481473 )</v>
      </c>
      <c r="HM84" t="s">
        <v>23</v>
      </c>
      <c r="HN84">
        <f t="shared" si="132"/>
        <v>0</v>
      </c>
      <c r="HO84" t="s">
        <v>24</v>
      </c>
      <c r="HP84" t="str">
        <f t="shared" si="133"/>
        <v>0.459595450758039</v>
      </c>
      <c r="HQ84" t="s">
        <v>25</v>
      </c>
      <c r="HR84" t="str">
        <f t="shared" si="128"/>
        <v>( 0 , 0.459595450758039 )</v>
      </c>
    </row>
    <row r="85" spans="1:226" x14ac:dyDescent="0.2">
      <c r="A85">
        <v>9</v>
      </c>
      <c r="B85">
        <v>10</v>
      </c>
      <c r="C85">
        <v>0.1</v>
      </c>
      <c r="D85">
        <v>22</v>
      </c>
      <c r="E85">
        <v>0.4</v>
      </c>
      <c r="F85">
        <v>8427.6299728470985</v>
      </c>
      <c r="G85">
        <v>8003.0857346913517</v>
      </c>
      <c r="H85">
        <v>5.0375282199572352E-2</v>
      </c>
      <c r="I85">
        <v>1200.1354923248291</v>
      </c>
      <c r="J85" t="s">
        <v>16</v>
      </c>
      <c r="K85" t="s">
        <v>13</v>
      </c>
      <c r="L85" t="s">
        <v>45</v>
      </c>
      <c r="M85">
        <v>8401.2099999999991</v>
      </c>
      <c r="N85">
        <v>8102.7651059601731</v>
      </c>
      <c r="O85">
        <v>3.5524036899425918E-2</v>
      </c>
      <c r="P85">
        <v>120.233470916748</v>
      </c>
      <c r="Q85" t="s">
        <v>16</v>
      </c>
      <c r="R85" t="s">
        <v>13</v>
      </c>
      <c r="S85">
        <v>8401.2099999999991</v>
      </c>
      <c r="T85">
        <v>8003.0857346913517</v>
      </c>
      <c r="U85">
        <v>4.7388919609038148E-2</v>
      </c>
      <c r="V85" t="s">
        <v>13</v>
      </c>
      <c r="W85">
        <v>23.782489841067001</v>
      </c>
      <c r="X85">
        <v>23.816087102144309</v>
      </c>
      <c r="Y85">
        <v>23.788939438160519</v>
      </c>
      <c r="Z85">
        <v>23.707390026721662</v>
      </c>
      <c r="AA85">
        <v>19.485533943704201</v>
      </c>
      <c r="AB85">
        <v>14.30213986954006</v>
      </c>
      <c r="AC85">
        <v>11.018712076176371</v>
      </c>
      <c r="AD85">
        <v>21.460727779037391</v>
      </c>
      <c r="AE85">
        <v>23.790523001483201</v>
      </c>
      <c r="AF85">
        <v>23.76156218463402</v>
      </c>
      <c r="AG85">
        <v>23.796357146739531</v>
      </c>
      <c r="AH85">
        <v>19.494402508241919</v>
      </c>
      <c r="AI85">
        <v>14.398130301915581</v>
      </c>
      <c r="AJ85">
        <v>11.16241031157865</v>
      </c>
      <c r="AK85">
        <v>19.753678560585492</v>
      </c>
      <c r="AL85">
        <v>23.827116407161899</v>
      </c>
      <c r="AM85">
        <v>23.79171242510208</v>
      </c>
      <c r="AN85">
        <v>23.656587118985989</v>
      </c>
      <c r="AO85">
        <v>19.46374065706534</v>
      </c>
      <c r="AP85">
        <v>14.445716464460711</v>
      </c>
      <c r="AQ85">
        <v>11.258827372815571</v>
      </c>
      <c r="AR85">
        <v>21.76745281932196</v>
      </c>
      <c r="AS85">
        <v>23.764502415727211</v>
      </c>
      <c r="AT85">
        <v>23.858197583665358</v>
      </c>
      <c r="AU85">
        <v>23.761583316487659</v>
      </c>
      <c r="AV85">
        <v>19.52027879455617</v>
      </c>
      <c r="AW85">
        <v>15.33509002987992</v>
      </c>
      <c r="AX85">
        <v>12.4882792217775</v>
      </c>
      <c r="AY85" t="s">
        <v>13</v>
      </c>
      <c r="AZ85" t="s">
        <v>13</v>
      </c>
      <c r="BA85">
        <v>1.571573213831118</v>
      </c>
      <c r="BB85">
        <v>2.21604546239017</v>
      </c>
      <c r="BC85">
        <v>3.923313151443546</v>
      </c>
      <c r="BD85">
        <v>3.9409210473122731</v>
      </c>
      <c r="BE85">
        <v>2.2001067585331011</v>
      </c>
      <c r="BF85">
        <v>0.54403764782925701</v>
      </c>
      <c r="BG85">
        <v>0</v>
      </c>
      <c r="BH85">
        <v>3.6480923881124521</v>
      </c>
      <c r="BI85">
        <v>3.88322929176854</v>
      </c>
      <c r="BJ85">
        <v>4.1347336661459089</v>
      </c>
      <c r="BK85">
        <v>3.8009673470458569</v>
      </c>
      <c r="BL85">
        <v>2.2078005202166699</v>
      </c>
      <c r="BM85">
        <v>0.59844904415902911</v>
      </c>
      <c r="BN85">
        <v>0</v>
      </c>
      <c r="BO85">
        <v>2.9440398977683131</v>
      </c>
      <c r="BP85">
        <v>3.7180606386547401</v>
      </c>
      <c r="BQ85">
        <v>4.1331665469950938</v>
      </c>
      <c r="BR85">
        <v>4.1352655060970891</v>
      </c>
      <c r="BS85">
        <v>2.3302636009772639</v>
      </c>
      <c r="BT85">
        <v>0.56301764453130154</v>
      </c>
      <c r="BU85">
        <v>0</v>
      </c>
      <c r="BV85">
        <v>4.2180082923581459</v>
      </c>
      <c r="BW85">
        <v>4.233628992375146</v>
      </c>
      <c r="BX85">
        <v>4.2958975508253454</v>
      </c>
      <c r="BY85">
        <v>4.3380492605624026</v>
      </c>
      <c r="BZ85">
        <v>2.3583043054331032</v>
      </c>
      <c r="CA85">
        <v>0.53529134950197066</v>
      </c>
      <c r="CB85">
        <v>0</v>
      </c>
      <c r="CD85">
        <v>29</v>
      </c>
      <c r="CE85">
        <f t="shared" si="102"/>
        <v>9209.6849999999995</v>
      </c>
      <c r="CF85">
        <f t="shared" si="103"/>
        <v>9219.8649915591141</v>
      </c>
      <c r="CG85">
        <f t="shared" si="104"/>
        <v>9166.1949999999979</v>
      </c>
      <c r="CH85">
        <f t="shared" si="105"/>
        <v>9179.5300000000025</v>
      </c>
      <c r="CI85">
        <f t="shared" si="106"/>
        <v>9135.2749999999978</v>
      </c>
      <c r="CJ85">
        <f t="shared" si="107"/>
        <v>9177.31</v>
      </c>
      <c r="CK85">
        <f t="shared" si="108"/>
        <v>9173.3350000000009</v>
      </c>
      <c r="CN85">
        <v>29</v>
      </c>
      <c r="CO85">
        <f t="shared" si="109"/>
        <v>8866.4535143258854</v>
      </c>
      <c r="CP85">
        <f t="shared" si="110"/>
        <v>8800.132042657071</v>
      </c>
      <c r="CQ85">
        <f t="shared" si="111"/>
        <v>8765.7203392208758</v>
      </c>
      <c r="CR85">
        <f t="shared" si="112"/>
        <v>8752.1513063849416</v>
      </c>
      <c r="CS85">
        <f t="shared" si="113"/>
        <v>8741.5248278696708</v>
      </c>
      <c r="CT85">
        <f t="shared" si="114"/>
        <v>8738.7456977694819</v>
      </c>
      <c r="CU85">
        <f t="shared" si="115"/>
        <v>8738.5898547271172</v>
      </c>
      <c r="CW85">
        <v>29</v>
      </c>
      <c r="CX85" s="2">
        <f t="shared" si="116"/>
        <v>3.7268536944978475E-2</v>
      </c>
      <c r="CY85" s="2">
        <f t="shared" si="97"/>
        <v>4.5524847629147838E-2</v>
      </c>
      <c r="CZ85" s="2">
        <f t="shared" si="117"/>
        <v>4.3690392881574329E-2</v>
      </c>
      <c r="DA85" s="2">
        <f t="shared" si="98"/>
        <v>4.655779692588409E-2</v>
      </c>
      <c r="DB85" s="2">
        <f t="shared" si="99"/>
        <v>4.3102169571285709E-2</v>
      </c>
      <c r="DC85" s="2">
        <f t="shared" si="100"/>
        <v>4.7787892337789351E-2</v>
      </c>
      <c r="DD85" s="2">
        <f t="shared" si="101"/>
        <v>4.7392267400338452E-2</v>
      </c>
      <c r="DH85">
        <v>22</v>
      </c>
      <c r="DI85" t="s">
        <v>29</v>
      </c>
      <c r="DJ85">
        <f t="shared" si="118"/>
        <v>8428</v>
      </c>
      <c r="DK85">
        <f t="shared" si="119"/>
        <v>8003</v>
      </c>
      <c r="DM85" t="s">
        <v>23</v>
      </c>
      <c r="DN85" t="str">
        <f t="shared" si="122"/>
        <v>0.10</v>
      </c>
      <c r="DO85" t="s">
        <v>24</v>
      </c>
      <c r="DP85">
        <f t="shared" si="123"/>
        <v>8428</v>
      </c>
      <c r="DQ85" t="s">
        <v>25</v>
      </c>
      <c r="DR85" t="str">
        <f t="shared" si="120"/>
        <v>( 0.10 , 8428 )</v>
      </c>
      <c r="DT85" t="s">
        <v>23</v>
      </c>
      <c r="DU85" t="str">
        <f t="shared" si="124"/>
        <v>0.10</v>
      </c>
      <c r="DV85" t="s">
        <v>24</v>
      </c>
      <c r="DW85">
        <f t="shared" si="125"/>
        <v>8003</v>
      </c>
      <c r="DX85" t="s">
        <v>25</v>
      </c>
      <c r="DY85" t="str">
        <f t="shared" si="121"/>
        <v>( 0.10 , 8003 )</v>
      </c>
      <c r="GR85">
        <v>23.716487401848969</v>
      </c>
      <c r="GS85">
        <v>23.742160719559731</v>
      </c>
      <c r="GT85">
        <v>23.688812972612986</v>
      </c>
      <c r="GV85" t="s">
        <v>81</v>
      </c>
      <c r="GW85" t="s">
        <v>82</v>
      </c>
      <c r="GX85" t="s">
        <v>83</v>
      </c>
      <c r="GZ85" t="s">
        <v>23</v>
      </c>
      <c r="HA85">
        <v>0</v>
      </c>
      <c r="HB85" t="s">
        <v>24</v>
      </c>
      <c r="HC85" t="str">
        <f t="shared" si="129"/>
        <v>0.489544972180416</v>
      </c>
      <c r="HD85" t="s">
        <v>25</v>
      </c>
      <c r="HE85" t="str">
        <f t="shared" si="126"/>
        <v>( 0 , 0.489544972180416 )</v>
      </c>
      <c r="HG85" t="s">
        <v>23</v>
      </c>
      <c r="HH85">
        <f t="shared" si="130"/>
        <v>0</v>
      </c>
      <c r="HI85" t="s">
        <v>24</v>
      </c>
      <c r="HJ85" t="str">
        <f t="shared" si="131"/>
        <v>0.492968078414634</v>
      </c>
      <c r="HK85" t="s">
        <v>25</v>
      </c>
      <c r="HL85" t="str">
        <f t="shared" si="127"/>
        <v>( 0 , 0.492968078414634 )</v>
      </c>
      <c r="HM85" t="s">
        <v>23</v>
      </c>
      <c r="HN85">
        <f t="shared" si="132"/>
        <v>0</v>
      </c>
      <c r="HO85" t="s">
        <v>24</v>
      </c>
      <c r="HP85" t="str">
        <f t="shared" si="133"/>
        <v>0.48558056427279</v>
      </c>
      <c r="HQ85" t="s">
        <v>25</v>
      </c>
      <c r="HR85" t="str">
        <f t="shared" si="128"/>
        <v>( 0 , 0.48558056427279 )</v>
      </c>
    </row>
    <row r="86" spans="1:226" x14ac:dyDescent="0.2">
      <c r="A86">
        <v>9</v>
      </c>
      <c r="B86">
        <v>10</v>
      </c>
      <c r="C86">
        <v>0.1</v>
      </c>
      <c r="D86">
        <v>23</v>
      </c>
      <c r="E86">
        <v>0.4</v>
      </c>
      <c r="F86">
        <v>7758.7049999999999</v>
      </c>
      <c r="G86">
        <v>7246.148792922012</v>
      </c>
      <c r="H86">
        <v>6.6062082148759096E-2</v>
      </c>
      <c r="I86">
        <v>1200.054906845093</v>
      </c>
      <c r="J86" t="s">
        <v>16</v>
      </c>
      <c r="K86" t="s">
        <v>13</v>
      </c>
      <c r="L86" t="s">
        <v>45</v>
      </c>
      <c r="M86">
        <v>7703.3399999999992</v>
      </c>
      <c r="N86">
        <v>7444.9620676966333</v>
      </c>
      <c r="O86">
        <v>3.3541026659003229E-2</v>
      </c>
      <c r="P86">
        <v>120.2195835113525</v>
      </c>
      <c r="Q86" t="s">
        <v>16</v>
      </c>
      <c r="R86" t="s">
        <v>13</v>
      </c>
      <c r="S86">
        <v>7703.3399999999992</v>
      </c>
      <c r="T86">
        <v>7246.148792922012</v>
      </c>
      <c r="U86">
        <v>5.9349737526577732E-2</v>
      </c>
      <c r="V86" t="s">
        <v>13</v>
      </c>
      <c r="W86">
        <v>23.5044036538367</v>
      </c>
      <c r="X86">
        <v>23.709914352736359</v>
      </c>
      <c r="Y86">
        <v>23.78732213050133</v>
      </c>
      <c r="Z86">
        <v>23.85318400254695</v>
      </c>
      <c r="AA86">
        <v>19.524019402810271</v>
      </c>
      <c r="AB86">
        <v>13.893117926975179</v>
      </c>
      <c r="AC86">
        <v>10.485627965112331</v>
      </c>
      <c r="AD86">
        <v>20.934799410229761</v>
      </c>
      <c r="AE86">
        <v>23.867537496953151</v>
      </c>
      <c r="AF86">
        <v>23.772834690466979</v>
      </c>
      <c r="AG86">
        <v>23.7889460436589</v>
      </c>
      <c r="AH86">
        <v>19.469043260822961</v>
      </c>
      <c r="AI86">
        <v>14.330888592264751</v>
      </c>
      <c r="AJ86">
        <v>11.1849190739766</v>
      </c>
      <c r="AK86">
        <v>19.70038203061026</v>
      </c>
      <c r="AL86">
        <v>23.21943123400829</v>
      </c>
      <c r="AM86">
        <v>23.743323596130679</v>
      </c>
      <c r="AN86">
        <v>23.74095853567276</v>
      </c>
      <c r="AO86">
        <v>19.50653276239365</v>
      </c>
      <c r="AP86">
        <v>14.33443291927993</v>
      </c>
      <c r="AQ86">
        <v>11.2079352418765</v>
      </c>
      <c r="AR86">
        <v>21.73823802374682</v>
      </c>
      <c r="AS86">
        <v>23.725684641831819</v>
      </c>
      <c r="AT86">
        <v>23.780416166674812</v>
      </c>
      <c r="AU86">
        <v>23.792321804652339</v>
      </c>
      <c r="AV86">
        <v>19.50898451081455</v>
      </c>
      <c r="AW86">
        <v>15.19073598201267</v>
      </c>
      <c r="AX86">
        <v>12.3778455433735</v>
      </c>
      <c r="AY86" t="s">
        <v>13</v>
      </c>
      <c r="AZ86" t="s">
        <v>13</v>
      </c>
      <c r="BA86">
        <v>1.766887706330792</v>
      </c>
      <c r="BB86">
        <v>1.9070394276205911</v>
      </c>
      <c r="BC86">
        <v>3.254967434515506</v>
      </c>
      <c r="BD86">
        <v>3.7249698411898211</v>
      </c>
      <c r="BE86">
        <v>2.2015520923573928</v>
      </c>
      <c r="BF86">
        <v>0.53382453765529536</v>
      </c>
      <c r="BG86">
        <v>0</v>
      </c>
      <c r="BH86">
        <v>3.6480923881124512</v>
      </c>
      <c r="BI86">
        <v>4.0055636839380666</v>
      </c>
      <c r="BJ86">
        <v>4.1582226950163266</v>
      </c>
      <c r="BK86">
        <v>3.781496001232509</v>
      </c>
      <c r="BL86">
        <v>2.2785671586644889</v>
      </c>
      <c r="BM86">
        <v>0.6384235374113042</v>
      </c>
      <c r="BN86">
        <v>0</v>
      </c>
      <c r="BO86">
        <v>3.4009747591941548</v>
      </c>
      <c r="BP86">
        <v>3.433221827853941</v>
      </c>
      <c r="BQ86">
        <v>3.868890036298656</v>
      </c>
      <c r="BR86">
        <v>4.0212268427556577</v>
      </c>
      <c r="BS86">
        <v>2.318706417898083</v>
      </c>
      <c r="BT86">
        <v>0.58534428384976345</v>
      </c>
      <c r="BU86">
        <v>0</v>
      </c>
      <c r="BV86">
        <v>4.2249908359990433</v>
      </c>
      <c r="BW86">
        <v>4.2439480720387568</v>
      </c>
      <c r="BX86">
        <v>4.2820350576156638</v>
      </c>
      <c r="BY86">
        <v>4.3385889195009186</v>
      </c>
      <c r="BZ86">
        <v>2.3628537043182738</v>
      </c>
      <c r="CA86">
        <v>0.52946419986308491</v>
      </c>
      <c r="CB86">
        <v>0</v>
      </c>
      <c r="CD86">
        <v>30</v>
      </c>
      <c r="CE86">
        <f t="shared" si="102"/>
        <v>8710.7350000000006</v>
      </c>
      <c r="CF86">
        <f t="shared" si="103"/>
        <v>8750.7199999999993</v>
      </c>
      <c r="CG86">
        <f t="shared" si="104"/>
        <v>8643.34</v>
      </c>
      <c r="CH86">
        <f t="shared" si="105"/>
        <v>8622.9549999999999</v>
      </c>
      <c r="CI86">
        <f t="shared" si="106"/>
        <v>8619.4199999999983</v>
      </c>
      <c r="CJ86">
        <f t="shared" si="107"/>
        <v>8591.7950000000001</v>
      </c>
      <c r="CK86">
        <f t="shared" si="108"/>
        <v>8586.3449999999993</v>
      </c>
      <c r="CN86">
        <v>30</v>
      </c>
      <c r="CO86">
        <f t="shared" si="109"/>
        <v>8260.7366558921531</v>
      </c>
      <c r="CP86">
        <f t="shared" si="110"/>
        <v>8233.3110838340308</v>
      </c>
      <c r="CQ86">
        <f t="shared" si="111"/>
        <v>8214.9259789635798</v>
      </c>
      <c r="CR86">
        <f t="shared" si="112"/>
        <v>8206.9173639716992</v>
      </c>
      <c r="CS86">
        <f t="shared" si="113"/>
        <v>8203.3339654474403</v>
      </c>
      <c r="CT86">
        <f t="shared" si="114"/>
        <v>8203.2978077230418</v>
      </c>
      <c r="CU86">
        <f t="shared" si="115"/>
        <v>8203.1259729096728</v>
      </c>
      <c r="CW86">
        <v>30</v>
      </c>
      <c r="CX86" s="2">
        <f t="shared" si="116"/>
        <v>5.166020365765317E-2</v>
      </c>
      <c r="CY86" s="2">
        <f t="shared" si="97"/>
        <v>5.9127582206489136E-2</v>
      </c>
      <c r="CZ86" s="2">
        <f t="shared" si="117"/>
        <v>4.9565795287055736E-2</v>
      </c>
      <c r="DA86" s="2">
        <f t="shared" si="98"/>
        <v>4.82476872520268E-2</v>
      </c>
      <c r="DB86" s="2">
        <f t="shared" si="99"/>
        <v>4.8273089668743149E-2</v>
      </c>
      <c r="DC86" s="2">
        <f t="shared" si="100"/>
        <v>4.5217232519742176E-2</v>
      </c>
      <c r="DD86" s="2">
        <f t="shared" si="101"/>
        <v>4.4631217018455072E-2</v>
      </c>
      <c r="DH86">
        <v>23</v>
      </c>
      <c r="DI86" t="s">
        <v>29</v>
      </c>
      <c r="DJ86">
        <f t="shared" si="118"/>
        <v>7759</v>
      </c>
      <c r="DK86">
        <f t="shared" si="119"/>
        <v>7246</v>
      </c>
      <c r="DM86" t="s">
        <v>23</v>
      </c>
      <c r="DN86" t="str">
        <f t="shared" si="122"/>
        <v>0.10</v>
      </c>
      <c r="DO86" t="s">
        <v>24</v>
      </c>
      <c r="DP86">
        <f t="shared" si="123"/>
        <v>7759</v>
      </c>
      <c r="DQ86" t="s">
        <v>25</v>
      </c>
      <c r="DR86" t="str">
        <f t="shared" si="120"/>
        <v>( 0.10 , 7759 )</v>
      </c>
      <c r="DT86" t="s">
        <v>23</v>
      </c>
      <c r="DU86" t="str">
        <f t="shared" si="124"/>
        <v>0.10</v>
      </c>
      <c r="DV86" t="s">
        <v>24</v>
      </c>
      <c r="DW86">
        <f t="shared" si="125"/>
        <v>7246</v>
      </c>
      <c r="DX86" t="s">
        <v>25</v>
      </c>
      <c r="DY86" t="str">
        <f t="shared" si="121"/>
        <v>( 0.10 , 7246 )</v>
      </c>
      <c r="GR86">
        <v>19.492372875942454</v>
      </c>
      <c r="GS86">
        <v>19.505011829519017</v>
      </c>
      <c r="GT86">
        <v>19.471884246864501</v>
      </c>
      <c r="GV86" t="s">
        <v>84</v>
      </c>
      <c r="GW86" t="s">
        <v>85</v>
      </c>
      <c r="GX86" t="s">
        <v>86</v>
      </c>
      <c r="GZ86" t="s">
        <v>23</v>
      </c>
      <c r="HA86">
        <v>0</v>
      </c>
      <c r="HB86" t="s">
        <v>24</v>
      </c>
      <c r="HC86" t="str">
        <f t="shared" si="129"/>
        <v>0.629938906035335</v>
      </c>
      <c r="HD86" t="s">
        <v>25</v>
      </c>
      <c r="HE86" t="str">
        <f t="shared" si="126"/>
        <v>( 0 , 0.629938906035335 )</v>
      </c>
      <c r="HG86" t="s">
        <v>23</v>
      </c>
      <c r="HH86">
        <f t="shared" si="130"/>
        <v>0</v>
      </c>
      <c r="HI86" t="s">
        <v>24</v>
      </c>
      <c r="HJ86" t="str">
        <f t="shared" si="131"/>
        <v>0.638539842201079</v>
      </c>
      <c r="HK86" t="s">
        <v>25</v>
      </c>
      <c r="HL86" t="str">
        <f t="shared" si="127"/>
        <v>( 0 , 0.638539842201079 )</v>
      </c>
      <c r="HM86" t="s">
        <v>23</v>
      </c>
      <c r="HN86">
        <f t="shared" si="132"/>
        <v>0</v>
      </c>
      <c r="HO86" t="s">
        <v>24</v>
      </c>
      <c r="HP86" t="str">
        <f t="shared" si="133"/>
        <v>0.614168859201055</v>
      </c>
      <c r="HQ86" t="s">
        <v>25</v>
      </c>
      <c r="HR86" t="str">
        <f t="shared" si="128"/>
        <v>( 0 , 0.614168859201055 )</v>
      </c>
    </row>
    <row r="87" spans="1:226" x14ac:dyDescent="0.2">
      <c r="A87">
        <v>9</v>
      </c>
      <c r="B87">
        <v>10</v>
      </c>
      <c r="C87">
        <v>0.1</v>
      </c>
      <c r="D87">
        <v>24</v>
      </c>
      <c r="E87">
        <v>0.4</v>
      </c>
      <c r="F87">
        <v>10245.97999162206</v>
      </c>
      <c r="G87">
        <v>9899.1329491153483</v>
      </c>
      <c r="H87">
        <v>3.3852012476143653E-2</v>
      </c>
      <c r="I87">
        <v>1200.0596103668211</v>
      </c>
      <c r="J87" t="s">
        <v>16</v>
      </c>
      <c r="K87" t="s">
        <v>13</v>
      </c>
      <c r="L87" t="s">
        <v>45</v>
      </c>
      <c r="M87">
        <v>10236.39</v>
      </c>
      <c r="N87">
        <v>9979.2557877918516</v>
      </c>
      <c r="O87">
        <v>2.5119618557728811E-2</v>
      </c>
      <c r="P87">
        <v>120.23054885864261</v>
      </c>
      <c r="Q87" t="s">
        <v>16</v>
      </c>
      <c r="R87" t="s">
        <v>13</v>
      </c>
      <c r="S87">
        <v>10236.39</v>
      </c>
      <c r="T87">
        <v>9899.1329491153483</v>
      </c>
      <c r="U87">
        <v>3.2946873935503912E-2</v>
      </c>
      <c r="V87" t="s">
        <v>13</v>
      </c>
      <c r="W87">
        <v>23.96455051222831</v>
      </c>
      <c r="X87">
        <v>23.846156838576071</v>
      </c>
      <c r="Y87">
        <v>23.86068826997213</v>
      </c>
      <c r="Z87">
        <v>23.77677456823233</v>
      </c>
      <c r="AA87">
        <v>19.517608298247609</v>
      </c>
      <c r="AB87">
        <v>13.951786063273291</v>
      </c>
      <c r="AC87">
        <v>10.575691733819321</v>
      </c>
      <c r="AD87">
        <v>21.146955289675379</v>
      </c>
      <c r="AE87">
        <v>23.758053599339441</v>
      </c>
      <c r="AF87">
        <v>23.8980915549079</v>
      </c>
      <c r="AG87">
        <v>23.80698600344866</v>
      </c>
      <c r="AH87">
        <v>19.51271294832247</v>
      </c>
      <c r="AI87">
        <v>14.15279683033978</v>
      </c>
      <c r="AJ87">
        <v>10.841087138455601</v>
      </c>
      <c r="AK87">
        <v>19.688284791445991</v>
      </c>
      <c r="AL87">
        <v>23.663044690658769</v>
      </c>
      <c r="AM87">
        <v>23.748431160676208</v>
      </c>
      <c r="AN87">
        <v>23.61680572736897</v>
      </c>
      <c r="AO87">
        <v>19.487430004021601</v>
      </c>
      <c r="AP87">
        <v>14.161377414940439</v>
      </c>
      <c r="AQ87">
        <v>10.80322579402508</v>
      </c>
      <c r="AR87">
        <v>21.378355974068029</v>
      </c>
      <c r="AS87">
        <v>23.660018452442081</v>
      </c>
      <c r="AT87">
        <v>23.694641755719339</v>
      </c>
      <c r="AU87">
        <v>23.778305475545771</v>
      </c>
      <c r="AV87">
        <v>19.499409259386422</v>
      </c>
      <c r="AW87">
        <v>15.170385752664179</v>
      </c>
      <c r="AX87">
        <v>12.28942279328281</v>
      </c>
      <c r="AY87" t="s">
        <v>13</v>
      </c>
      <c r="AZ87" t="s">
        <v>13</v>
      </c>
      <c r="BA87">
        <v>1.504017852423285</v>
      </c>
      <c r="BB87">
        <v>2.0726694436449868</v>
      </c>
      <c r="BC87">
        <v>3.4741797365894058</v>
      </c>
      <c r="BD87">
        <v>3.7998347903877532</v>
      </c>
      <c r="BE87">
        <v>2.2212374086250102</v>
      </c>
      <c r="BF87">
        <v>0.55228143014997066</v>
      </c>
      <c r="BG87">
        <v>0</v>
      </c>
      <c r="BH87">
        <v>3.3815172353770082</v>
      </c>
      <c r="BI87">
        <v>3.5745263608117099</v>
      </c>
      <c r="BJ87">
        <v>3.8855612751698141</v>
      </c>
      <c r="BK87">
        <v>3.8805067180168851</v>
      </c>
      <c r="BL87">
        <v>2.2620644110798231</v>
      </c>
      <c r="BM87">
        <v>0.58570513317476058</v>
      </c>
      <c r="BN87">
        <v>0</v>
      </c>
      <c r="BO87">
        <v>3.2750983043148838</v>
      </c>
      <c r="BP87">
        <v>3.6163017046393451</v>
      </c>
      <c r="BQ87">
        <v>3.7262066421666389</v>
      </c>
      <c r="BR87">
        <v>4.0647222013413362</v>
      </c>
      <c r="BS87">
        <v>2.2431342483897398</v>
      </c>
      <c r="BT87">
        <v>0.4690687249120038</v>
      </c>
      <c r="BU87">
        <v>0</v>
      </c>
      <c r="BV87">
        <v>4.0305279892494257</v>
      </c>
      <c r="BW87">
        <v>4.237537701555242</v>
      </c>
      <c r="BX87">
        <v>4.304863346600186</v>
      </c>
      <c r="BY87">
        <v>4.3492212192846598</v>
      </c>
      <c r="BZ87">
        <v>2.367329804087678</v>
      </c>
      <c r="CA87">
        <v>0.53809005447139358</v>
      </c>
      <c r="CB87">
        <v>0</v>
      </c>
      <c r="CE87" s="1">
        <v>0</v>
      </c>
      <c r="CF87" s="1">
        <v>0.05</v>
      </c>
      <c r="CG87" s="1">
        <v>0.1</v>
      </c>
      <c r="CH87" s="1">
        <v>0.15</v>
      </c>
      <c r="CI87" s="1">
        <v>0.2</v>
      </c>
      <c r="CJ87" s="1">
        <v>0.25</v>
      </c>
      <c r="CK87" s="1">
        <v>0.3</v>
      </c>
      <c r="CO87" s="1">
        <v>0</v>
      </c>
      <c r="CP87" s="1">
        <v>0.05</v>
      </c>
      <c r="CQ87" s="1">
        <v>0.1</v>
      </c>
      <c r="CR87" s="1">
        <v>0.15</v>
      </c>
      <c r="CS87" s="1">
        <v>0.2</v>
      </c>
      <c r="CT87" s="1">
        <v>0.25</v>
      </c>
      <c r="CU87" s="1">
        <v>0.3</v>
      </c>
      <c r="CX87" s="1">
        <v>0</v>
      </c>
      <c r="CY87" s="1">
        <v>0.05</v>
      </c>
      <c r="CZ87" s="1">
        <v>0.1</v>
      </c>
      <c r="DA87" s="1">
        <v>0.15</v>
      </c>
      <c r="DB87" s="1">
        <v>0.2</v>
      </c>
      <c r="DC87" s="1">
        <v>0.25</v>
      </c>
      <c r="DD87" s="1">
        <v>0.3</v>
      </c>
      <c r="DH87">
        <v>24</v>
      </c>
      <c r="DI87" t="s">
        <v>29</v>
      </c>
      <c r="DJ87">
        <f t="shared" si="118"/>
        <v>10246</v>
      </c>
      <c r="DK87">
        <f t="shared" si="119"/>
        <v>9899</v>
      </c>
      <c r="DM87" t="s">
        <v>23</v>
      </c>
      <c r="DN87" t="str">
        <f t="shared" si="122"/>
        <v>0.10</v>
      </c>
      <c r="DO87" t="s">
        <v>24</v>
      </c>
      <c r="DP87">
        <f t="shared" si="123"/>
        <v>10246</v>
      </c>
      <c r="DQ87" t="s">
        <v>25</v>
      </c>
      <c r="DR87" t="str">
        <f t="shared" si="120"/>
        <v>( 0.10 , 10246 )</v>
      </c>
      <c r="DT87" t="s">
        <v>23</v>
      </c>
      <c r="DU87" t="str">
        <f t="shared" si="124"/>
        <v>0.10</v>
      </c>
      <c r="DV87" t="s">
        <v>24</v>
      </c>
      <c r="DW87">
        <f t="shared" si="125"/>
        <v>9899</v>
      </c>
      <c r="DX87" t="s">
        <v>25</v>
      </c>
      <c r="DY87" t="str">
        <f t="shared" si="121"/>
        <v>( 0.10 , 9899 )</v>
      </c>
      <c r="GR87">
        <v>14.202576836477101</v>
      </c>
      <c r="GS87">
        <v>14.247422711029868</v>
      </c>
      <c r="GT87">
        <v>14.161863191536106</v>
      </c>
      <c r="GV87" t="s">
        <v>87</v>
      </c>
      <c r="GW87" t="s">
        <v>88</v>
      </c>
      <c r="GX87" t="s">
        <v>89</v>
      </c>
      <c r="GZ87" t="s">
        <v>23</v>
      </c>
      <c r="HA87">
        <v>0</v>
      </c>
      <c r="HB87" t="s">
        <v>24</v>
      </c>
      <c r="HC87" t="str">
        <f t="shared" si="129"/>
        <v>0.469300526327829</v>
      </c>
      <c r="HD87" t="s">
        <v>25</v>
      </c>
      <c r="HE87" t="str">
        <f t="shared" si="126"/>
        <v>( 0 , 0.469300526327829 )</v>
      </c>
      <c r="HG87" t="s">
        <v>23</v>
      </c>
      <c r="HH87">
        <f t="shared" si="130"/>
        <v>0</v>
      </c>
      <c r="HI87" t="s">
        <v>24</v>
      </c>
      <c r="HJ87" t="str">
        <f t="shared" si="131"/>
        <v>0.474093245874819</v>
      </c>
      <c r="HK87" t="s">
        <v>25</v>
      </c>
      <c r="HL87" t="str">
        <f t="shared" si="127"/>
        <v>( 0 , 0.474093245874819 )</v>
      </c>
      <c r="HM87" t="s">
        <v>23</v>
      </c>
      <c r="HN87">
        <f t="shared" si="132"/>
        <v>0</v>
      </c>
      <c r="HO87" t="s">
        <v>24</v>
      </c>
      <c r="HP87" t="str">
        <f t="shared" si="133"/>
        <v>0.453332267718112</v>
      </c>
      <c r="HQ87" t="s">
        <v>25</v>
      </c>
      <c r="HR87" t="str">
        <f t="shared" si="128"/>
        <v>( 0 , 0.453332267718112 )</v>
      </c>
    </row>
    <row r="88" spans="1:226" x14ac:dyDescent="0.2">
      <c r="A88">
        <v>9</v>
      </c>
      <c r="B88">
        <v>10</v>
      </c>
      <c r="C88">
        <v>0.1</v>
      </c>
      <c r="D88">
        <v>25</v>
      </c>
      <c r="E88">
        <v>0.4</v>
      </c>
      <c r="F88">
        <v>8808.8900000000012</v>
      </c>
      <c r="G88">
        <v>8381.0061705053431</v>
      </c>
      <c r="H88">
        <v>4.8574091570522289E-2</v>
      </c>
      <c r="I88">
        <v>1200.114362716675</v>
      </c>
      <c r="J88" t="s">
        <v>16</v>
      </c>
      <c r="K88" t="s">
        <v>13</v>
      </c>
      <c r="L88" t="s">
        <v>45</v>
      </c>
      <c r="M88">
        <v>8783.5749999999971</v>
      </c>
      <c r="N88">
        <v>8485.2189025730368</v>
      </c>
      <c r="O88">
        <v>3.39675015499908E-2</v>
      </c>
      <c r="P88">
        <v>120.20395088195799</v>
      </c>
      <c r="Q88" t="s">
        <v>16</v>
      </c>
      <c r="R88" t="s">
        <v>13</v>
      </c>
      <c r="S88">
        <v>8783.5749999999971</v>
      </c>
      <c r="T88">
        <v>8381.0061705053431</v>
      </c>
      <c r="U88">
        <v>4.5832002287753457E-2</v>
      </c>
      <c r="V88" t="s">
        <v>13</v>
      </c>
      <c r="W88">
        <v>23.88449836474625</v>
      </c>
      <c r="X88">
        <v>23.875737631026279</v>
      </c>
      <c r="Y88">
        <v>23.774523943584171</v>
      </c>
      <c r="Z88">
        <v>23.795785821155171</v>
      </c>
      <c r="AA88">
        <v>19.47078977383347</v>
      </c>
      <c r="AB88">
        <v>14.1056736560658</v>
      </c>
      <c r="AC88">
        <v>10.794960893370961</v>
      </c>
      <c r="AD88">
        <v>21.227773012187889</v>
      </c>
      <c r="AE88">
        <v>23.638295264028319</v>
      </c>
      <c r="AF88">
        <v>23.876949993229001</v>
      </c>
      <c r="AG88">
        <v>23.572244560301002</v>
      </c>
      <c r="AH88">
        <v>19.522938270787868</v>
      </c>
      <c r="AI88">
        <v>14.42215341160777</v>
      </c>
      <c r="AJ88">
        <v>11.212566102271101</v>
      </c>
      <c r="AK88">
        <v>20.140780765761171</v>
      </c>
      <c r="AL88">
        <v>23.606420503872101</v>
      </c>
      <c r="AM88">
        <v>23.755285533838919</v>
      </c>
      <c r="AN88">
        <v>23.810256672242751</v>
      </c>
      <c r="AO88">
        <v>19.52077888296521</v>
      </c>
      <c r="AP88">
        <v>14.46687603546949</v>
      </c>
      <c r="AQ88">
        <v>11.174379715009399</v>
      </c>
      <c r="AR88">
        <v>21.642486994050099</v>
      </c>
      <c r="AS88">
        <v>23.54403055270102</v>
      </c>
      <c r="AT88">
        <v>23.732785414097151</v>
      </c>
      <c r="AU88">
        <v>23.767657152351109</v>
      </c>
      <c r="AV88">
        <v>19.496932402852579</v>
      </c>
      <c r="AW88">
        <v>15.28841387651128</v>
      </c>
      <c r="AX88">
        <v>12.388740295226601</v>
      </c>
      <c r="AY88" t="s">
        <v>13</v>
      </c>
      <c r="AZ88" t="s">
        <v>13</v>
      </c>
      <c r="BA88">
        <v>1.6218338980193581</v>
      </c>
      <c r="BB88">
        <v>2.3789897975278982</v>
      </c>
      <c r="BC88">
        <v>3.723103806220601</v>
      </c>
      <c r="BD88">
        <v>3.7715427082749429</v>
      </c>
      <c r="BE88">
        <v>2.1658096701564911</v>
      </c>
      <c r="BF88">
        <v>0.55566821179999304</v>
      </c>
      <c r="BG88">
        <v>0</v>
      </c>
      <c r="BH88">
        <v>3.7096242385508842</v>
      </c>
      <c r="BI88">
        <v>3.9574856584068918</v>
      </c>
      <c r="BJ88">
        <v>4.2130152371818346</v>
      </c>
      <c r="BK88">
        <v>3.9640184541057439</v>
      </c>
      <c r="BL88">
        <v>2.1412841494666108</v>
      </c>
      <c r="BM88">
        <v>0.50281327943521315</v>
      </c>
      <c r="BN88">
        <v>0</v>
      </c>
      <c r="BO88">
        <v>2.8710359135371588</v>
      </c>
      <c r="BP88">
        <v>3.7668200863728671</v>
      </c>
      <c r="BQ88">
        <v>4.034245190395997</v>
      </c>
      <c r="BR88">
        <v>4.0999045172053279</v>
      </c>
      <c r="BS88">
        <v>2.2734701815117719</v>
      </c>
      <c r="BT88">
        <v>0.4904288507009974</v>
      </c>
      <c r="BU88">
        <v>0</v>
      </c>
      <c r="BV88">
        <v>4.2180082923581459</v>
      </c>
      <c r="BW88">
        <v>4.1729436632030632</v>
      </c>
      <c r="BX88">
        <v>4.286286255698001</v>
      </c>
      <c r="BY88">
        <v>4.3175931862527586</v>
      </c>
      <c r="BZ88">
        <v>2.371118153760301</v>
      </c>
      <c r="CA88">
        <v>0.5398815134363969</v>
      </c>
      <c r="CB88">
        <v>0</v>
      </c>
      <c r="CD88" t="s">
        <v>22</v>
      </c>
      <c r="CE88">
        <f>AVERAGE(CE57:CE86)</f>
        <v>8503.5918333333339</v>
      </c>
      <c r="CF88">
        <f>AVERAGE(CF57:CF86)</f>
        <v>8506.4161650541173</v>
      </c>
      <c r="CG88">
        <f>AVERAGE(CG57:CG86)</f>
        <v>8481.9451666078003</v>
      </c>
      <c r="CH88">
        <f>AVERAGE(CH57:CH86)</f>
        <v>8477.5233329252205</v>
      </c>
      <c r="CI88">
        <f>AVERAGE(CI57:CI86)</f>
        <v>8469.2283333333326</v>
      </c>
      <c r="CJ88">
        <f>AVERAGE(CJ57:CJ86)</f>
        <v>8475.4449999999997</v>
      </c>
      <c r="CK88">
        <f>AVERAGE(CK57:CK86)</f>
        <v>8460.5126666666674</v>
      </c>
      <c r="CN88" t="s">
        <v>22</v>
      </c>
      <c r="CO88">
        <f t="shared" ref="CO88:CU88" si="134">AVERAGE(CO57:CO85)</f>
        <v>8117.2466329629324</v>
      </c>
      <c r="CP88">
        <f t="shared" si="134"/>
        <v>8071.3921854193532</v>
      </c>
      <c r="CQ88">
        <f t="shared" si="134"/>
        <v>8047.8679473219854</v>
      </c>
      <c r="CR88">
        <f t="shared" si="134"/>
        <v>8039.6505832983894</v>
      </c>
      <c r="CS88">
        <f t="shared" si="134"/>
        <v>8035.1395950698407</v>
      </c>
      <c r="CT88">
        <f t="shared" si="134"/>
        <v>8034.8308605141174</v>
      </c>
      <c r="CU88">
        <f t="shared" si="134"/>
        <v>8034.9901786119462</v>
      </c>
      <c r="CW88" t="s">
        <v>22</v>
      </c>
      <c r="CX88" s="3">
        <f t="shared" ref="CX88:DD88" si="135">AVERAGE(CX57:CX85)</f>
        <v>4.5093292717413559E-2</v>
      </c>
      <c r="CY88" s="3">
        <f t="shared" si="135"/>
        <v>5.0662638996756541E-2</v>
      </c>
      <c r="CZ88" s="3">
        <f t="shared" si="135"/>
        <v>5.1132204053894466E-2</v>
      </c>
      <c r="DA88" s="3">
        <f t="shared" si="135"/>
        <v>5.1559266459089238E-2</v>
      </c>
      <c r="DB88" s="3">
        <f t="shared" si="135"/>
        <v>5.1125451868357562E-2</v>
      </c>
      <c r="DC88" s="3">
        <f t="shared" si="135"/>
        <v>5.1943746583812088E-2</v>
      </c>
      <c r="DD88" s="3">
        <f t="shared" si="135"/>
        <v>5.0253457680844445E-2</v>
      </c>
      <c r="DH88">
        <v>25</v>
      </c>
      <c r="DI88" t="s">
        <v>29</v>
      </c>
      <c r="DJ88">
        <f t="shared" si="118"/>
        <v>8809</v>
      </c>
      <c r="DK88">
        <f t="shared" si="119"/>
        <v>8381</v>
      </c>
      <c r="DM88" t="s">
        <v>23</v>
      </c>
      <c r="DN88" t="str">
        <f t="shared" si="122"/>
        <v>0.10</v>
      </c>
      <c r="DO88" t="s">
        <v>24</v>
      </c>
      <c r="DP88">
        <f t="shared" si="123"/>
        <v>8809</v>
      </c>
      <c r="DQ88" t="s">
        <v>25</v>
      </c>
      <c r="DR88" t="str">
        <f t="shared" si="120"/>
        <v>( 0.10 , 8809 )</v>
      </c>
      <c r="DT88" t="s">
        <v>23</v>
      </c>
      <c r="DU88" t="str">
        <f t="shared" si="124"/>
        <v>0.10</v>
      </c>
      <c r="DV88" t="s">
        <v>24</v>
      </c>
      <c r="DW88">
        <f t="shared" si="125"/>
        <v>8381</v>
      </c>
      <c r="DX88" t="s">
        <v>25</v>
      </c>
      <c r="DY88" t="str">
        <f t="shared" si="121"/>
        <v>( 0.10 , 8381 )</v>
      </c>
      <c r="GR88">
        <v>10.914786022611001</v>
      </c>
      <c r="GS88">
        <v>10.984642842031359</v>
      </c>
      <c r="GT88">
        <v>10.842601956783644</v>
      </c>
      <c r="GV88" t="s">
        <v>90</v>
      </c>
      <c r="GW88" t="s">
        <v>91</v>
      </c>
      <c r="GX88" t="s">
        <v>92</v>
      </c>
      <c r="GZ88" t="s">
        <v>23</v>
      </c>
      <c r="HA88">
        <v>0</v>
      </c>
      <c r="HB88" t="s">
        <v>24</v>
      </c>
      <c r="HC88" t="str">
        <f t="shared" si="129"/>
        <v>0.35941414257417</v>
      </c>
      <c r="HD88" t="s">
        <v>25</v>
      </c>
      <c r="HE88" t="str">
        <f t="shared" si="126"/>
        <v>( 0 , 0.35941414257417 )</v>
      </c>
      <c r="HG88" t="s">
        <v>23</v>
      </c>
      <c r="HH88">
        <f t="shared" si="130"/>
        <v>0</v>
      </c>
      <c r="HI88" t="s">
        <v>24</v>
      </c>
      <c r="HJ88" t="str">
        <f t="shared" si="131"/>
        <v>0.362773033017955</v>
      </c>
      <c r="HK88" t="s">
        <v>25</v>
      </c>
      <c r="HL88" t="str">
        <f t="shared" si="127"/>
        <v>( 0 , 0.362773033017955 )</v>
      </c>
      <c r="HM88" t="s">
        <v>23</v>
      </c>
      <c r="HN88">
        <f t="shared" si="132"/>
        <v>0</v>
      </c>
      <c r="HO88" t="s">
        <v>24</v>
      </c>
      <c r="HP88" t="str">
        <f t="shared" si="133"/>
        <v>0.345721571743345</v>
      </c>
      <c r="HQ88" t="s">
        <v>25</v>
      </c>
      <c r="HR88" t="str">
        <f t="shared" si="128"/>
        <v>( 0 , 0.345721571743345 )</v>
      </c>
    </row>
    <row r="89" spans="1:226" x14ac:dyDescent="0.2">
      <c r="A89">
        <v>9</v>
      </c>
      <c r="B89">
        <v>10</v>
      </c>
      <c r="C89">
        <v>0.1</v>
      </c>
      <c r="D89">
        <v>26</v>
      </c>
      <c r="E89">
        <v>0.4</v>
      </c>
      <c r="F89">
        <v>10007.254974764939</v>
      </c>
      <c r="G89">
        <v>9519.9625138429201</v>
      </c>
      <c r="H89">
        <v>4.8693918777009099E-2</v>
      </c>
      <c r="I89">
        <v>1200.0407905578611</v>
      </c>
      <c r="J89" t="s">
        <v>16</v>
      </c>
      <c r="K89" t="s">
        <v>13</v>
      </c>
      <c r="L89" t="s">
        <v>45</v>
      </c>
      <c r="M89">
        <v>9974.5949999999993</v>
      </c>
      <c r="N89">
        <v>9703.2247802091115</v>
      </c>
      <c r="O89">
        <v>2.720613917566456E-2</v>
      </c>
      <c r="P89">
        <v>120.2286682128906</v>
      </c>
      <c r="Q89" t="s">
        <v>16</v>
      </c>
      <c r="R89" t="s">
        <v>13</v>
      </c>
      <c r="S89">
        <v>9974.5949999999993</v>
      </c>
      <c r="T89">
        <v>9519.9625138429201</v>
      </c>
      <c r="U89">
        <v>4.5579042172346783E-2</v>
      </c>
      <c r="V89" t="s">
        <v>13</v>
      </c>
      <c r="W89">
        <v>23.647912792492178</v>
      </c>
      <c r="X89">
        <v>23.78832373621881</v>
      </c>
      <c r="Y89">
        <v>23.752859244405421</v>
      </c>
      <c r="Z89">
        <v>23.85597194278461</v>
      </c>
      <c r="AA89">
        <v>19.47559342252805</v>
      </c>
      <c r="AB89">
        <v>13.918575753686831</v>
      </c>
      <c r="AC89">
        <v>10.50703301438624</v>
      </c>
      <c r="AD89">
        <v>20.967655879249779</v>
      </c>
      <c r="AE89">
        <v>23.751128881339259</v>
      </c>
      <c r="AF89">
        <v>23.841245396133061</v>
      </c>
      <c r="AG89">
        <v>23.72718571138061</v>
      </c>
      <c r="AH89">
        <v>19.542313901434959</v>
      </c>
      <c r="AI89">
        <v>14.31686796535738</v>
      </c>
      <c r="AJ89">
        <v>11.06348060573178</v>
      </c>
      <c r="AK89">
        <v>19.589190956226869</v>
      </c>
      <c r="AL89">
        <v>23.214654428147121</v>
      </c>
      <c r="AM89">
        <v>23.719419656666911</v>
      </c>
      <c r="AN89">
        <v>23.809504253663729</v>
      </c>
      <c r="AO89">
        <v>19.512426200103182</v>
      </c>
      <c r="AP89">
        <v>14.18346405855951</v>
      </c>
      <c r="AQ89">
        <v>10.936920089701379</v>
      </c>
      <c r="AR89">
        <v>21.445736708766852</v>
      </c>
      <c r="AS89">
        <v>23.683316434930351</v>
      </c>
      <c r="AT89">
        <v>23.802501476868411</v>
      </c>
      <c r="AU89">
        <v>23.871276851172379</v>
      </c>
      <c r="AV89">
        <v>19.457452345744102</v>
      </c>
      <c r="AW89">
        <v>15.13035173888291</v>
      </c>
      <c r="AX89">
        <v>12.304091624820041</v>
      </c>
      <c r="AY89" t="s">
        <v>13</v>
      </c>
      <c r="AZ89" t="s">
        <v>13</v>
      </c>
      <c r="BA89">
        <v>1.586639799370742</v>
      </c>
      <c r="BB89">
        <v>1.7655481664967949</v>
      </c>
      <c r="BC89">
        <v>3.7135021839083011</v>
      </c>
      <c r="BD89">
        <v>3.9444656085150149</v>
      </c>
      <c r="BE89">
        <v>2.0229307960901859</v>
      </c>
      <c r="BF89">
        <v>0.46034162445305438</v>
      </c>
      <c r="BG89">
        <v>0</v>
      </c>
      <c r="BH89">
        <v>3.6480923881124512</v>
      </c>
      <c r="BI89">
        <v>3.6777540491245122</v>
      </c>
      <c r="BJ89">
        <v>4.252155345394141</v>
      </c>
      <c r="BK89">
        <v>3.9133145139726628</v>
      </c>
      <c r="BL89">
        <v>2.2283109872522822</v>
      </c>
      <c r="BM89">
        <v>0.6013388849427499</v>
      </c>
      <c r="BN89">
        <v>0</v>
      </c>
      <c r="BO89">
        <v>3.038405988276347</v>
      </c>
      <c r="BP89">
        <v>3.5561012863876389</v>
      </c>
      <c r="BQ89">
        <v>3.8488151345183721</v>
      </c>
      <c r="BR89">
        <v>3.754001237925956</v>
      </c>
      <c r="BS89">
        <v>2.2830957058159989</v>
      </c>
      <c r="BT89">
        <v>0.57773741292273872</v>
      </c>
      <c r="BU89">
        <v>0</v>
      </c>
      <c r="BV89">
        <v>4.2249908359990433</v>
      </c>
      <c r="BW89">
        <v>4.1877725830010766</v>
      </c>
      <c r="BX89">
        <v>4.3210849121866559</v>
      </c>
      <c r="BY89">
        <v>4.3156272417713923</v>
      </c>
      <c r="BZ89">
        <v>2.3710783871547649</v>
      </c>
      <c r="CA89">
        <v>0.54906326686624918</v>
      </c>
      <c r="CB89">
        <v>0</v>
      </c>
      <c r="CD89">
        <v>0.75</v>
      </c>
      <c r="CE89">
        <f>_xlfn.PERCENTILE.INC(CE57:CE86,$CD$36)</f>
        <v>8986.5974999999999</v>
      </c>
      <c r="CF89">
        <f>_xlfn.PERCENTILE.INC(CF57:CF86,$CD$36)</f>
        <v>8974.6812499999996</v>
      </c>
      <c r="CG89">
        <f>_xlfn.PERCENTILE.INC(CG57:CG86,$CD$36)</f>
        <v>8963.3050000000003</v>
      </c>
      <c r="CH89">
        <f>_xlfn.PERCENTILE.INC(CH57:CH86,$CD$36)</f>
        <v>8925.9487500000014</v>
      </c>
      <c r="CI89">
        <f>_xlfn.PERCENTILE.INC(CI57:CI86,$CD$36)</f>
        <v>8963.0775000000012</v>
      </c>
      <c r="CJ89">
        <f>_xlfn.PERCENTILE.INC(CJ57:CJ86,$CD$36)</f>
        <v>8929.4249999999993</v>
      </c>
      <c r="CK89">
        <f>_xlfn.PERCENTILE.INC(CK57:CK86,$CD$36)</f>
        <v>8919.7624999999989</v>
      </c>
      <c r="CN89">
        <v>0.75</v>
      </c>
      <c r="CO89">
        <f>_xlfn.PERCENTILE.INC(CO57:CO85,$CN$36)</f>
        <v>8687.562981853418</v>
      </c>
      <c r="CP89">
        <f t="shared" ref="CP89:CU89" si="136">_xlfn.PERCENTILE.INC(CP57:CP85,$CD$36)</f>
        <v>8620.5138050657006</v>
      </c>
      <c r="CQ89">
        <f t="shared" si="136"/>
        <v>8595.0459790179611</v>
      </c>
      <c r="CR89">
        <f t="shared" si="136"/>
        <v>8589.3815462089042</v>
      </c>
      <c r="CS89">
        <f t="shared" si="136"/>
        <v>8590.9006375455192</v>
      </c>
      <c r="CT89">
        <f t="shared" si="136"/>
        <v>8590.8067936359075</v>
      </c>
      <c r="CU89">
        <f t="shared" si="136"/>
        <v>8591.4998101634992</v>
      </c>
      <c r="DH89">
        <v>26</v>
      </c>
      <c r="DI89" t="s">
        <v>29</v>
      </c>
      <c r="DJ89">
        <f t="shared" si="118"/>
        <v>10007</v>
      </c>
      <c r="DK89">
        <f t="shared" si="119"/>
        <v>9520</v>
      </c>
      <c r="DM89" t="s">
        <v>23</v>
      </c>
      <c r="DN89" t="str">
        <f t="shared" si="122"/>
        <v>0.10</v>
      </c>
      <c r="DO89" t="s">
        <v>24</v>
      </c>
      <c r="DP89">
        <f t="shared" si="123"/>
        <v>10007</v>
      </c>
      <c r="DQ89" t="s">
        <v>25</v>
      </c>
      <c r="DR89" t="str">
        <f t="shared" si="120"/>
        <v>( 0.10 , 10007 )</v>
      </c>
      <c r="DT89" t="s">
        <v>23</v>
      </c>
      <c r="DU89" t="str">
        <f t="shared" si="124"/>
        <v>0.10</v>
      </c>
      <c r="DV89" t="s">
        <v>24</v>
      </c>
      <c r="DW89">
        <f t="shared" si="125"/>
        <v>9520</v>
      </c>
      <c r="DX89" t="s">
        <v>25</v>
      </c>
      <c r="DY89" t="str">
        <f t="shared" si="121"/>
        <v>( 0.10 , 9520 )</v>
      </c>
      <c r="GR89">
        <v>19.778267064663687</v>
      </c>
      <c r="GS89">
        <v>19.897583010029098</v>
      </c>
      <c r="GT89">
        <v>19.662509876096063</v>
      </c>
      <c r="GV89" t="s">
        <v>93</v>
      </c>
      <c r="GW89" t="s">
        <v>94</v>
      </c>
      <c r="GX89" t="s">
        <v>95</v>
      </c>
      <c r="GZ89" t="s">
        <v>23</v>
      </c>
      <c r="HA89">
        <v>0</v>
      </c>
      <c r="HB89" t="s">
        <v>24</v>
      </c>
      <c r="HC89" t="str">
        <f t="shared" si="129"/>
        <v>0.380507993206134</v>
      </c>
      <c r="HD89" t="s">
        <v>25</v>
      </c>
      <c r="HE89" t="str">
        <f t="shared" si="126"/>
        <v>( 0 , 0.380507993206134 )</v>
      </c>
      <c r="HG89" t="s">
        <v>23</v>
      </c>
      <c r="HH89">
        <f t="shared" si="130"/>
        <v>0</v>
      </c>
      <c r="HI89" t="s">
        <v>24</v>
      </c>
      <c r="HJ89" t="str">
        <f t="shared" si="131"/>
        <v>0.385147434174154</v>
      </c>
      <c r="HK89" t="s">
        <v>25</v>
      </c>
      <c r="HL89" t="str">
        <f t="shared" si="127"/>
        <v>( 0 , 0.385147434174154 )</v>
      </c>
      <c r="HM89" t="s">
        <v>23</v>
      </c>
      <c r="HN89">
        <f t="shared" si="132"/>
        <v>0</v>
      </c>
      <c r="HO89" t="s">
        <v>24</v>
      </c>
      <c r="HP89" t="str">
        <f t="shared" si="133"/>
        <v>0.371641651482332</v>
      </c>
      <c r="HQ89" t="s">
        <v>25</v>
      </c>
      <c r="HR89" t="str">
        <f t="shared" si="128"/>
        <v>( 0 , 0.371641651482332 )</v>
      </c>
    </row>
    <row r="90" spans="1:226" x14ac:dyDescent="0.2">
      <c r="A90">
        <v>9</v>
      </c>
      <c r="B90">
        <v>10</v>
      </c>
      <c r="C90">
        <v>0.1</v>
      </c>
      <c r="D90">
        <v>27</v>
      </c>
      <c r="E90">
        <v>0.4</v>
      </c>
      <c r="F90">
        <v>9717.1349999999984</v>
      </c>
      <c r="G90">
        <v>9251.3833311319922</v>
      </c>
      <c r="H90">
        <v>4.7930966161117063E-2</v>
      </c>
      <c r="I90">
        <v>1200.0349712371831</v>
      </c>
      <c r="J90" t="s">
        <v>16</v>
      </c>
      <c r="K90" t="s">
        <v>13</v>
      </c>
      <c r="L90" t="s">
        <v>45</v>
      </c>
      <c r="M90">
        <v>9650.119999999999</v>
      </c>
      <c r="N90">
        <v>9354.0730765584631</v>
      </c>
      <c r="O90">
        <v>3.0678056173553899E-2</v>
      </c>
      <c r="P90">
        <v>120.25519371032711</v>
      </c>
      <c r="Q90" t="s">
        <v>16</v>
      </c>
      <c r="R90" t="s">
        <v>13</v>
      </c>
      <c r="S90">
        <v>9650.119999999999</v>
      </c>
      <c r="T90">
        <v>9251.3833311319922</v>
      </c>
      <c r="U90">
        <v>4.1319348243131361E-2</v>
      </c>
      <c r="V90" t="s">
        <v>13</v>
      </c>
      <c r="W90">
        <v>23.86467735004852</v>
      </c>
      <c r="X90">
        <v>23.751218782647079</v>
      </c>
      <c r="Y90">
        <v>23.760988250239379</v>
      </c>
      <c r="Z90">
        <v>23.67876368406991</v>
      </c>
      <c r="AA90">
        <v>19.5262746525338</v>
      </c>
      <c r="AB90">
        <v>14.312680178548749</v>
      </c>
      <c r="AC90">
        <v>11.02021866521836</v>
      </c>
      <c r="AD90">
        <v>21.504323462368859</v>
      </c>
      <c r="AE90">
        <v>23.84043691102173</v>
      </c>
      <c r="AF90">
        <v>23.852692380701871</v>
      </c>
      <c r="AG90">
        <v>23.688005615655101</v>
      </c>
      <c r="AH90">
        <v>19.496170614834739</v>
      </c>
      <c r="AI90">
        <v>13.941898509335561</v>
      </c>
      <c r="AJ90">
        <v>10.586214328478791</v>
      </c>
      <c r="AK90">
        <v>19.512180514738411</v>
      </c>
      <c r="AL90">
        <v>23.49610008798993</v>
      </c>
      <c r="AM90">
        <v>23.74484358923711</v>
      </c>
      <c r="AN90">
        <v>23.593073008381239</v>
      </c>
      <c r="AO90">
        <v>19.45526695977038</v>
      </c>
      <c r="AP90">
        <v>14.524880932176339</v>
      </c>
      <c r="AQ90">
        <v>11.290622245163901</v>
      </c>
      <c r="AR90">
        <v>21.774572762973079</v>
      </c>
      <c r="AS90">
        <v>23.748126156987539</v>
      </c>
      <c r="AT90">
        <v>23.856885961714511</v>
      </c>
      <c r="AU90">
        <v>23.79899267165618</v>
      </c>
      <c r="AV90">
        <v>19.473707450939301</v>
      </c>
      <c r="AW90">
        <v>15.03619648290571</v>
      </c>
      <c r="AX90">
        <v>12.17596809681732</v>
      </c>
      <c r="AY90" t="s">
        <v>13</v>
      </c>
      <c r="AZ90" t="s">
        <v>13</v>
      </c>
      <c r="BA90">
        <v>1.5387475861048561</v>
      </c>
      <c r="BB90">
        <v>2.3586686775655652</v>
      </c>
      <c r="BC90">
        <v>3.7651444454845691</v>
      </c>
      <c r="BD90">
        <v>3.8884370669686819</v>
      </c>
      <c r="BE90">
        <v>2.1890142276203561</v>
      </c>
      <c r="BF90">
        <v>0.52759952224536877</v>
      </c>
      <c r="BG90">
        <v>0</v>
      </c>
      <c r="BH90">
        <v>3.0004768255715502</v>
      </c>
      <c r="BI90">
        <v>3.7931928738003351</v>
      </c>
      <c r="BJ90">
        <v>3.8302822300015169</v>
      </c>
      <c r="BK90">
        <v>3.9671324663302561</v>
      </c>
      <c r="BL90">
        <v>2.1597249698652838</v>
      </c>
      <c r="BM90">
        <v>0.41773027141537672</v>
      </c>
      <c r="BN90">
        <v>0</v>
      </c>
      <c r="BO90">
        <v>3.3690846815085629</v>
      </c>
      <c r="BP90">
        <v>4.0380267203562248</v>
      </c>
      <c r="BQ90">
        <v>4.0994789279172421</v>
      </c>
      <c r="BR90">
        <v>3.918474145946456</v>
      </c>
      <c r="BS90">
        <v>2.2189092603775848</v>
      </c>
      <c r="BT90">
        <v>0.53745750779086388</v>
      </c>
      <c r="BU90">
        <v>0</v>
      </c>
      <c r="BV90">
        <v>3.7861886804438281</v>
      </c>
      <c r="BW90">
        <v>4.2656549048238661</v>
      </c>
      <c r="BX90">
        <v>4.3482264695688881</v>
      </c>
      <c r="BY90">
        <v>4.2956393903244434</v>
      </c>
      <c r="BZ90">
        <v>2.3850860556907931</v>
      </c>
      <c r="CA90">
        <v>0.54053718057687583</v>
      </c>
      <c r="CB90">
        <v>0</v>
      </c>
      <c r="CD90">
        <v>0.25</v>
      </c>
      <c r="CE90">
        <f>_xlfn.PERCENTILE.INC(CE57:CE86,$CD$37)</f>
        <v>7841.2862499999992</v>
      </c>
      <c r="CF90">
        <f>_xlfn.PERCENTILE.INC(CF57:CF86,$CD$37)</f>
        <v>7921.3512499999997</v>
      </c>
      <c r="CG90">
        <f>_xlfn.PERCENTILE.INC(CG57:CG86,$CD$37)</f>
        <v>7806.97</v>
      </c>
      <c r="CH90">
        <f>_xlfn.PERCENTILE.INC(CH57:CH86,$CD$37)</f>
        <v>7845.0912499999995</v>
      </c>
      <c r="CI90">
        <f>_xlfn.PERCENTILE.INC(CI57:CI86,$CD$37)</f>
        <v>7803.4812500000007</v>
      </c>
      <c r="CJ90">
        <f>_xlfn.PERCENTILE.INC(CJ57:CJ86,$CD$37)</f>
        <v>7789.8249999999989</v>
      </c>
      <c r="CK90">
        <f>_xlfn.PERCENTILE.INC(CK57:CK86,$CD$37)</f>
        <v>7756.6687499999989</v>
      </c>
      <c r="CN90">
        <v>0.25</v>
      </c>
      <c r="CO90">
        <f>_xlfn.PERCENTILE.INC(CO57:CO85,$CN$37)</f>
        <v>7434.3189325127469</v>
      </c>
      <c r="CP90">
        <f t="shared" ref="CP90:CU90" si="137">_xlfn.PERCENTILE.INC(CP57:CP85,$CD$37)</f>
        <v>7383.6815985154926</v>
      </c>
      <c r="CQ90">
        <f t="shared" si="137"/>
        <v>7352.6935859689238</v>
      </c>
      <c r="CR90">
        <f t="shared" si="137"/>
        <v>7341.5867512245786</v>
      </c>
      <c r="CS90">
        <f t="shared" si="137"/>
        <v>7336.3155799282131</v>
      </c>
      <c r="CT90">
        <f t="shared" si="137"/>
        <v>7335.9254054651028</v>
      </c>
      <c r="CU90">
        <f t="shared" si="137"/>
        <v>7336.1122115315402</v>
      </c>
      <c r="DH90">
        <v>27</v>
      </c>
      <c r="DI90" t="s">
        <v>29</v>
      </c>
      <c r="DJ90">
        <f t="shared" si="118"/>
        <v>9717</v>
      </c>
      <c r="DK90">
        <f t="shared" si="119"/>
        <v>9251</v>
      </c>
      <c r="DM90" t="s">
        <v>23</v>
      </c>
      <c r="DN90" t="str">
        <f t="shared" si="122"/>
        <v>0.10</v>
      </c>
      <c r="DO90" t="s">
        <v>24</v>
      </c>
      <c r="DP90">
        <f t="shared" si="123"/>
        <v>9717</v>
      </c>
      <c r="DQ90" t="s">
        <v>25</v>
      </c>
      <c r="DR90" t="str">
        <f t="shared" si="120"/>
        <v>( 0.10 , 9717 )</v>
      </c>
      <c r="DT90" t="s">
        <v>23</v>
      </c>
      <c r="DU90" t="str">
        <f t="shared" si="124"/>
        <v>0.10</v>
      </c>
      <c r="DV90" t="s">
        <v>24</v>
      </c>
      <c r="DW90">
        <f t="shared" si="125"/>
        <v>9251</v>
      </c>
      <c r="DX90" t="s">
        <v>25</v>
      </c>
      <c r="DY90" t="str">
        <f t="shared" si="121"/>
        <v>( 0.10 , 9251 )</v>
      </c>
      <c r="GR90">
        <v>23.543695273894777</v>
      </c>
      <c r="GS90">
        <v>23.623804943191505</v>
      </c>
      <c r="GT90">
        <v>23.406414005619162</v>
      </c>
      <c r="GV90" t="s">
        <v>96</v>
      </c>
      <c r="GW90" t="s">
        <v>97</v>
      </c>
      <c r="GX90" t="s">
        <v>98</v>
      </c>
      <c r="GZ90" t="s">
        <v>23</v>
      </c>
      <c r="HA90">
        <v>0</v>
      </c>
      <c r="HB90" t="s">
        <v>24</v>
      </c>
      <c r="HC90" t="str">
        <f t="shared" si="129"/>
        <v>0.43423387025783</v>
      </c>
      <c r="HD90" t="s">
        <v>25</v>
      </c>
      <c r="HE90" t="str">
        <f t="shared" si="126"/>
        <v>( 0 , 0.43423387025783 )</v>
      </c>
      <c r="HG90" t="s">
        <v>23</v>
      </c>
      <c r="HH90">
        <f t="shared" si="130"/>
        <v>0</v>
      </c>
      <c r="HI90" t="s">
        <v>24</v>
      </c>
      <c r="HJ90" t="str">
        <f t="shared" si="131"/>
        <v>0.441281086031981</v>
      </c>
      <c r="HK90" t="s">
        <v>25</v>
      </c>
      <c r="HL90" t="str">
        <f t="shared" si="127"/>
        <v>( 0 , 0.441281086031981 )</v>
      </c>
      <c r="HM90" t="s">
        <v>23</v>
      </c>
      <c r="HN90">
        <f t="shared" si="132"/>
        <v>0</v>
      </c>
      <c r="HO90" t="s">
        <v>24</v>
      </c>
      <c r="HP90" t="str">
        <f t="shared" si="133"/>
        <v>0.426306933835051</v>
      </c>
      <c r="HQ90" t="s">
        <v>25</v>
      </c>
      <c r="HR90" t="str">
        <f t="shared" si="128"/>
        <v>( 0 , 0.426306933835051 )</v>
      </c>
    </row>
    <row r="91" spans="1:226" x14ac:dyDescent="0.2">
      <c r="A91">
        <v>9</v>
      </c>
      <c r="B91">
        <v>10</v>
      </c>
      <c r="C91">
        <v>0.1</v>
      </c>
      <c r="D91">
        <v>28</v>
      </c>
      <c r="E91">
        <v>0.4</v>
      </c>
      <c r="F91">
        <v>9381.6599891219139</v>
      </c>
      <c r="G91">
        <v>8946.2033521454014</v>
      </c>
      <c r="H91">
        <v>4.6415734260400278E-2</v>
      </c>
      <c r="I91">
        <v>1200.0421237945559</v>
      </c>
      <c r="J91" t="s">
        <v>16</v>
      </c>
      <c r="K91" t="s">
        <v>13</v>
      </c>
      <c r="L91" t="s">
        <v>45</v>
      </c>
      <c r="M91">
        <v>9332.0749999999989</v>
      </c>
      <c r="N91">
        <v>9100.0896223219861</v>
      </c>
      <c r="O91">
        <v>2.4858927695931812E-2</v>
      </c>
      <c r="P91">
        <v>120.2104148864746</v>
      </c>
      <c r="Q91" t="s">
        <v>16</v>
      </c>
      <c r="R91" t="s">
        <v>13</v>
      </c>
      <c r="S91">
        <v>9332.0749999999989</v>
      </c>
      <c r="T91">
        <v>8946.2033521454014</v>
      </c>
      <c r="U91">
        <v>4.1348965568171879E-2</v>
      </c>
      <c r="V91" t="s">
        <v>13</v>
      </c>
      <c r="W91">
        <v>23.904311381651429</v>
      </c>
      <c r="X91">
        <v>23.888644076266321</v>
      </c>
      <c r="Y91">
        <v>23.862873236510989</v>
      </c>
      <c r="Z91">
        <v>23.842435940962069</v>
      </c>
      <c r="AA91">
        <v>19.51624944231741</v>
      </c>
      <c r="AB91">
        <v>13.629991499389989</v>
      </c>
      <c r="AC91">
        <v>10.184737665174749</v>
      </c>
      <c r="AD91">
        <v>20.770020205703691</v>
      </c>
      <c r="AE91">
        <v>23.493605806165029</v>
      </c>
      <c r="AF91">
        <v>23.66799544599187</v>
      </c>
      <c r="AG91">
        <v>23.735844890649329</v>
      </c>
      <c r="AH91">
        <v>19.488861040083641</v>
      </c>
      <c r="AI91">
        <v>14.18110913923166</v>
      </c>
      <c r="AJ91">
        <v>10.907135022553369</v>
      </c>
      <c r="AK91">
        <v>19.373139805197479</v>
      </c>
      <c r="AL91">
        <v>23.073059881355551</v>
      </c>
      <c r="AM91">
        <v>23.86620231436752</v>
      </c>
      <c r="AN91">
        <v>23.642175672139189</v>
      </c>
      <c r="AO91">
        <v>19.53142048787684</v>
      </c>
      <c r="AP91">
        <v>13.742728772450739</v>
      </c>
      <c r="AQ91">
        <v>10.36199673542089</v>
      </c>
      <c r="AR91">
        <v>20.930725210696231</v>
      </c>
      <c r="AS91">
        <v>23.469762848280102</v>
      </c>
      <c r="AT91">
        <v>23.858751831530679</v>
      </c>
      <c r="AU91">
        <v>23.682066265772232</v>
      </c>
      <c r="AV91">
        <v>19.542162269119569</v>
      </c>
      <c r="AW91">
        <v>14.964546105747621</v>
      </c>
      <c r="AX91">
        <v>11.978604673794109</v>
      </c>
      <c r="AY91" t="s">
        <v>13</v>
      </c>
      <c r="AZ91" t="s">
        <v>13</v>
      </c>
      <c r="BA91">
        <v>1.500852926139665</v>
      </c>
      <c r="BB91">
        <v>1.700966640247332</v>
      </c>
      <c r="BC91">
        <v>3.055644444626048</v>
      </c>
      <c r="BD91">
        <v>4.034648852017237</v>
      </c>
      <c r="BE91">
        <v>2.2158747001841088</v>
      </c>
      <c r="BF91">
        <v>0.44041925065493709</v>
      </c>
      <c r="BG91">
        <v>0</v>
      </c>
      <c r="BH91">
        <v>3.3815172353770082</v>
      </c>
      <c r="BI91">
        <v>3.9052277098299659</v>
      </c>
      <c r="BJ91">
        <v>4.0151731052977713</v>
      </c>
      <c r="BK91">
        <v>3.9668111764756442</v>
      </c>
      <c r="BL91">
        <v>2.1781344599197401</v>
      </c>
      <c r="BM91">
        <v>0.52290514688463252</v>
      </c>
      <c r="BN91">
        <v>0</v>
      </c>
      <c r="BO91">
        <v>2.7749489443290671</v>
      </c>
      <c r="BP91">
        <v>3.5942639585008771</v>
      </c>
      <c r="BQ91">
        <v>3.445495945195939</v>
      </c>
      <c r="BR91">
        <v>3.7371953917743519</v>
      </c>
      <c r="BS91">
        <v>2.2415402263944419</v>
      </c>
      <c r="BT91">
        <v>0.47465022654834049</v>
      </c>
      <c r="BU91">
        <v>0</v>
      </c>
      <c r="BV91">
        <v>3.9584156832636022</v>
      </c>
      <c r="BW91">
        <v>4.1542356738840907</v>
      </c>
      <c r="BX91">
        <v>4.3339147727024363</v>
      </c>
      <c r="BY91">
        <v>4.317839672561778</v>
      </c>
      <c r="BZ91">
        <v>2.3646142537166619</v>
      </c>
      <c r="CA91">
        <v>0.55196079273436105</v>
      </c>
      <c r="CB91">
        <v>0</v>
      </c>
      <c r="DH91">
        <v>28</v>
      </c>
      <c r="DI91" t="s">
        <v>29</v>
      </c>
      <c r="DJ91">
        <f t="shared" si="118"/>
        <v>9382</v>
      </c>
      <c r="DK91">
        <f t="shared" si="119"/>
        <v>8946</v>
      </c>
      <c r="DM91" t="s">
        <v>23</v>
      </c>
      <c r="DN91" t="str">
        <f t="shared" si="122"/>
        <v>0.10</v>
      </c>
      <c r="DO91" t="s">
        <v>24</v>
      </c>
      <c r="DP91">
        <f t="shared" si="123"/>
        <v>9382</v>
      </c>
      <c r="DQ91" t="s">
        <v>25</v>
      </c>
      <c r="DR91" t="str">
        <f t="shared" si="120"/>
        <v>( 0.10 , 9382 )</v>
      </c>
      <c r="DT91" t="s">
        <v>23</v>
      </c>
      <c r="DU91" t="str">
        <f t="shared" si="124"/>
        <v>0.10</v>
      </c>
      <c r="DV91" t="s">
        <v>24</v>
      </c>
      <c r="DW91">
        <f t="shared" si="125"/>
        <v>8946</v>
      </c>
      <c r="DX91" t="s">
        <v>25</v>
      </c>
      <c r="DY91" t="str">
        <f t="shared" si="121"/>
        <v>( 0.10 , 8946 )</v>
      </c>
      <c r="GR91">
        <v>23.754668553030196</v>
      </c>
      <c r="GS91">
        <v>23.773582453093301</v>
      </c>
      <c r="GT91">
        <v>23.720817372018256</v>
      </c>
      <c r="GV91" t="s">
        <v>99</v>
      </c>
      <c r="GW91" t="s">
        <v>100</v>
      </c>
      <c r="GX91" t="s">
        <v>101</v>
      </c>
      <c r="GZ91" t="s">
        <v>23</v>
      </c>
      <c r="HA91">
        <v>0</v>
      </c>
      <c r="HB91" t="s">
        <v>24</v>
      </c>
      <c r="HC91" t="str">
        <f t="shared" si="129"/>
        <v>0.46586999216578</v>
      </c>
      <c r="HD91" t="s">
        <v>25</v>
      </c>
      <c r="HE91" t="str">
        <f t="shared" si="126"/>
        <v>( 0 , 0.46586999216578 )</v>
      </c>
      <c r="HG91" t="s">
        <v>23</v>
      </c>
      <c r="HH91">
        <f t="shared" si="130"/>
        <v>0</v>
      </c>
      <c r="HI91" t="s">
        <v>24</v>
      </c>
      <c r="HJ91" t="str">
        <f t="shared" si="131"/>
        <v>0.472254791337035</v>
      </c>
      <c r="HK91" t="s">
        <v>25</v>
      </c>
      <c r="HL91" t="str">
        <f t="shared" si="127"/>
        <v>( 0 , 0.472254791337035 )</v>
      </c>
      <c r="HM91" t="s">
        <v>23</v>
      </c>
      <c r="HN91">
        <f t="shared" si="132"/>
        <v>0</v>
      </c>
      <c r="HO91" t="s">
        <v>24</v>
      </c>
      <c r="HP91" t="str">
        <f t="shared" si="133"/>
        <v>0.461164204910848</v>
      </c>
      <c r="HQ91" t="s">
        <v>25</v>
      </c>
      <c r="HR91" t="str">
        <f t="shared" si="128"/>
        <v>( 0 , 0.461164204910848 )</v>
      </c>
    </row>
    <row r="92" spans="1:226" x14ac:dyDescent="0.2">
      <c r="A92">
        <v>9</v>
      </c>
      <c r="B92">
        <v>10</v>
      </c>
      <c r="C92">
        <v>0.1</v>
      </c>
      <c r="D92">
        <v>29</v>
      </c>
      <c r="E92">
        <v>0.4</v>
      </c>
      <c r="F92">
        <v>9176.7046751218822</v>
      </c>
      <c r="G92">
        <v>8765.7203392208758</v>
      </c>
      <c r="H92">
        <v>4.4785612096157813E-2</v>
      </c>
      <c r="I92">
        <v>1200.0897102355959</v>
      </c>
      <c r="J92" t="s">
        <v>16</v>
      </c>
      <c r="K92" t="s">
        <v>13</v>
      </c>
      <c r="L92" t="s">
        <v>45</v>
      </c>
      <c r="M92">
        <v>9166.1949999999979</v>
      </c>
      <c r="N92">
        <v>8872.7489607431417</v>
      </c>
      <c r="O92">
        <v>3.2013942454514263E-2</v>
      </c>
      <c r="P92">
        <v>120.215295791626</v>
      </c>
      <c r="Q92" t="s">
        <v>16</v>
      </c>
      <c r="R92" t="s">
        <v>13</v>
      </c>
      <c r="S92">
        <v>9166.1949999999979</v>
      </c>
      <c r="T92">
        <v>8765.7203392208758</v>
      </c>
      <c r="U92">
        <v>4.3690392881574329E-2</v>
      </c>
      <c r="V92" t="s">
        <v>13</v>
      </c>
      <c r="W92">
        <v>23.828943054028109</v>
      </c>
      <c r="X92">
        <v>23.754806569335969</v>
      </c>
      <c r="Y92">
        <v>23.764067005775932</v>
      </c>
      <c r="Z92">
        <v>23.680600815552769</v>
      </c>
      <c r="AA92">
        <v>19.497786556958172</v>
      </c>
      <c r="AB92">
        <v>14.080858583201721</v>
      </c>
      <c r="AC92">
        <v>10.73584524509762</v>
      </c>
      <c r="AD92">
        <v>21.199112879596161</v>
      </c>
      <c r="AE92">
        <v>23.591137030204791</v>
      </c>
      <c r="AF92">
        <v>23.75901897886175</v>
      </c>
      <c r="AG92">
        <v>23.654769610770661</v>
      </c>
      <c r="AH92">
        <v>19.50683331772159</v>
      </c>
      <c r="AI92">
        <v>13.92243637016996</v>
      </c>
      <c r="AJ92">
        <v>10.585403932051459</v>
      </c>
      <c r="AK92">
        <v>19.51120458762264</v>
      </c>
      <c r="AL92">
        <v>23.763724311504159</v>
      </c>
      <c r="AM92">
        <v>23.727683924507691</v>
      </c>
      <c r="AN92">
        <v>23.79717399172403</v>
      </c>
      <c r="AO92">
        <v>19.476861987576761</v>
      </c>
      <c r="AP92">
        <v>14.391174540548221</v>
      </c>
      <c r="AQ92">
        <v>11.11313076483354</v>
      </c>
      <c r="AR92">
        <v>21.34076086020357</v>
      </c>
      <c r="AS92">
        <v>23.625715453756261</v>
      </c>
      <c r="AT92">
        <v>23.898972620124951</v>
      </c>
      <c r="AU92">
        <v>23.728858815152641</v>
      </c>
      <c r="AV92">
        <v>19.481075572551241</v>
      </c>
      <c r="AW92">
        <v>15.023965958023661</v>
      </c>
      <c r="AX92">
        <v>12.17970954350635</v>
      </c>
      <c r="AY92" t="s">
        <v>13</v>
      </c>
      <c r="AZ92" t="s">
        <v>13</v>
      </c>
      <c r="BA92">
        <v>1.3924825212383249</v>
      </c>
      <c r="BB92">
        <v>2.3495917373258099</v>
      </c>
      <c r="BC92">
        <v>3.5337932496341899</v>
      </c>
      <c r="BD92">
        <v>3.874498705833052</v>
      </c>
      <c r="BE92">
        <v>2.1895397847733782</v>
      </c>
      <c r="BF92">
        <v>0.46957020111375553</v>
      </c>
      <c r="BG92">
        <v>0</v>
      </c>
      <c r="BH92">
        <v>3.2168137435290221</v>
      </c>
      <c r="BI92">
        <v>3.5706159061490852</v>
      </c>
      <c r="BJ92">
        <v>3.8401503115161129</v>
      </c>
      <c r="BK92">
        <v>3.807730333932537</v>
      </c>
      <c r="BL92">
        <v>2.3130738375282411</v>
      </c>
      <c r="BM92">
        <v>0.59198886624415903</v>
      </c>
      <c r="BN92">
        <v>0</v>
      </c>
      <c r="BO92">
        <v>3.2302022521347631</v>
      </c>
      <c r="BP92">
        <v>4.0484756105375164</v>
      </c>
      <c r="BQ92">
        <v>3.916743062801237</v>
      </c>
      <c r="BR92">
        <v>3.915291151325524</v>
      </c>
      <c r="BS92">
        <v>2.243449887558056</v>
      </c>
      <c r="BT92">
        <v>0.50021100041259425</v>
      </c>
      <c r="BU92">
        <v>0</v>
      </c>
      <c r="BV92">
        <v>4.041944981223824</v>
      </c>
      <c r="BW92">
        <v>4.1567171484588847</v>
      </c>
      <c r="BX92">
        <v>4.2551270217580424</v>
      </c>
      <c r="BY92">
        <v>4.2768844706519706</v>
      </c>
      <c r="BZ92">
        <v>2.3818574313207259</v>
      </c>
      <c r="CA92">
        <v>0.54416239174128367</v>
      </c>
      <c r="CB92">
        <v>0</v>
      </c>
      <c r="DH92">
        <v>29</v>
      </c>
      <c r="DI92" t="s">
        <v>29</v>
      </c>
      <c r="DJ92">
        <f t="shared" si="118"/>
        <v>9177</v>
      </c>
      <c r="DK92">
        <f t="shared" si="119"/>
        <v>8766</v>
      </c>
      <c r="DM92" t="s">
        <v>23</v>
      </c>
      <c r="DN92" t="str">
        <f t="shared" si="122"/>
        <v>0.10</v>
      </c>
      <c r="DO92" t="s">
        <v>24</v>
      </c>
      <c r="DP92">
        <f t="shared" si="123"/>
        <v>9177</v>
      </c>
      <c r="DQ92" t="s">
        <v>25</v>
      </c>
      <c r="DR92" t="str">
        <f t="shared" si="120"/>
        <v>( 0.10 , 9177 )</v>
      </c>
      <c r="DT92" t="s">
        <v>23</v>
      </c>
      <c r="DU92" t="str">
        <f t="shared" si="124"/>
        <v>0.10</v>
      </c>
      <c r="DV92" t="s">
        <v>24</v>
      </c>
      <c r="DW92">
        <f t="shared" si="125"/>
        <v>8766</v>
      </c>
      <c r="DX92" t="s">
        <v>25</v>
      </c>
      <c r="DY92" t="str">
        <f t="shared" si="121"/>
        <v>( 0.10 , 8766 )</v>
      </c>
      <c r="GR92">
        <v>23.740577039111923</v>
      </c>
      <c r="GS92">
        <v>23.75686432352558</v>
      </c>
      <c r="GT92">
        <v>23.723726725094131</v>
      </c>
      <c r="GV92" t="s">
        <v>102</v>
      </c>
      <c r="GW92" t="s">
        <v>103</v>
      </c>
      <c r="GX92" t="s">
        <v>104</v>
      </c>
      <c r="GZ92" t="s">
        <v>23</v>
      </c>
      <c r="HA92">
        <v>0</v>
      </c>
      <c r="HB92" t="s">
        <v>24</v>
      </c>
      <c r="HC92" t="str">
        <f t="shared" si="129"/>
        <v>0.489039011945111</v>
      </c>
      <c r="HD92" t="s">
        <v>25</v>
      </c>
      <c r="HE92" t="str">
        <f t="shared" si="126"/>
        <v>( 0 , 0.489039011945111 )</v>
      </c>
      <c r="HG92" t="s">
        <v>23</v>
      </c>
      <c r="HH92">
        <f t="shared" si="130"/>
        <v>0</v>
      </c>
      <c r="HI92" t="s">
        <v>24</v>
      </c>
      <c r="HJ92" t="str">
        <f t="shared" si="131"/>
        <v>0.495568425206702</v>
      </c>
      <c r="HK92" t="s">
        <v>25</v>
      </c>
      <c r="HL92" t="str">
        <f t="shared" si="127"/>
        <v>( 0 , 0.495568425206702 )</v>
      </c>
      <c r="HM92" t="s">
        <v>23</v>
      </c>
      <c r="HN92">
        <f t="shared" si="132"/>
        <v>0</v>
      </c>
      <c r="HO92" t="s">
        <v>24</v>
      </c>
      <c r="HP92" t="str">
        <f t="shared" si="133"/>
        <v>0.480271562349944</v>
      </c>
      <c r="HQ92" t="s">
        <v>25</v>
      </c>
      <c r="HR92" t="str">
        <f t="shared" si="128"/>
        <v>( 0 , 0.480271562349944 )</v>
      </c>
    </row>
    <row r="93" spans="1:226" x14ac:dyDescent="0.2">
      <c r="A93">
        <v>9</v>
      </c>
      <c r="B93">
        <v>10</v>
      </c>
      <c r="C93">
        <v>0.1</v>
      </c>
      <c r="D93">
        <v>30</v>
      </c>
      <c r="E93">
        <v>0.4</v>
      </c>
      <c r="F93">
        <v>8692.0349999999999</v>
      </c>
      <c r="G93">
        <v>8214.9259789635798</v>
      </c>
      <c r="H93">
        <v>5.489037044103251E-2</v>
      </c>
      <c r="I93">
        <v>1200.0339736938481</v>
      </c>
      <c r="J93" t="s">
        <v>16</v>
      </c>
      <c r="K93" t="s">
        <v>13</v>
      </c>
      <c r="L93" t="s">
        <v>45</v>
      </c>
      <c r="M93">
        <v>8643.34</v>
      </c>
      <c r="N93">
        <v>8353.6426041241357</v>
      </c>
      <c r="O93">
        <v>3.3516834450092722E-2</v>
      </c>
      <c r="P93">
        <v>120.22309684753419</v>
      </c>
      <c r="Q93" t="s">
        <v>16</v>
      </c>
      <c r="R93" t="s">
        <v>13</v>
      </c>
      <c r="S93">
        <v>8643.34</v>
      </c>
      <c r="T93">
        <v>8214.9259789635798</v>
      </c>
      <c r="U93">
        <v>4.9565795287055743E-2</v>
      </c>
      <c r="V93" t="s">
        <v>13</v>
      </c>
      <c r="W93">
        <v>23.955420079139341</v>
      </c>
      <c r="X93">
        <v>23.798861314562469</v>
      </c>
      <c r="Y93">
        <v>23.828355535461451</v>
      </c>
      <c r="Z93">
        <v>23.81059311225097</v>
      </c>
      <c r="AA93">
        <v>19.53442263810657</v>
      </c>
      <c r="AB93">
        <v>14.27939179899783</v>
      </c>
      <c r="AC93">
        <v>10.920428637884809</v>
      </c>
      <c r="AD93">
        <v>21.354416242785099</v>
      </c>
      <c r="AE93">
        <v>23.78189257791006</v>
      </c>
      <c r="AF93">
        <v>23.857918835190478</v>
      </c>
      <c r="AG93">
        <v>23.672223151240999</v>
      </c>
      <c r="AH93">
        <v>19.49781899440454</v>
      </c>
      <c r="AI93">
        <v>14.61712016036328</v>
      </c>
      <c r="AJ93">
        <v>11.45442366286704</v>
      </c>
      <c r="AK93">
        <v>19.990220969503572</v>
      </c>
      <c r="AL93">
        <v>23.170541460693141</v>
      </c>
      <c r="AM93">
        <v>23.829429178011971</v>
      </c>
      <c r="AN93">
        <v>23.790881709948099</v>
      </c>
      <c r="AO93">
        <v>19.48911515089608</v>
      </c>
      <c r="AP93">
        <v>14.55309383711535</v>
      </c>
      <c r="AQ93">
        <v>11.33678457996826</v>
      </c>
      <c r="AR93">
        <v>21.828617713120561</v>
      </c>
      <c r="AS93">
        <v>23.58022486687441</v>
      </c>
      <c r="AT93">
        <v>23.81919076631268</v>
      </c>
      <c r="AU93">
        <v>23.755268513286641</v>
      </c>
      <c r="AV93">
        <v>19.471433677968019</v>
      </c>
      <c r="AW93">
        <v>15.312477249855529</v>
      </c>
      <c r="AX93">
        <v>12.483599543558769</v>
      </c>
      <c r="AY93" t="s">
        <v>13</v>
      </c>
      <c r="AZ93" t="s">
        <v>13</v>
      </c>
      <c r="BA93">
        <v>1.5500824158205679</v>
      </c>
      <c r="BB93">
        <v>1.9433276199042659</v>
      </c>
      <c r="BC93">
        <v>3.8636058132125908</v>
      </c>
      <c r="BD93">
        <v>3.7619964413253908</v>
      </c>
      <c r="BE93">
        <v>2.2336900239253419</v>
      </c>
      <c r="BF93">
        <v>0.63268770635233196</v>
      </c>
      <c r="BG93">
        <v>0</v>
      </c>
      <c r="BH93">
        <v>3.7202046940982751</v>
      </c>
      <c r="BI93">
        <v>3.8959916550954872</v>
      </c>
      <c r="BJ93">
        <v>4.31285953807964</v>
      </c>
      <c r="BK93">
        <v>4.0770362667829314</v>
      </c>
      <c r="BL93">
        <v>2.274809959622933</v>
      </c>
      <c r="BM93">
        <v>0.5739202427089467</v>
      </c>
      <c r="BN93">
        <v>0</v>
      </c>
      <c r="BO93">
        <v>3.010742530445246</v>
      </c>
      <c r="BP93">
        <v>3.7327305568121658</v>
      </c>
      <c r="BQ93">
        <v>4.1414379302150834</v>
      </c>
      <c r="BR93">
        <v>3.823845989982098</v>
      </c>
      <c r="BS93">
        <v>2.250972657750328</v>
      </c>
      <c r="BT93">
        <v>0.564997273769272</v>
      </c>
      <c r="BU93">
        <v>0</v>
      </c>
      <c r="BV93">
        <v>4.2249908359990433</v>
      </c>
      <c r="BW93">
        <v>4.1996620110823812</v>
      </c>
      <c r="BX93">
        <v>4.284444740336677</v>
      </c>
      <c r="BY93">
        <v>4.3276303410761923</v>
      </c>
      <c r="BZ93">
        <v>2.3779310382670729</v>
      </c>
      <c r="CA93">
        <v>0.5382179476139366</v>
      </c>
      <c r="CB93">
        <v>0</v>
      </c>
      <c r="DH93">
        <v>30</v>
      </c>
      <c r="DI93" t="s">
        <v>29</v>
      </c>
      <c r="DJ93">
        <f>ROUND(CG33,0)</f>
        <v>8692</v>
      </c>
      <c r="DK93">
        <f t="shared" si="119"/>
        <v>8215</v>
      </c>
      <c r="DM93" t="s">
        <v>23</v>
      </c>
      <c r="DN93" t="str">
        <f t="shared" si="122"/>
        <v>0.10</v>
      </c>
      <c r="DO93" t="s">
        <v>24</v>
      </c>
      <c r="DP93">
        <f t="shared" si="123"/>
        <v>8692</v>
      </c>
      <c r="DQ93" t="s">
        <v>25</v>
      </c>
      <c r="DR93" t="str">
        <f t="shared" si="120"/>
        <v>( 0.10 , 8692 )</v>
      </c>
      <c r="DT93" t="s">
        <v>23</v>
      </c>
      <c r="DU93" t="str">
        <f t="shared" si="124"/>
        <v>0.10</v>
      </c>
      <c r="DV93" t="s">
        <v>24</v>
      </c>
      <c r="DW93">
        <f t="shared" si="125"/>
        <v>8215</v>
      </c>
      <c r="DX93" t="s">
        <v>25</v>
      </c>
      <c r="DY93" t="str">
        <f t="shared" si="121"/>
        <v>( 0.10 , 8215 )</v>
      </c>
      <c r="GR93">
        <v>19.482300014583423</v>
      </c>
      <c r="GS93">
        <v>19.491473858160923</v>
      </c>
      <c r="GT93">
        <v>19.473154668668272</v>
      </c>
      <c r="GV93" t="s">
        <v>105</v>
      </c>
      <c r="GW93" t="s">
        <v>106</v>
      </c>
      <c r="GX93" t="s">
        <v>107</v>
      </c>
      <c r="GZ93" t="s">
        <v>23</v>
      </c>
      <c r="HA93">
        <v>0</v>
      </c>
      <c r="HB93" t="s">
        <v>24</v>
      </c>
      <c r="HC93" t="str">
        <f t="shared" si="129"/>
        <v>0.620255561175083</v>
      </c>
      <c r="HD93" t="s">
        <v>25</v>
      </c>
      <c r="HE93" t="str">
        <f t="shared" si="126"/>
        <v>( 0 , 0.620255561175083 )</v>
      </c>
      <c r="HG93" t="s">
        <v>23</v>
      </c>
      <c r="HH93">
        <f t="shared" si="130"/>
        <v>0</v>
      </c>
      <c r="HI93" t="s">
        <v>24</v>
      </c>
      <c r="HJ93" t="str">
        <f t="shared" si="131"/>
        <v>0.628433588113941</v>
      </c>
      <c r="HK93" t="s">
        <v>25</v>
      </c>
      <c r="HL93" t="str">
        <f t="shared" si="127"/>
        <v>( 0 , 0.628433588113941 )</v>
      </c>
      <c r="HM93" t="s">
        <v>23</v>
      </c>
      <c r="HN93">
        <f t="shared" si="132"/>
        <v>0</v>
      </c>
      <c r="HO93" t="s">
        <v>24</v>
      </c>
      <c r="HP93" t="str">
        <f t="shared" si="133"/>
        <v>0.606365147328408</v>
      </c>
      <c r="HQ93" t="s">
        <v>25</v>
      </c>
      <c r="HR93" t="str">
        <f t="shared" si="128"/>
        <v>( 0 , 0.606365147328408 )</v>
      </c>
    </row>
    <row r="94" spans="1:226" x14ac:dyDescent="0.2">
      <c r="A94">
        <v>9</v>
      </c>
      <c r="B94">
        <v>10</v>
      </c>
      <c r="C94">
        <v>0.15</v>
      </c>
      <c r="D94">
        <v>1</v>
      </c>
      <c r="E94">
        <v>0.4</v>
      </c>
      <c r="F94">
        <v>7632.4250000000002</v>
      </c>
      <c r="G94">
        <v>7166.5949677915123</v>
      </c>
      <c r="H94">
        <v>6.1033031075770523E-2</v>
      </c>
      <c r="I94">
        <v>1200.030391693115</v>
      </c>
      <c r="J94" t="s">
        <v>16</v>
      </c>
      <c r="K94" t="s">
        <v>13</v>
      </c>
      <c r="L94" t="s">
        <v>45</v>
      </c>
      <c r="M94">
        <v>7572.0550000000003</v>
      </c>
      <c r="N94">
        <v>7273.7738310027698</v>
      </c>
      <c r="O94">
        <v>3.9392366933049268E-2</v>
      </c>
      <c r="P94">
        <v>120.178825378418</v>
      </c>
      <c r="Q94" t="s">
        <v>16</v>
      </c>
      <c r="R94" t="s">
        <v>13</v>
      </c>
      <c r="S94">
        <v>7572.0550000000003</v>
      </c>
      <c r="T94">
        <v>7166.5949677915123</v>
      </c>
      <c r="U94">
        <v>5.3546894760865833E-2</v>
      </c>
      <c r="V94" t="s">
        <v>13</v>
      </c>
      <c r="W94">
        <v>23.866998159792349</v>
      </c>
      <c r="X94">
        <v>23.865905033072131</v>
      </c>
      <c r="Y94">
        <v>23.775050724138051</v>
      </c>
      <c r="Z94">
        <v>23.659678711970521</v>
      </c>
      <c r="AA94">
        <v>19.505936690812689</v>
      </c>
      <c r="AB94">
        <v>14.141721001923919</v>
      </c>
      <c r="AC94">
        <v>10.83706260993878</v>
      </c>
      <c r="AD94">
        <v>21.214290321124441</v>
      </c>
      <c r="AE94">
        <v>23.844830727284169</v>
      </c>
      <c r="AF94">
        <v>23.68656011235316</v>
      </c>
      <c r="AG94">
        <v>23.762090074072798</v>
      </c>
      <c r="AH94">
        <v>19.51356099870106</v>
      </c>
      <c r="AI94">
        <v>14.11931427679005</v>
      </c>
      <c r="AJ94">
        <v>10.79350855455418</v>
      </c>
      <c r="AK94">
        <v>19.67168513250995</v>
      </c>
      <c r="AL94">
        <v>23.36358532017459</v>
      </c>
      <c r="AM94">
        <v>23.732279809961302</v>
      </c>
      <c r="AN94">
        <v>23.839469918808678</v>
      </c>
      <c r="AO94">
        <v>19.5318591380586</v>
      </c>
      <c r="AP94">
        <v>14.44072659184816</v>
      </c>
      <c r="AQ94">
        <v>11.13584789671544</v>
      </c>
      <c r="AR94">
        <v>21.431367613495489</v>
      </c>
      <c r="AS94">
        <v>23.67048908679071</v>
      </c>
      <c r="AT94">
        <v>23.83978504853108</v>
      </c>
      <c r="AU94">
        <v>23.775043354489348</v>
      </c>
      <c r="AV94">
        <v>19.465845286968921</v>
      </c>
      <c r="AW94">
        <v>15.07380187102677</v>
      </c>
      <c r="AX94">
        <v>12.16570512696086</v>
      </c>
      <c r="AY94" t="s">
        <v>13</v>
      </c>
      <c r="AZ94" t="s">
        <v>13</v>
      </c>
      <c r="BA94">
        <v>1.644760305720494</v>
      </c>
      <c r="BB94">
        <v>2.261295036303141</v>
      </c>
      <c r="BC94">
        <v>3.5875932491646818</v>
      </c>
      <c r="BD94">
        <v>3.9300250889368802</v>
      </c>
      <c r="BE94">
        <v>2.146039168542492</v>
      </c>
      <c r="BF94">
        <v>0.46590014285435732</v>
      </c>
      <c r="BG94">
        <v>0</v>
      </c>
      <c r="BH94">
        <v>3.2092902325572359</v>
      </c>
      <c r="BI94">
        <v>3.9144767537752441</v>
      </c>
      <c r="BJ94">
        <v>3.984409543293074</v>
      </c>
      <c r="BK94">
        <v>4.1959009235804494</v>
      </c>
      <c r="BL94">
        <v>2.1160970684782261</v>
      </c>
      <c r="BM94">
        <v>0.3756681055897414</v>
      </c>
      <c r="BN94">
        <v>0</v>
      </c>
      <c r="BO94">
        <v>3.230202252134764</v>
      </c>
      <c r="BP94">
        <v>3.7630102111173511</v>
      </c>
      <c r="BQ94">
        <v>3.9383929792611632</v>
      </c>
      <c r="BR94">
        <v>4.1115885643719619</v>
      </c>
      <c r="BS94">
        <v>2.187389786245304</v>
      </c>
      <c r="BT94">
        <v>0.43981033617425669</v>
      </c>
      <c r="BU94">
        <v>0</v>
      </c>
      <c r="BV94">
        <v>3.975136391168598</v>
      </c>
      <c r="BW94">
        <v>4.1707713356384621</v>
      </c>
      <c r="BX94">
        <v>4.3199511613659016</v>
      </c>
      <c r="BY94">
        <v>4.3106397583868681</v>
      </c>
      <c r="BZ94">
        <v>2.3588196550250151</v>
      </c>
      <c r="CA94">
        <v>0.54141355889850629</v>
      </c>
      <c r="CB94">
        <v>0</v>
      </c>
      <c r="DH94">
        <v>1</v>
      </c>
      <c r="DI94" t="s">
        <v>30</v>
      </c>
      <c r="DJ94">
        <f>ROUND(CH4,0)</f>
        <v>7632</v>
      </c>
      <c r="DK94">
        <f>ROUND(CR4,0)</f>
        <v>7167</v>
      </c>
      <c r="DM94" t="s">
        <v>23</v>
      </c>
      <c r="DN94" t="str">
        <f t="shared" si="122"/>
        <v>0.15</v>
      </c>
      <c r="DO94" t="s">
        <v>24</v>
      </c>
      <c r="DP94">
        <f t="shared" si="123"/>
        <v>7632</v>
      </c>
      <c r="DQ94" t="s">
        <v>25</v>
      </c>
      <c r="DR94" t="str">
        <f t="shared" si="120"/>
        <v>( 0.15 , 7632 )</v>
      </c>
      <c r="DT94" t="s">
        <v>23</v>
      </c>
      <c r="DU94" t="str">
        <f t="shared" si="124"/>
        <v>0.15</v>
      </c>
      <c r="DV94" t="s">
        <v>24</v>
      </c>
      <c r="DW94">
        <f t="shared" si="125"/>
        <v>7167</v>
      </c>
      <c r="DX94" t="s">
        <v>25</v>
      </c>
      <c r="DY94" t="str">
        <f t="shared" si="121"/>
        <v>( 0.15 , 7167 )</v>
      </c>
      <c r="GR94">
        <v>14.332641118697863</v>
      </c>
      <c r="GS94">
        <v>14.371267679596039</v>
      </c>
      <c r="GT94">
        <v>14.268952510117179</v>
      </c>
      <c r="GV94" t="s">
        <v>108</v>
      </c>
      <c r="GW94" t="s">
        <v>109</v>
      </c>
      <c r="GX94" t="s">
        <v>110</v>
      </c>
      <c r="GZ94" t="s">
        <v>23</v>
      </c>
      <c r="HA94">
        <v>0</v>
      </c>
      <c r="HB94" t="s">
        <v>24</v>
      </c>
      <c r="HC94" t="str">
        <f t="shared" si="129"/>
        <v>0.462232784180355</v>
      </c>
      <c r="HD94" t="s">
        <v>25</v>
      </c>
      <c r="HE94" t="str">
        <f t="shared" si="126"/>
        <v>( 0 , 0.462232784180355 )</v>
      </c>
      <c r="HG94" t="s">
        <v>23</v>
      </c>
      <c r="HH94">
        <f t="shared" si="130"/>
        <v>0</v>
      </c>
      <c r="HI94" t="s">
        <v>24</v>
      </c>
      <c r="HJ94" t="str">
        <f t="shared" si="131"/>
        <v>0.467192867177397</v>
      </c>
      <c r="HK94" t="s">
        <v>25</v>
      </c>
      <c r="HL94" t="str">
        <f t="shared" si="127"/>
        <v>( 0 , 0.467192867177397 )</v>
      </c>
      <c r="HM94" t="s">
        <v>23</v>
      </c>
      <c r="HN94">
        <f t="shared" si="132"/>
        <v>0</v>
      </c>
      <c r="HO94" t="s">
        <v>24</v>
      </c>
      <c r="HP94" t="str">
        <f t="shared" si="133"/>
        <v>0.454544886274522</v>
      </c>
      <c r="HQ94" t="s">
        <v>25</v>
      </c>
      <c r="HR94" t="str">
        <f t="shared" si="128"/>
        <v>( 0 , 0.454544886274522 )</v>
      </c>
    </row>
    <row r="95" spans="1:226" x14ac:dyDescent="0.2">
      <c r="A95">
        <v>9</v>
      </c>
      <c r="B95">
        <v>10</v>
      </c>
      <c r="C95">
        <v>0.15</v>
      </c>
      <c r="D95">
        <v>2</v>
      </c>
      <c r="E95">
        <v>0.4</v>
      </c>
      <c r="F95">
        <v>7708.63</v>
      </c>
      <c r="G95">
        <v>7152.5590804805233</v>
      </c>
      <c r="H95">
        <v>7.2136153832714336E-2</v>
      </c>
      <c r="I95">
        <v>1200.1266574859619</v>
      </c>
      <c r="J95" t="s">
        <v>16</v>
      </c>
      <c r="K95" t="s">
        <v>13</v>
      </c>
      <c r="L95" t="s">
        <v>45</v>
      </c>
      <c r="M95">
        <v>7653.76</v>
      </c>
      <c r="N95">
        <v>7360.420936171844</v>
      </c>
      <c r="O95">
        <v>3.8326138241616688E-2</v>
      </c>
      <c r="P95">
        <v>120.22385597229</v>
      </c>
      <c r="Q95" t="s">
        <v>16</v>
      </c>
      <c r="R95" t="s">
        <v>13</v>
      </c>
      <c r="S95">
        <v>7653.76</v>
      </c>
      <c r="T95">
        <v>7152.5590804805233</v>
      </c>
      <c r="U95">
        <v>6.5484274333069872E-2</v>
      </c>
      <c r="V95" t="s">
        <v>13</v>
      </c>
      <c r="W95">
        <v>23.784919998689439</v>
      </c>
      <c r="X95">
        <v>23.884795267638822</v>
      </c>
      <c r="Y95">
        <v>23.80876349750816</v>
      </c>
      <c r="Z95">
        <v>23.81506702767842</v>
      </c>
      <c r="AA95">
        <v>19.431737515552289</v>
      </c>
      <c r="AB95">
        <v>14.111290925881599</v>
      </c>
      <c r="AC95">
        <v>10.83187530183586</v>
      </c>
      <c r="AD95">
        <v>20.68455666631824</v>
      </c>
      <c r="AE95">
        <v>23.73999456998428</v>
      </c>
      <c r="AF95">
        <v>23.79881604630636</v>
      </c>
      <c r="AG95">
        <v>23.758943596023119</v>
      </c>
      <c r="AH95">
        <v>19.467577360380169</v>
      </c>
      <c r="AI95">
        <v>14.492268293616</v>
      </c>
      <c r="AJ95">
        <v>11.31269852677848</v>
      </c>
      <c r="AK95">
        <v>20.398446348886409</v>
      </c>
      <c r="AL95">
        <v>23.564274805487411</v>
      </c>
      <c r="AM95">
        <v>23.755854656402171</v>
      </c>
      <c r="AN95">
        <v>23.697046081297209</v>
      </c>
      <c r="AO95">
        <v>19.505746974760271</v>
      </c>
      <c r="AP95">
        <v>14.217464442452689</v>
      </c>
      <c r="AQ95">
        <v>10.917427199305269</v>
      </c>
      <c r="AR95">
        <v>20.832410863756451</v>
      </c>
      <c r="AS95">
        <v>23.255131944033121</v>
      </c>
      <c r="AT95">
        <v>23.803921068085049</v>
      </c>
      <c r="AU95">
        <v>23.889943257646461</v>
      </c>
      <c r="AV95">
        <v>19.503301897154891</v>
      </c>
      <c r="AW95">
        <v>15.22228314963451</v>
      </c>
      <c r="AX95">
        <v>12.34236603101288</v>
      </c>
      <c r="AY95" t="s">
        <v>13</v>
      </c>
      <c r="AZ95" t="s">
        <v>13</v>
      </c>
      <c r="BA95">
        <v>1.60804244140646</v>
      </c>
      <c r="BB95">
        <v>1.9770260973893941</v>
      </c>
      <c r="BC95">
        <v>3.5547375761808429</v>
      </c>
      <c r="BD95">
        <v>4.0623283948796001</v>
      </c>
      <c r="BE95">
        <v>2.2643077570937802</v>
      </c>
      <c r="BF95">
        <v>0.49414985488460289</v>
      </c>
      <c r="BG95">
        <v>0</v>
      </c>
      <c r="BH95">
        <v>3.5353052889976371</v>
      </c>
      <c r="BI95">
        <v>3.9057146414476951</v>
      </c>
      <c r="BJ95">
        <v>4.221369062487172</v>
      </c>
      <c r="BK95">
        <v>4.0599984476877973</v>
      </c>
      <c r="BL95">
        <v>2.2367834503064579</v>
      </c>
      <c r="BM95">
        <v>0.5388243520494097</v>
      </c>
      <c r="BN95">
        <v>0</v>
      </c>
      <c r="BO95">
        <v>3.292874960646972</v>
      </c>
      <c r="BP95">
        <v>3.31394790308739</v>
      </c>
      <c r="BQ95">
        <v>3.523674273604132</v>
      </c>
      <c r="BR95">
        <v>3.755446685826155</v>
      </c>
      <c r="BS95">
        <v>2.314012900493573</v>
      </c>
      <c r="BT95">
        <v>0.57709157140947298</v>
      </c>
      <c r="BU95">
        <v>0</v>
      </c>
      <c r="BV95">
        <v>4.1912985865109507</v>
      </c>
      <c r="BW95">
        <v>4.2045204287210742</v>
      </c>
      <c r="BX95">
        <v>4.2906897640466806</v>
      </c>
      <c r="BY95">
        <v>4.3432458956780016</v>
      </c>
      <c r="BZ95">
        <v>2.3673982937690279</v>
      </c>
      <c r="CA95">
        <v>0.53882277335734163</v>
      </c>
      <c r="CB95">
        <v>0</v>
      </c>
      <c r="DH95">
        <v>2</v>
      </c>
      <c r="DI95" t="s">
        <v>30</v>
      </c>
      <c r="DJ95">
        <f t="shared" ref="DJ95:DJ122" si="138">ROUND(CH5,0)</f>
        <v>7709</v>
      </c>
      <c r="DK95">
        <f t="shared" ref="DK95:DK123" si="139">ROUND(CR5,0)</f>
        <v>7153</v>
      </c>
      <c r="DM95" t="s">
        <v>23</v>
      </c>
      <c r="DN95" t="str">
        <f t="shared" si="122"/>
        <v>0.15</v>
      </c>
      <c r="DO95" t="s">
        <v>24</v>
      </c>
      <c r="DP95">
        <f t="shared" si="123"/>
        <v>7709</v>
      </c>
      <c r="DQ95" t="s">
        <v>25</v>
      </c>
      <c r="DR95" t="str">
        <f t="shared" si="120"/>
        <v>( 0.15 , 7709 )</v>
      </c>
      <c r="DT95" t="s">
        <v>23</v>
      </c>
      <c r="DU95" t="str">
        <f t="shared" si="124"/>
        <v>0.15</v>
      </c>
      <c r="DV95" t="s">
        <v>24</v>
      </c>
      <c r="DW95">
        <f t="shared" si="125"/>
        <v>7153</v>
      </c>
      <c r="DX95" t="s">
        <v>25</v>
      </c>
      <c r="DY95" t="str">
        <f t="shared" si="121"/>
        <v>( 0.15 , 7153 )</v>
      </c>
      <c r="GR95">
        <v>11.088598133987178</v>
      </c>
      <c r="GS95">
        <v>11.131762216537158</v>
      </c>
      <c r="GT95">
        <v>11.024349483661046</v>
      </c>
      <c r="GV95" t="s">
        <v>111</v>
      </c>
      <c r="GW95" t="s">
        <v>112</v>
      </c>
      <c r="GX95" t="s">
        <v>113</v>
      </c>
      <c r="GZ95" t="s">
        <v>23</v>
      </c>
      <c r="HA95">
        <v>0</v>
      </c>
      <c r="HB95" t="s">
        <v>24</v>
      </c>
      <c r="HC95" t="str">
        <f t="shared" si="129"/>
        <v>0.355909951893309</v>
      </c>
      <c r="HD95" t="s">
        <v>25</v>
      </c>
      <c r="HE95" t="str">
        <f t="shared" si="126"/>
        <v>( 0 , 0.355909951893309 )</v>
      </c>
      <c r="HG95" t="s">
        <v>23</v>
      </c>
      <c r="HH95">
        <f t="shared" si="130"/>
        <v>0</v>
      </c>
      <c r="HI95" t="s">
        <v>24</v>
      </c>
      <c r="HJ95" t="str">
        <f t="shared" si="131"/>
        <v>0.358841942199596</v>
      </c>
      <c r="HK95" t="s">
        <v>25</v>
      </c>
      <c r="HL95" t="str">
        <f t="shared" si="127"/>
        <v>( 0 , 0.358841942199596 )</v>
      </c>
      <c r="HM95" t="s">
        <v>23</v>
      </c>
      <c r="HN95">
        <f t="shared" si="132"/>
        <v>0</v>
      </c>
      <c r="HO95" t="s">
        <v>24</v>
      </c>
      <c r="HP95" t="str">
        <f t="shared" si="133"/>
        <v>0.35157185367556</v>
      </c>
      <c r="HQ95" t="s">
        <v>25</v>
      </c>
      <c r="HR95" t="str">
        <f t="shared" si="128"/>
        <v>( 0 , 0.35157185367556 )</v>
      </c>
    </row>
    <row r="96" spans="1:226" x14ac:dyDescent="0.2">
      <c r="A96">
        <v>9</v>
      </c>
      <c r="B96">
        <v>10</v>
      </c>
      <c r="C96">
        <v>0.15</v>
      </c>
      <c r="D96">
        <v>3</v>
      </c>
      <c r="E96">
        <v>0.4</v>
      </c>
      <c r="F96">
        <v>8477.5799910002552</v>
      </c>
      <c r="G96">
        <v>8014.3753515701956</v>
      </c>
      <c r="H96">
        <v>5.4638781341113232E-2</v>
      </c>
      <c r="I96">
        <v>1200.028482437134</v>
      </c>
      <c r="J96" t="s">
        <v>16</v>
      </c>
      <c r="K96" t="s">
        <v>13</v>
      </c>
      <c r="L96" t="s">
        <v>45</v>
      </c>
      <c r="M96">
        <v>8444.2849999999999</v>
      </c>
      <c r="N96">
        <v>8143.0414775384088</v>
      </c>
      <c r="O96">
        <v>3.5674248614487911E-2</v>
      </c>
      <c r="P96">
        <v>120.1842403411865</v>
      </c>
      <c r="Q96" t="s">
        <v>16</v>
      </c>
      <c r="R96" t="s">
        <v>13</v>
      </c>
      <c r="S96">
        <v>8444.2849999999999</v>
      </c>
      <c r="T96">
        <v>8014.3753515701956</v>
      </c>
      <c r="U96">
        <v>5.091131438953142E-2</v>
      </c>
      <c r="V96" t="s">
        <v>13</v>
      </c>
      <c r="W96">
        <v>23.939665094825219</v>
      </c>
      <c r="X96">
        <v>23.864107282190439</v>
      </c>
      <c r="Y96">
        <v>23.823003694729898</v>
      </c>
      <c r="Z96">
        <v>23.76338003199881</v>
      </c>
      <c r="AA96">
        <v>19.519011383691328</v>
      </c>
      <c r="AB96">
        <v>14.07680076223799</v>
      </c>
      <c r="AC96">
        <v>10.748980374265569</v>
      </c>
      <c r="AD96">
        <v>21.218841691714228</v>
      </c>
      <c r="AE96">
        <v>23.590051557572711</v>
      </c>
      <c r="AF96">
        <v>23.81784879253324</v>
      </c>
      <c r="AG96">
        <v>23.689202072830771</v>
      </c>
      <c r="AH96">
        <v>19.519960952209829</v>
      </c>
      <c r="AI96">
        <v>14.132283674248731</v>
      </c>
      <c r="AJ96">
        <v>10.81778785875726</v>
      </c>
      <c r="AK96">
        <v>19.747517545553841</v>
      </c>
      <c r="AL96">
        <v>23.46884166520524</v>
      </c>
      <c r="AM96">
        <v>23.86426800985706</v>
      </c>
      <c r="AN96">
        <v>23.801848904494431</v>
      </c>
      <c r="AO96">
        <v>19.46142688837168</v>
      </c>
      <c r="AP96">
        <v>14.438232186665671</v>
      </c>
      <c r="AQ96">
        <v>11.27463585409639</v>
      </c>
      <c r="AR96">
        <v>21.51552869674785</v>
      </c>
      <c r="AS96">
        <v>23.807270514436219</v>
      </c>
      <c r="AT96">
        <v>23.795966996295</v>
      </c>
      <c r="AU96">
        <v>23.696466809364189</v>
      </c>
      <c r="AV96">
        <v>19.50296362548152</v>
      </c>
      <c r="AW96">
        <v>15.213691125772391</v>
      </c>
      <c r="AX96">
        <v>12.31715732989354</v>
      </c>
      <c r="AY96" t="s">
        <v>13</v>
      </c>
      <c r="AZ96" t="s">
        <v>13</v>
      </c>
      <c r="BA96">
        <v>1.411347823637803</v>
      </c>
      <c r="BB96">
        <v>2.180654418944489</v>
      </c>
      <c r="BC96">
        <v>3.8079122352198689</v>
      </c>
      <c r="BD96">
        <v>4.0437052497052468</v>
      </c>
      <c r="BE96">
        <v>1.9676003276130629</v>
      </c>
      <c r="BF96">
        <v>0.34901052150726503</v>
      </c>
      <c r="BG96">
        <v>0</v>
      </c>
      <c r="BH96">
        <v>3.0725891315573741</v>
      </c>
      <c r="BI96">
        <v>3.6972051866404678</v>
      </c>
      <c r="BJ96">
        <v>4.2273987387089456</v>
      </c>
      <c r="BK96">
        <v>4.0380825332361789</v>
      </c>
      <c r="BL96">
        <v>2.191068955761712</v>
      </c>
      <c r="BM96">
        <v>0.50594289340314957</v>
      </c>
      <c r="BN96">
        <v>0</v>
      </c>
      <c r="BO96">
        <v>3.2455453987505072</v>
      </c>
      <c r="BP96">
        <v>3.8046321102792948</v>
      </c>
      <c r="BQ96">
        <v>4.0572824478706986</v>
      </c>
      <c r="BR96">
        <v>4.2136290678800066</v>
      </c>
      <c r="BS96">
        <v>2.1726102495074762</v>
      </c>
      <c r="BT96">
        <v>0.40696470310401511</v>
      </c>
      <c r="BU96">
        <v>0</v>
      </c>
      <c r="BV96">
        <v>4.1118374921684593</v>
      </c>
      <c r="BW96">
        <v>4.1476850650614931</v>
      </c>
      <c r="BX96">
        <v>4.3001527859587956</v>
      </c>
      <c r="BY96">
        <v>4.3459161083201252</v>
      </c>
      <c r="BZ96">
        <v>2.386616693708187</v>
      </c>
      <c r="CA96">
        <v>0.54263081334320495</v>
      </c>
      <c r="CB96">
        <v>0</v>
      </c>
      <c r="DH96">
        <v>3</v>
      </c>
      <c r="DI96" t="s">
        <v>30</v>
      </c>
      <c r="DJ96">
        <f t="shared" si="138"/>
        <v>8478</v>
      </c>
      <c r="DK96">
        <f t="shared" si="139"/>
        <v>8014</v>
      </c>
      <c r="DM96" t="s">
        <v>23</v>
      </c>
      <c r="DN96" t="str">
        <f t="shared" si="122"/>
        <v>0.15</v>
      </c>
      <c r="DO96" t="s">
        <v>24</v>
      </c>
      <c r="DP96">
        <f t="shared" si="123"/>
        <v>8478</v>
      </c>
      <c r="DQ96" t="s">
        <v>25</v>
      </c>
      <c r="DR96" t="str">
        <f t="shared" si="120"/>
        <v>( 0.15 , 8478 )</v>
      </c>
      <c r="DT96" t="s">
        <v>23</v>
      </c>
      <c r="DU96" t="str">
        <f t="shared" si="124"/>
        <v>0.15</v>
      </c>
      <c r="DV96" t="s">
        <v>24</v>
      </c>
      <c r="DW96">
        <f t="shared" si="125"/>
        <v>8014</v>
      </c>
      <c r="DX96" t="s">
        <v>25</v>
      </c>
      <c r="DY96" t="str">
        <f t="shared" si="121"/>
        <v>( 0.15 , 8014 )</v>
      </c>
      <c r="GR96">
        <v>21.479667708767092</v>
      </c>
      <c r="GS96">
        <v>21.540985771663316</v>
      </c>
      <c r="GT96">
        <v>21.414915267119795</v>
      </c>
      <c r="GV96" t="s">
        <v>114</v>
      </c>
      <c r="GW96" t="s">
        <v>115</v>
      </c>
      <c r="GX96" t="s">
        <v>116</v>
      </c>
      <c r="GZ96" t="s">
        <v>23</v>
      </c>
      <c r="HA96">
        <v>0</v>
      </c>
      <c r="HB96" t="s">
        <v>24</v>
      </c>
      <c r="HC96" t="str">
        <f t="shared" si="129"/>
        <v>0.383967939696052</v>
      </c>
      <c r="HD96" t="s">
        <v>25</v>
      </c>
      <c r="HE96" t="str">
        <f t="shared" si="126"/>
        <v>( 0 , 0.383967939696052 )</v>
      </c>
      <c r="HG96" t="s">
        <v>23</v>
      </c>
      <c r="HH96">
        <f t="shared" si="130"/>
        <v>0</v>
      </c>
      <c r="HI96" t="s">
        <v>24</v>
      </c>
      <c r="HJ96" t="str">
        <f t="shared" si="131"/>
        <v>0.388167914480626</v>
      </c>
      <c r="HK96" t="s">
        <v>25</v>
      </c>
      <c r="HL96" t="str">
        <f t="shared" si="127"/>
        <v>( 0 , 0.388167914480626 )</v>
      </c>
      <c r="HM96" t="s">
        <v>23</v>
      </c>
      <c r="HN96">
        <f t="shared" si="132"/>
        <v>0</v>
      </c>
      <c r="HO96" t="s">
        <v>24</v>
      </c>
      <c r="HP96" t="str">
        <f t="shared" si="133"/>
        <v>0.379521150155625</v>
      </c>
      <c r="HQ96" t="s">
        <v>25</v>
      </c>
      <c r="HR96" t="str">
        <f t="shared" si="128"/>
        <v>( 0 , 0.379521150155625 )</v>
      </c>
    </row>
    <row r="97" spans="1:226" x14ac:dyDescent="0.2">
      <c r="A97">
        <v>9</v>
      </c>
      <c r="B97">
        <v>10</v>
      </c>
      <c r="C97">
        <v>0.15</v>
      </c>
      <c r="D97">
        <v>4</v>
      </c>
      <c r="E97">
        <v>0.4</v>
      </c>
      <c r="F97">
        <v>8658.09999618029</v>
      </c>
      <c r="G97">
        <v>8241.0350886825836</v>
      </c>
      <c r="H97">
        <v>4.8170488638581643E-2</v>
      </c>
      <c r="I97">
        <v>1200.063138961792</v>
      </c>
      <c r="J97" t="s">
        <v>16</v>
      </c>
      <c r="K97" t="s">
        <v>13</v>
      </c>
      <c r="L97" t="s">
        <v>45</v>
      </c>
      <c r="M97">
        <v>8656.2450000000008</v>
      </c>
      <c r="N97">
        <v>8335.1195822189711</v>
      </c>
      <c r="O97">
        <v>3.709754261588364E-2</v>
      </c>
      <c r="P97">
        <v>120.1962814331055</v>
      </c>
      <c r="Q97" t="s">
        <v>16</v>
      </c>
      <c r="R97" t="s">
        <v>13</v>
      </c>
      <c r="S97">
        <v>8656.2450000000008</v>
      </c>
      <c r="T97">
        <v>8241.0350886825836</v>
      </c>
      <c r="U97">
        <v>4.7966515656317162E-2</v>
      </c>
      <c r="V97" t="s">
        <v>13</v>
      </c>
      <c r="W97">
        <v>23.935755773019459</v>
      </c>
      <c r="X97">
        <v>23.829096610628351</v>
      </c>
      <c r="Y97">
        <v>23.803971474390782</v>
      </c>
      <c r="Z97">
        <v>23.77665883174857</v>
      </c>
      <c r="AA97">
        <v>19.491299388352491</v>
      </c>
      <c r="AB97">
        <v>14.25040451592881</v>
      </c>
      <c r="AC97">
        <v>10.9695263041578</v>
      </c>
      <c r="AD97">
        <v>21.43356152753125</v>
      </c>
      <c r="AE97">
        <v>23.7137104581454</v>
      </c>
      <c r="AF97">
        <v>23.812462461874489</v>
      </c>
      <c r="AG97">
        <v>23.747918953723751</v>
      </c>
      <c r="AH97">
        <v>19.461569161444199</v>
      </c>
      <c r="AI97">
        <v>14.104177239193289</v>
      </c>
      <c r="AJ97">
        <v>10.79771549926966</v>
      </c>
      <c r="AK97">
        <v>19.770211392549559</v>
      </c>
      <c r="AL97">
        <v>23.638942328685012</v>
      </c>
      <c r="AM97">
        <v>23.77622306528594</v>
      </c>
      <c r="AN97">
        <v>23.737883488349521</v>
      </c>
      <c r="AO97">
        <v>19.48316011512966</v>
      </c>
      <c r="AP97">
        <v>14.52914785549668</v>
      </c>
      <c r="AQ97">
        <v>11.23154079725494</v>
      </c>
      <c r="AR97">
        <v>21.4725054342486</v>
      </c>
      <c r="AS97">
        <v>23.774968682306159</v>
      </c>
      <c r="AT97">
        <v>23.76545663842354</v>
      </c>
      <c r="AU97">
        <v>23.762495676106258</v>
      </c>
      <c r="AV97">
        <v>19.472646195848611</v>
      </c>
      <c r="AW97">
        <v>15.28772241356198</v>
      </c>
      <c r="AX97">
        <v>12.4064031091006</v>
      </c>
      <c r="AY97" t="s">
        <v>13</v>
      </c>
      <c r="AZ97" t="s">
        <v>13</v>
      </c>
      <c r="BA97">
        <v>1.4735035434385619</v>
      </c>
      <c r="BB97">
        <v>2.3041668477556012</v>
      </c>
      <c r="BC97">
        <v>3.716959448084534</v>
      </c>
      <c r="BD97">
        <v>3.7984171725079729</v>
      </c>
      <c r="BE97">
        <v>2.2289926732768972</v>
      </c>
      <c r="BF97">
        <v>0.56980344253938564</v>
      </c>
      <c r="BG97">
        <v>0</v>
      </c>
      <c r="BH97">
        <v>2.9934942819306518</v>
      </c>
      <c r="BI97">
        <v>3.7446388027602659</v>
      </c>
      <c r="BJ97">
        <v>4.2025078119653987</v>
      </c>
      <c r="BK97">
        <v>3.9854993688522198</v>
      </c>
      <c r="BL97">
        <v>2.194840745188575</v>
      </c>
      <c r="BM97">
        <v>0.5054440385258876</v>
      </c>
      <c r="BN97">
        <v>0</v>
      </c>
      <c r="BO97">
        <v>3.0859776401631152</v>
      </c>
      <c r="BP97">
        <v>3.8861366000457251</v>
      </c>
      <c r="BQ97">
        <v>4.1700864136330136</v>
      </c>
      <c r="BR97">
        <v>3.9877394831317892</v>
      </c>
      <c r="BS97">
        <v>2.2375869790246981</v>
      </c>
      <c r="BT97">
        <v>0.5202499487000195</v>
      </c>
      <c r="BU97">
        <v>0</v>
      </c>
      <c r="BV97">
        <v>4.1775082218442758</v>
      </c>
      <c r="BW97">
        <v>4.2207649916912473</v>
      </c>
      <c r="BX97">
        <v>4.2643974345939482</v>
      </c>
      <c r="BY97">
        <v>4.3188697423497926</v>
      </c>
      <c r="BZ97">
        <v>2.3624422820039048</v>
      </c>
      <c r="CA97">
        <v>0.52902972395671011</v>
      </c>
      <c r="CB97">
        <v>0</v>
      </c>
      <c r="DH97">
        <v>4</v>
      </c>
      <c r="DI97" t="s">
        <v>30</v>
      </c>
      <c r="DJ97">
        <f t="shared" si="138"/>
        <v>8658</v>
      </c>
      <c r="DK97">
        <f t="shared" si="139"/>
        <v>8241</v>
      </c>
      <c r="DM97" t="s">
        <v>23</v>
      </c>
      <c r="DN97" t="str">
        <f t="shared" si="122"/>
        <v>0.15</v>
      </c>
      <c r="DO97" t="s">
        <v>24</v>
      </c>
      <c r="DP97">
        <f t="shared" si="123"/>
        <v>8658</v>
      </c>
      <c r="DQ97" t="s">
        <v>25</v>
      </c>
      <c r="DR97" t="str">
        <f t="shared" si="120"/>
        <v>( 0.15 , 8658 )</v>
      </c>
      <c r="DT97" t="s">
        <v>23</v>
      </c>
      <c r="DU97" t="str">
        <f t="shared" si="124"/>
        <v>0.15</v>
      </c>
      <c r="DV97" t="s">
        <v>24</v>
      </c>
      <c r="DW97">
        <f t="shared" si="125"/>
        <v>8241</v>
      </c>
      <c r="DX97" t="s">
        <v>25</v>
      </c>
      <c r="DY97" t="str">
        <f t="shared" si="121"/>
        <v>( 0.15 , 8241 )</v>
      </c>
      <c r="GR97">
        <v>23.642700776606663</v>
      </c>
      <c r="GS97">
        <v>23.668536132969766</v>
      </c>
      <c r="GT97">
        <v>23.620790873263939</v>
      </c>
      <c r="GV97" t="s">
        <v>117</v>
      </c>
      <c r="GW97" t="s">
        <v>118</v>
      </c>
      <c r="GX97" t="s">
        <v>119</v>
      </c>
      <c r="GZ97" t="s">
        <v>23</v>
      </c>
      <c r="HA97">
        <v>0</v>
      </c>
      <c r="HB97" t="s">
        <v>24</v>
      </c>
      <c r="HC97" t="str">
        <f t="shared" si="129"/>
        <v>0.440213569057182</v>
      </c>
      <c r="HD97" t="s">
        <v>25</v>
      </c>
      <c r="HE97" t="str">
        <f t="shared" si="126"/>
        <v>( 0 , 0.440213569057182 )</v>
      </c>
      <c r="HG97" t="s">
        <v>23</v>
      </c>
      <c r="HH97">
        <f t="shared" si="130"/>
        <v>0</v>
      </c>
      <c r="HI97" t="s">
        <v>24</v>
      </c>
      <c r="HJ97" t="str">
        <f t="shared" si="131"/>
        <v>0.442425246249733</v>
      </c>
      <c r="HK97" t="s">
        <v>25</v>
      </c>
      <c r="HL97" t="str">
        <f t="shared" si="127"/>
        <v>( 0 , 0.442425246249733 )</v>
      </c>
      <c r="HM97" t="s">
        <v>23</v>
      </c>
      <c r="HN97">
        <f t="shared" si="132"/>
        <v>0</v>
      </c>
      <c r="HO97" t="s">
        <v>24</v>
      </c>
      <c r="HP97" t="str">
        <f t="shared" si="133"/>
        <v>0.435266823746581</v>
      </c>
      <c r="HQ97" t="s">
        <v>25</v>
      </c>
      <c r="HR97" t="str">
        <f t="shared" si="128"/>
        <v>( 0 , 0.435266823746581 )</v>
      </c>
    </row>
    <row r="98" spans="1:226" x14ac:dyDescent="0.2">
      <c r="A98">
        <v>9</v>
      </c>
      <c r="B98">
        <v>10</v>
      </c>
      <c r="C98">
        <v>0.15</v>
      </c>
      <c r="D98">
        <v>5</v>
      </c>
      <c r="E98">
        <v>0.4</v>
      </c>
      <c r="F98">
        <v>7423.8349881186596</v>
      </c>
      <c r="G98">
        <v>6997.340409436938</v>
      </c>
      <c r="H98">
        <v>5.7449361329326022E-2</v>
      </c>
      <c r="I98">
        <v>1200.0244293212891</v>
      </c>
      <c r="J98" t="s">
        <v>16</v>
      </c>
      <c r="K98" t="s">
        <v>13</v>
      </c>
      <c r="L98" t="s">
        <v>45</v>
      </c>
      <c r="M98">
        <v>7418.8249999999989</v>
      </c>
      <c r="N98">
        <v>7110.9089199769905</v>
      </c>
      <c r="O98">
        <v>4.1504696501535959E-2</v>
      </c>
      <c r="P98">
        <v>120.1680469512939</v>
      </c>
      <c r="Q98" t="s">
        <v>16</v>
      </c>
      <c r="R98" t="s">
        <v>13</v>
      </c>
      <c r="S98">
        <v>7418.8249999999989</v>
      </c>
      <c r="T98">
        <v>6997.340409436938</v>
      </c>
      <c r="U98">
        <v>5.6812849819622507E-2</v>
      </c>
      <c r="V98" t="s">
        <v>13</v>
      </c>
      <c r="W98">
        <v>23.899734389148492</v>
      </c>
      <c r="X98">
        <v>23.76957161104027</v>
      </c>
      <c r="Y98">
        <v>23.867234960498401</v>
      </c>
      <c r="Z98">
        <v>23.8305737930426</v>
      </c>
      <c r="AA98">
        <v>19.502843041295382</v>
      </c>
      <c r="AB98">
        <v>14.20237786261835</v>
      </c>
      <c r="AC98">
        <v>10.9105695131268</v>
      </c>
      <c r="AD98">
        <v>21.444175195294729</v>
      </c>
      <c r="AE98">
        <v>23.721996153627391</v>
      </c>
      <c r="AF98">
        <v>23.873931584190881</v>
      </c>
      <c r="AG98">
        <v>23.770652107725489</v>
      </c>
      <c r="AH98">
        <v>19.455205740539881</v>
      </c>
      <c r="AI98">
        <v>14.051137580645641</v>
      </c>
      <c r="AJ98">
        <v>10.719022882331121</v>
      </c>
      <c r="AK98">
        <v>19.602162907783509</v>
      </c>
      <c r="AL98">
        <v>23.582499763448091</v>
      </c>
      <c r="AM98">
        <v>23.71020370125845</v>
      </c>
      <c r="AN98">
        <v>23.696657944226772</v>
      </c>
      <c r="AO98">
        <v>19.476885819150979</v>
      </c>
      <c r="AP98">
        <v>14.281974513005791</v>
      </c>
      <c r="AQ98">
        <v>11.010100321709629</v>
      </c>
      <c r="AR98">
        <v>21.34225818256165</v>
      </c>
      <c r="AS98">
        <v>23.553913036240299</v>
      </c>
      <c r="AT98">
        <v>23.841744628918011</v>
      </c>
      <c r="AU98">
        <v>23.722487472673599</v>
      </c>
      <c r="AV98">
        <v>19.4015694785869</v>
      </c>
      <c r="AW98">
        <v>15.114593024402669</v>
      </c>
      <c r="AX98">
        <v>12.29046707929365</v>
      </c>
      <c r="AY98" t="s">
        <v>13</v>
      </c>
      <c r="AZ98" t="s">
        <v>13</v>
      </c>
      <c r="BA98">
        <v>1.397342217774362</v>
      </c>
      <c r="BB98">
        <v>2.0059975686322962</v>
      </c>
      <c r="BC98">
        <v>3.8999389351813738</v>
      </c>
      <c r="BD98">
        <v>3.870902790304835</v>
      </c>
      <c r="BE98">
        <v>2.2878201690011069</v>
      </c>
      <c r="BF98">
        <v>0.63734832694085297</v>
      </c>
      <c r="BG98">
        <v>0</v>
      </c>
      <c r="BH98">
        <v>3.1447014375431981</v>
      </c>
      <c r="BI98">
        <v>3.3043394017468861</v>
      </c>
      <c r="BJ98">
        <v>4.2116028398984486</v>
      </c>
      <c r="BK98">
        <v>3.8627976864303402</v>
      </c>
      <c r="BL98">
        <v>2.2888123651658661</v>
      </c>
      <c r="BM98">
        <v>0.65415272888464981</v>
      </c>
      <c r="BN98">
        <v>0</v>
      </c>
      <c r="BO98">
        <v>3.0027844298806561</v>
      </c>
      <c r="BP98">
        <v>3.9638287801237229</v>
      </c>
      <c r="BQ98">
        <v>3.869269227643314</v>
      </c>
      <c r="BR98">
        <v>3.8185531232711791</v>
      </c>
      <c r="BS98">
        <v>2.2131834363138219</v>
      </c>
      <c r="BT98">
        <v>0.50063760102974941</v>
      </c>
      <c r="BU98">
        <v>0</v>
      </c>
      <c r="BV98">
        <v>4.0461667624926436</v>
      </c>
      <c r="BW98">
        <v>4.2269893835504178</v>
      </c>
      <c r="BX98">
        <v>4.3323451545268608</v>
      </c>
      <c r="BY98">
        <v>4.3128218212450271</v>
      </c>
      <c r="BZ98">
        <v>2.3570948408658001</v>
      </c>
      <c r="CA98">
        <v>0.55012340475915156</v>
      </c>
      <c r="CB98">
        <v>0</v>
      </c>
      <c r="DH98">
        <v>5</v>
      </c>
      <c r="DI98" t="s">
        <v>30</v>
      </c>
      <c r="DJ98">
        <f t="shared" si="138"/>
        <v>7424</v>
      </c>
      <c r="DK98">
        <f t="shared" si="139"/>
        <v>6997</v>
      </c>
      <c r="DM98" t="s">
        <v>23</v>
      </c>
      <c r="DN98" t="str">
        <f t="shared" si="122"/>
        <v>0.15</v>
      </c>
      <c r="DO98" t="s">
        <v>24</v>
      </c>
      <c r="DP98">
        <f t="shared" si="123"/>
        <v>7424</v>
      </c>
      <c r="DQ98" t="s">
        <v>25</v>
      </c>
      <c r="DR98" t="str">
        <f t="shared" si="120"/>
        <v>( 0.15 , 7424 )</v>
      </c>
      <c r="DT98" t="s">
        <v>23</v>
      </c>
      <c r="DU98" t="str">
        <f t="shared" si="124"/>
        <v>0.15</v>
      </c>
      <c r="DV98" t="s">
        <v>24</v>
      </c>
      <c r="DW98">
        <f t="shared" si="125"/>
        <v>6997</v>
      </c>
      <c r="DX98" t="s">
        <v>25</v>
      </c>
      <c r="DY98" t="str">
        <f t="shared" si="121"/>
        <v>( 0.15 , 6997 )</v>
      </c>
      <c r="GR98">
        <v>23.807183444776616</v>
      </c>
      <c r="GS98">
        <v>23.824229389073391</v>
      </c>
      <c r="GT98">
        <v>23.795271267287269</v>
      </c>
      <c r="GV98" t="s">
        <v>120</v>
      </c>
      <c r="GW98" t="s">
        <v>121</v>
      </c>
      <c r="GX98" t="s">
        <v>122</v>
      </c>
      <c r="GZ98" t="s">
        <v>23</v>
      </c>
      <c r="HA98">
        <v>0</v>
      </c>
      <c r="HB98" t="s">
        <v>24</v>
      </c>
      <c r="HC98" t="str">
        <f t="shared" si="129"/>
        <v>0.472576964424404</v>
      </c>
      <c r="HD98" t="s">
        <v>25</v>
      </c>
      <c r="HE98" t="str">
        <f t="shared" si="126"/>
        <v>( 0 , 0.472576964424404 )</v>
      </c>
      <c r="HG98" t="s">
        <v>23</v>
      </c>
      <c r="HH98">
        <f t="shared" si="130"/>
        <v>0</v>
      </c>
      <c r="HI98" t="s">
        <v>24</v>
      </c>
      <c r="HJ98" t="str">
        <f t="shared" si="131"/>
        <v>0.476299249699071</v>
      </c>
      <c r="HK98" t="s">
        <v>25</v>
      </c>
      <c r="HL98" t="str">
        <f t="shared" si="127"/>
        <v>( 0 , 0.476299249699071 )</v>
      </c>
      <c r="HM98" t="s">
        <v>23</v>
      </c>
      <c r="HN98">
        <f t="shared" si="132"/>
        <v>0</v>
      </c>
      <c r="HO98" t="s">
        <v>24</v>
      </c>
      <c r="HP98" t="str">
        <f t="shared" si="133"/>
        <v>0.467292443803915</v>
      </c>
      <c r="HQ98" t="s">
        <v>25</v>
      </c>
      <c r="HR98" t="str">
        <f t="shared" si="128"/>
        <v>( 0 , 0.467292443803915 )</v>
      </c>
    </row>
    <row r="99" spans="1:226" x14ac:dyDescent="0.2">
      <c r="A99">
        <v>9</v>
      </c>
      <c r="B99">
        <v>10</v>
      </c>
      <c r="C99">
        <v>0.15</v>
      </c>
      <c r="D99">
        <v>6</v>
      </c>
      <c r="E99">
        <v>0.4</v>
      </c>
      <c r="F99">
        <v>9022.7199947485915</v>
      </c>
      <c r="G99">
        <v>8589.3815462089042</v>
      </c>
      <c r="H99">
        <v>4.8027473842909812E-2</v>
      </c>
      <c r="I99">
        <v>1200.051061630249</v>
      </c>
      <c r="J99" t="s">
        <v>16</v>
      </c>
      <c r="K99" t="s">
        <v>13</v>
      </c>
      <c r="L99" t="s">
        <v>45</v>
      </c>
      <c r="M99">
        <v>8992.4000000000015</v>
      </c>
      <c r="N99">
        <v>8704.0959410666255</v>
      </c>
      <c r="O99">
        <v>3.2060857939301621E-2</v>
      </c>
      <c r="P99">
        <v>120.1910800933838</v>
      </c>
      <c r="Q99" t="s">
        <v>16</v>
      </c>
      <c r="R99" t="s">
        <v>13</v>
      </c>
      <c r="S99">
        <v>8992.4000000000015</v>
      </c>
      <c r="T99">
        <v>8589.3815462089042</v>
      </c>
      <c r="U99">
        <v>4.4817674235031503E-2</v>
      </c>
      <c r="V99" t="s">
        <v>13</v>
      </c>
      <c r="W99">
        <v>23.965095761213352</v>
      </c>
      <c r="X99">
        <v>23.629376207206601</v>
      </c>
      <c r="Y99">
        <v>23.813389650977001</v>
      </c>
      <c r="Z99">
        <v>23.848367937496029</v>
      </c>
      <c r="AA99">
        <v>19.436017902799929</v>
      </c>
      <c r="AB99">
        <v>13.944998125846681</v>
      </c>
      <c r="AC99">
        <v>10.63153000672509</v>
      </c>
      <c r="AD99">
        <v>21.2370921136657</v>
      </c>
      <c r="AE99">
        <v>23.81004213494484</v>
      </c>
      <c r="AF99">
        <v>23.773595311694439</v>
      </c>
      <c r="AG99">
        <v>23.668267115905511</v>
      </c>
      <c r="AH99">
        <v>19.488651941965561</v>
      </c>
      <c r="AI99">
        <v>13.87985064283529</v>
      </c>
      <c r="AJ99">
        <v>10.479925725175059</v>
      </c>
      <c r="AK99">
        <v>18.824601932703349</v>
      </c>
      <c r="AL99">
        <v>23.58104598000833</v>
      </c>
      <c r="AM99">
        <v>23.71256885245591</v>
      </c>
      <c r="AN99">
        <v>23.787226817557851</v>
      </c>
      <c r="AO99">
        <v>19.531289681836849</v>
      </c>
      <c r="AP99">
        <v>14.207044240729999</v>
      </c>
      <c r="AQ99">
        <v>10.81545411772187</v>
      </c>
      <c r="AR99">
        <v>21.330692056115261</v>
      </c>
      <c r="AS99">
        <v>23.637434050146641</v>
      </c>
      <c r="AT99">
        <v>23.804440842493609</v>
      </c>
      <c r="AU99">
        <v>23.780665005130409</v>
      </c>
      <c r="AV99">
        <v>19.4535498362395</v>
      </c>
      <c r="AW99">
        <v>15.189676190141361</v>
      </c>
      <c r="AX99">
        <v>12.313203889567371</v>
      </c>
      <c r="AY99" t="s">
        <v>13</v>
      </c>
      <c r="AZ99" t="s">
        <v>13</v>
      </c>
      <c r="BA99">
        <v>1.419987550137767</v>
      </c>
      <c r="BB99">
        <v>2.0414546280707948</v>
      </c>
      <c r="BC99">
        <v>3.687552994113271</v>
      </c>
      <c r="BD99">
        <v>3.780733626507522</v>
      </c>
      <c r="BE99">
        <v>2.1976668642899209</v>
      </c>
      <c r="BF99">
        <v>0.56859974617101405</v>
      </c>
      <c r="BG99">
        <v>0</v>
      </c>
      <c r="BH99">
        <v>2.8781262848077569</v>
      </c>
      <c r="BI99">
        <v>3.6726920328797208</v>
      </c>
      <c r="BJ99">
        <v>4.0180143509692572</v>
      </c>
      <c r="BK99">
        <v>4.0304035063222274</v>
      </c>
      <c r="BL99">
        <v>2.0653141936489221</v>
      </c>
      <c r="BM99">
        <v>0.41467389695826917</v>
      </c>
      <c r="BN99">
        <v>0</v>
      </c>
      <c r="BO99">
        <v>2.9007694216340898</v>
      </c>
      <c r="BP99">
        <v>4.0041267723707312</v>
      </c>
      <c r="BQ99">
        <v>3.8985379923844179</v>
      </c>
      <c r="BR99">
        <v>3.8172362904115671</v>
      </c>
      <c r="BS99">
        <v>2.2301650731341822</v>
      </c>
      <c r="BT99">
        <v>0.49377550333521181</v>
      </c>
      <c r="BU99">
        <v>0</v>
      </c>
      <c r="BV99">
        <v>4.2412775548975166</v>
      </c>
      <c r="BW99">
        <v>4.1818579345340972</v>
      </c>
      <c r="BX99">
        <v>4.2889490431067712</v>
      </c>
      <c r="BY99">
        <v>4.321481951399047</v>
      </c>
      <c r="BZ99">
        <v>2.363963692605576</v>
      </c>
      <c r="CA99">
        <v>0.54553119919457638</v>
      </c>
      <c r="CB99">
        <v>0</v>
      </c>
      <c r="DH99">
        <v>6</v>
      </c>
      <c r="DI99" t="s">
        <v>30</v>
      </c>
      <c r="DJ99">
        <f t="shared" si="138"/>
        <v>9023</v>
      </c>
      <c r="DK99">
        <f t="shared" si="139"/>
        <v>8589</v>
      </c>
      <c r="DM99" t="s">
        <v>23</v>
      </c>
      <c r="DN99" t="str">
        <f t="shared" si="122"/>
        <v>0.15</v>
      </c>
      <c r="DO99" t="s">
        <v>24</v>
      </c>
      <c r="DP99">
        <f t="shared" si="123"/>
        <v>9023</v>
      </c>
      <c r="DQ99" t="s">
        <v>25</v>
      </c>
      <c r="DR99" t="str">
        <f t="shared" si="120"/>
        <v>( 0.15 , 9023 )</v>
      </c>
      <c r="DT99" t="s">
        <v>23</v>
      </c>
      <c r="DU99" t="str">
        <f t="shared" si="124"/>
        <v>0.15</v>
      </c>
      <c r="DV99" t="s">
        <v>24</v>
      </c>
      <c r="DW99">
        <f t="shared" si="125"/>
        <v>8589</v>
      </c>
      <c r="DX99" t="s">
        <v>25</v>
      </c>
      <c r="DY99" t="str">
        <f t="shared" si="121"/>
        <v>( 0.15 , 8589 )</v>
      </c>
      <c r="GR99">
        <v>23.75583195231243</v>
      </c>
      <c r="GS99">
        <v>23.788952063572836</v>
      </c>
      <c r="GT99">
        <v>23.697267084843361</v>
      </c>
      <c r="GV99" t="s">
        <v>123</v>
      </c>
      <c r="GW99" t="s">
        <v>124</v>
      </c>
      <c r="GX99" t="s">
        <v>125</v>
      </c>
      <c r="GZ99" t="s">
        <v>23</v>
      </c>
      <c r="HA99">
        <v>0</v>
      </c>
      <c r="HB99" t="s">
        <v>24</v>
      </c>
      <c r="HC99" t="str">
        <f t="shared" si="129"/>
        <v>0.496985323766879</v>
      </c>
      <c r="HD99" t="s">
        <v>25</v>
      </c>
      <c r="HE99" t="str">
        <f t="shared" si="126"/>
        <v>( 0 , 0.496985323766879 )</v>
      </c>
      <c r="HG99" t="s">
        <v>23</v>
      </c>
      <c r="HH99">
        <f t="shared" si="130"/>
        <v>0</v>
      </c>
      <c r="HI99" t="s">
        <v>24</v>
      </c>
      <c r="HJ99" t="str">
        <f t="shared" si="131"/>
        <v>0.500948804804609</v>
      </c>
      <c r="HK99" t="s">
        <v>25</v>
      </c>
      <c r="HL99" t="str">
        <f t="shared" si="127"/>
        <v>( 0 , 0.500948804804609 )</v>
      </c>
      <c r="HM99" t="s">
        <v>23</v>
      </c>
      <c r="HN99">
        <f t="shared" si="132"/>
        <v>0</v>
      </c>
      <c r="HO99" t="s">
        <v>24</v>
      </c>
      <c r="HP99" t="str">
        <f t="shared" si="133"/>
        <v>0.490900078000804</v>
      </c>
      <c r="HQ99" t="s">
        <v>25</v>
      </c>
      <c r="HR99" t="str">
        <f t="shared" si="128"/>
        <v>( 0 , 0.490900078000804 )</v>
      </c>
    </row>
    <row r="100" spans="1:226" x14ac:dyDescent="0.2">
      <c r="A100">
        <v>9</v>
      </c>
      <c r="B100">
        <v>10</v>
      </c>
      <c r="C100">
        <v>0.15</v>
      </c>
      <c r="D100">
        <v>7</v>
      </c>
      <c r="E100">
        <v>0.4</v>
      </c>
      <c r="F100">
        <v>8566.4549990318046</v>
      </c>
      <c r="G100">
        <v>8075.1034727967517</v>
      </c>
      <c r="H100">
        <v>5.7357626496676431E-2</v>
      </c>
      <c r="I100">
        <v>1200.0319671630859</v>
      </c>
      <c r="J100" t="s">
        <v>16</v>
      </c>
      <c r="K100" t="s">
        <v>13</v>
      </c>
      <c r="L100" t="s">
        <v>45</v>
      </c>
      <c r="M100">
        <v>8514.880000000001</v>
      </c>
      <c r="N100">
        <v>8186.359440676295</v>
      </c>
      <c r="O100">
        <v>3.8581936483392129E-2</v>
      </c>
      <c r="P100">
        <v>120.19295120239261</v>
      </c>
      <c r="Q100" t="s">
        <v>16</v>
      </c>
      <c r="R100" t="s">
        <v>13</v>
      </c>
      <c r="S100">
        <v>8514.880000000001</v>
      </c>
      <c r="T100">
        <v>8075.1034727967517</v>
      </c>
      <c r="U100">
        <v>5.1648000582891283E-2</v>
      </c>
      <c r="V100" t="s">
        <v>13</v>
      </c>
      <c r="W100">
        <v>23.861950920985588</v>
      </c>
      <c r="X100">
        <v>23.8151995828553</v>
      </c>
      <c r="Y100">
        <v>23.926676145431891</v>
      </c>
      <c r="Z100">
        <v>23.74663917684742</v>
      </c>
      <c r="AA100">
        <v>19.495626400120109</v>
      </c>
      <c r="AB100">
        <v>14.142956829228959</v>
      </c>
      <c r="AC100">
        <v>10.85000703003087</v>
      </c>
      <c r="AD100">
        <v>21.388422644690952</v>
      </c>
      <c r="AE100">
        <v>23.71466627269502</v>
      </c>
      <c r="AF100">
        <v>23.821468895912879</v>
      </c>
      <c r="AG100">
        <v>23.75961854230345</v>
      </c>
      <c r="AH100">
        <v>19.47098868255263</v>
      </c>
      <c r="AI100">
        <v>14.156748669341731</v>
      </c>
      <c r="AJ100">
        <v>10.950473839628909</v>
      </c>
      <c r="AK100">
        <v>19.860307904456921</v>
      </c>
      <c r="AL100">
        <v>23.61688052420401</v>
      </c>
      <c r="AM100">
        <v>23.718628603605701</v>
      </c>
      <c r="AN100">
        <v>23.75532002600843</v>
      </c>
      <c r="AO100">
        <v>19.552964425469519</v>
      </c>
      <c r="AP100">
        <v>14.68682770069918</v>
      </c>
      <c r="AQ100">
        <v>11.42175226924677</v>
      </c>
      <c r="AR100">
        <v>21.684573758999321</v>
      </c>
      <c r="AS100">
        <v>23.620392823510461</v>
      </c>
      <c r="AT100">
        <v>23.72761183315534</v>
      </c>
      <c r="AU100">
        <v>23.754438946111701</v>
      </c>
      <c r="AV100">
        <v>19.514688418377592</v>
      </c>
      <c r="AW100">
        <v>15.248464654920729</v>
      </c>
      <c r="AX100">
        <v>12.34485030414629</v>
      </c>
      <c r="AY100" t="s">
        <v>13</v>
      </c>
      <c r="AZ100" t="s">
        <v>13</v>
      </c>
      <c r="BA100">
        <v>1.327662987001816</v>
      </c>
      <c r="BB100">
        <v>2.0642768593353891</v>
      </c>
      <c r="BC100">
        <v>3.8256057390710878</v>
      </c>
      <c r="BD100">
        <v>3.8353471572926878</v>
      </c>
      <c r="BE100">
        <v>2.2410324752060369</v>
      </c>
      <c r="BF100">
        <v>0.57494065760667412</v>
      </c>
      <c r="BG100">
        <v>0</v>
      </c>
      <c r="BH100">
        <v>3.0004768255715502</v>
      </c>
      <c r="BI100">
        <v>4.0455744748611746</v>
      </c>
      <c r="BJ100">
        <v>4.166385851059017</v>
      </c>
      <c r="BK100">
        <v>4.0292239773936851</v>
      </c>
      <c r="BL100">
        <v>2.122291062575588</v>
      </c>
      <c r="BM100">
        <v>0.41637611241622979</v>
      </c>
      <c r="BN100">
        <v>0</v>
      </c>
      <c r="BO100">
        <v>3.2969723755227389</v>
      </c>
      <c r="BP100">
        <v>3.8126827040092</v>
      </c>
      <c r="BQ100">
        <v>4.0662525425501066</v>
      </c>
      <c r="BR100">
        <v>4.0711653159661578</v>
      </c>
      <c r="BS100">
        <v>2.3002916239902929</v>
      </c>
      <c r="BT100">
        <v>0.53761966266895633</v>
      </c>
      <c r="BU100">
        <v>0</v>
      </c>
      <c r="BV100">
        <v>4.1118374921684593</v>
      </c>
      <c r="BW100">
        <v>4.1090849009210419</v>
      </c>
      <c r="BX100">
        <v>4.2844406813429181</v>
      </c>
      <c r="BY100">
        <v>4.3316192115785208</v>
      </c>
      <c r="BZ100">
        <v>2.3603634324969791</v>
      </c>
      <c r="CA100">
        <v>0.53447132461108282</v>
      </c>
      <c r="CB100">
        <v>0</v>
      </c>
      <c r="DH100">
        <v>7</v>
      </c>
      <c r="DI100" t="s">
        <v>30</v>
      </c>
      <c r="DJ100">
        <f t="shared" si="138"/>
        <v>8566</v>
      </c>
      <c r="DK100">
        <f t="shared" si="139"/>
        <v>8075</v>
      </c>
      <c r="DM100" t="s">
        <v>23</v>
      </c>
      <c r="DN100" t="str">
        <f t="shared" si="122"/>
        <v>0.15</v>
      </c>
      <c r="DO100" t="s">
        <v>24</v>
      </c>
      <c r="DP100">
        <f t="shared" si="123"/>
        <v>8566</v>
      </c>
      <c r="DQ100" t="s">
        <v>25</v>
      </c>
      <c r="DR100" t="str">
        <f t="shared" si="120"/>
        <v>( 0.15 , 8566 )</v>
      </c>
      <c r="DT100" t="s">
        <v>23</v>
      </c>
      <c r="DU100" t="str">
        <f t="shared" si="124"/>
        <v>0.15</v>
      </c>
      <c r="DV100" t="s">
        <v>24</v>
      </c>
      <c r="DW100">
        <f t="shared" si="125"/>
        <v>8075</v>
      </c>
      <c r="DX100" t="s">
        <v>25</v>
      </c>
      <c r="DY100" t="str">
        <f t="shared" si="121"/>
        <v>( 0.15 , 8075 )</v>
      </c>
      <c r="GR100">
        <v>19.486847369841332</v>
      </c>
      <c r="GS100">
        <v>19.501253758599621</v>
      </c>
      <c r="GT100">
        <v>19.468041983477878</v>
      </c>
      <c r="GV100" t="s">
        <v>126</v>
      </c>
      <c r="GW100" t="s">
        <v>127</v>
      </c>
      <c r="GX100" t="s">
        <v>128</v>
      </c>
      <c r="GZ100" t="s">
        <v>23</v>
      </c>
      <c r="HA100">
        <v>0</v>
      </c>
      <c r="HB100" t="s">
        <v>24</v>
      </c>
      <c r="HC100" t="str">
        <f t="shared" si="129"/>
        <v>0.641573312906659</v>
      </c>
      <c r="HD100" t="s">
        <v>25</v>
      </c>
      <c r="HE100" t="str">
        <f t="shared" si="126"/>
        <v>( 0 , 0.641573312906659 )</v>
      </c>
      <c r="HG100" t="s">
        <v>23</v>
      </c>
      <c r="HH100">
        <f t="shared" si="130"/>
        <v>0</v>
      </c>
      <c r="HI100" t="s">
        <v>24</v>
      </c>
      <c r="HJ100" t="str">
        <f t="shared" si="131"/>
        <v>0.651381647234264</v>
      </c>
      <c r="HK100" t="s">
        <v>25</v>
      </c>
      <c r="HL100" t="str">
        <f t="shared" si="127"/>
        <v>( 0 , 0.651381647234264 )</v>
      </c>
      <c r="HM100" t="s">
        <v>23</v>
      </c>
      <c r="HN100">
        <f t="shared" si="132"/>
        <v>0</v>
      </c>
      <c r="HO100" t="s">
        <v>24</v>
      </c>
      <c r="HP100" t="str">
        <f t="shared" si="133"/>
        <v>0.631628470125421</v>
      </c>
      <c r="HQ100" t="s">
        <v>25</v>
      </c>
      <c r="HR100" t="str">
        <f t="shared" si="128"/>
        <v>( 0 , 0.631628470125421 )</v>
      </c>
    </row>
    <row r="101" spans="1:226" x14ac:dyDescent="0.2">
      <c r="A101">
        <v>9</v>
      </c>
      <c r="B101">
        <v>10</v>
      </c>
      <c r="C101">
        <v>0.15</v>
      </c>
      <c r="D101">
        <v>8</v>
      </c>
      <c r="E101">
        <v>0.4</v>
      </c>
      <c r="F101">
        <v>8679.0449924151053</v>
      </c>
      <c r="G101">
        <v>8129.7650280925855</v>
      </c>
      <c r="H101">
        <v>6.3288065081187395E-2</v>
      </c>
      <c r="I101">
        <v>1200.031543731689</v>
      </c>
      <c r="J101" t="s">
        <v>16</v>
      </c>
      <c r="K101" t="s">
        <v>13</v>
      </c>
      <c r="L101" t="s">
        <v>45</v>
      </c>
      <c r="M101">
        <v>8626.755000000001</v>
      </c>
      <c r="N101">
        <v>8368.8539706411757</v>
      </c>
      <c r="O101">
        <v>2.9895485539907569E-2</v>
      </c>
      <c r="P101">
        <v>120.1904983520508</v>
      </c>
      <c r="Q101" t="s">
        <v>16</v>
      </c>
      <c r="R101" t="s">
        <v>13</v>
      </c>
      <c r="S101">
        <v>8626.755000000001</v>
      </c>
      <c r="T101">
        <v>8129.7650280925855</v>
      </c>
      <c r="U101">
        <v>5.7610303284075702E-2</v>
      </c>
      <c r="V101" t="s">
        <v>13</v>
      </c>
      <c r="W101">
        <v>23.874565241923172</v>
      </c>
      <c r="X101">
        <v>23.73781231588071</v>
      </c>
      <c r="Y101">
        <v>23.865576644305811</v>
      </c>
      <c r="Z101">
        <v>23.853110516200971</v>
      </c>
      <c r="AA101">
        <v>19.528288258023121</v>
      </c>
      <c r="AB101">
        <v>14.154171410263061</v>
      </c>
      <c r="AC101">
        <v>10.883012304730929</v>
      </c>
      <c r="AD101">
        <v>20.806448208145088</v>
      </c>
      <c r="AE101">
        <v>23.649056085579041</v>
      </c>
      <c r="AF101">
        <v>23.768577153515778</v>
      </c>
      <c r="AG101">
        <v>23.574308844756139</v>
      </c>
      <c r="AH101">
        <v>19.54826985620852</v>
      </c>
      <c r="AI101">
        <v>14.223839674512259</v>
      </c>
      <c r="AJ101">
        <v>10.92746204496566</v>
      </c>
      <c r="AK101">
        <v>20.32012163809085</v>
      </c>
      <c r="AL101">
        <v>23.67650934767757</v>
      </c>
      <c r="AM101">
        <v>23.81660724546774</v>
      </c>
      <c r="AN101">
        <v>23.757951703379181</v>
      </c>
      <c r="AO101">
        <v>19.46645126924205</v>
      </c>
      <c r="AP101">
        <v>14.35637148523025</v>
      </c>
      <c r="AQ101">
        <v>11.19263365968524</v>
      </c>
      <c r="AR101">
        <v>21.167785113218049</v>
      </c>
      <c r="AS101">
        <v>23.758951840045299</v>
      </c>
      <c r="AT101">
        <v>23.854596951007061</v>
      </c>
      <c r="AU101">
        <v>23.642309161193079</v>
      </c>
      <c r="AV101">
        <v>19.497060153487919</v>
      </c>
      <c r="AW101">
        <v>15.21283271660781</v>
      </c>
      <c r="AX101">
        <v>12.384940356490461</v>
      </c>
      <c r="AY101" t="s">
        <v>13</v>
      </c>
      <c r="AZ101" t="s">
        <v>13</v>
      </c>
      <c r="BA101">
        <v>1.530696434500644</v>
      </c>
      <c r="BB101">
        <v>2.018904450376287</v>
      </c>
      <c r="BC101">
        <v>3.8287562648893751</v>
      </c>
      <c r="BD101">
        <v>4.0825603166953686</v>
      </c>
      <c r="BE101">
        <v>2.1475956441380211</v>
      </c>
      <c r="BF101">
        <v>0.47303558503756332</v>
      </c>
      <c r="BG101">
        <v>0</v>
      </c>
      <c r="BH101">
        <v>3.5353052889976371</v>
      </c>
      <c r="BI101">
        <v>3.5530697888606002</v>
      </c>
      <c r="BJ101">
        <v>3.9389622433216749</v>
      </c>
      <c r="BK101">
        <v>4.0105404211562972</v>
      </c>
      <c r="BL101">
        <v>2.1633484705679882</v>
      </c>
      <c r="BM101">
        <v>0.51213591458609586</v>
      </c>
      <c r="BN101">
        <v>0</v>
      </c>
      <c r="BO101">
        <v>3.557163243805566</v>
      </c>
      <c r="BP101">
        <v>3.750531703774413</v>
      </c>
      <c r="BQ101">
        <v>3.987059509943415</v>
      </c>
      <c r="BR101">
        <v>3.9778307275348488</v>
      </c>
      <c r="BS101">
        <v>2.2696440886205211</v>
      </c>
      <c r="BT101">
        <v>0.53403185763569039</v>
      </c>
      <c r="BU101">
        <v>0</v>
      </c>
      <c r="BV101">
        <v>4.1912985865109507</v>
      </c>
      <c r="BW101">
        <v>4.166055920948069</v>
      </c>
      <c r="BX101">
        <v>4.228011348898054</v>
      </c>
      <c r="BY101">
        <v>4.3168790769541872</v>
      </c>
      <c r="BZ101">
        <v>2.3852665938354178</v>
      </c>
      <c r="CA101">
        <v>0.54896206412505399</v>
      </c>
      <c r="CB101">
        <v>0</v>
      </c>
      <c r="DH101">
        <v>8</v>
      </c>
      <c r="DI101" t="s">
        <v>30</v>
      </c>
      <c r="DJ101">
        <f t="shared" si="138"/>
        <v>8679</v>
      </c>
      <c r="DK101">
        <f t="shared" si="139"/>
        <v>8130</v>
      </c>
      <c r="DM101" t="s">
        <v>23</v>
      </c>
      <c r="DN101" t="str">
        <f t="shared" si="122"/>
        <v>0.15</v>
      </c>
      <c r="DO101" t="s">
        <v>24</v>
      </c>
      <c r="DP101">
        <f t="shared" si="123"/>
        <v>8679</v>
      </c>
      <c r="DQ101" t="s">
        <v>25</v>
      </c>
      <c r="DR101" t="str">
        <f t="shared" si="120"/>
        <v>( 0.15 , 8679 )</v>
      </c>
      <c r="DT101" t="s">
        <v>23</v>
      </c>
      <c r="DU101" t="str">
        <f t="shared" si="124"/>
        <v>0.15</v>
      </c>
      <c r="DV101" t="s">
        <v>24</v>
      </c>
      <c r="DW101">
        <f t="shared" si="125"/>
        <v>8130</v>
      </c>
      <c r="DX101" t="s">
        <v>25</v>
      </c>
      <c r="DY101" t="str">
        <f t="shared" si="121"/>
        <v>( 0.15 , 8130 )</v>
      </c>
      <c r="GR101">
        <v>15.198552732318188</v>
      </c>
      <c r="GS101">
        <v>15.232959023522406</v>
      </c>
      <c r="GT101">
        <v>15.161446633291932</v>
      </c>
      <c r="GV101" t="s">
        <v>129</v>
      </c>
      <c r="GW101" t="s">
        <v>130</v>
      </c>
      <c r="GX101" t="s">
        <v>131</v>
      </c>
      <c r="GZ101" t="s">
        <v>23</v>
      </c>
      <c r="HA101">
        <v>0</v>
      </c>
      <c r="HB101" t="s">
        <v>24</v>
      </c>
      <c r="HC101" t="str">
        <f t="shared" si="129"/>
        <v>0.478003206590269</v>
      </c>
      <c r="HD101" t="s">
        <v>25</v>
      </c>
      <c r="HE101" t="str">
        <f t="shared" si="126"/>
        <v>( 0 , 0.478003206590269 )</v>
      </c>
      <c r="HG101" t="s">
        <v>23</v>
      </c>
      <c r="HH101">
        <f t="shared" si="130"/>
        <v>0</v>
      </c>
      <c r="HI101" t="s">
        <v>24</v>
      </c>
      <c r="HJ101" t="str">
        <f t="shared" si="131"/>
        <v>0.483352823302063</v>
      </c>
      <c r="HK101" t="s">
        <v>25</v>
      </c>
      <c r="HL101" t="str">
        <f t="shared" si="127"/>
        <v>( 0 , 0.483352823302063 )</v>
      </c>
      <c r="HM101" t="s">
        <v>23</v>
      </c>
      <c r="HN101">
        <f t="shared" si="132"/>
        <v>0</v>
      </c>
      <c r="HO101" t="s">
        <v>24</v>
      </c>
      <c r="HP101" t="str">
        <f t="shared" si="133"/>
        <v>0.470567711554741</v>
      </c>
      <c r="HQ101" t="s">
        <v>25</v>
      </c>
      <c r="HR101" t="str">
        <f t="shared" si="128"/>
        <v>( 0 , 0.470567711554741 )</v>
      </c>
    </row>
    <row r="102" spans="1:226" x14ac:dyDescent="0.2">
      <c r="A102">
        <v>9</v>
      </c>
      <c r="B102">
        <v>10</v>
      </c>
      <c r="C102">
        <v>0.15</v>
      </c>
      <c r="D102">
        <v>9</v>
      </c>
      <c r="E102">
        <v>0.4</v>
      </c>
      <c r="F102">
        <v>7363.3050000000003</v>
      </c>
      <c r="G102">
        <v>6881.1821343415841</v>
      </c>
      <c r="H102">
        <v>6.5476422022232708E-2</v>
      </c>
      <c r="I102">
        <v>1200.0230579376221</v>
      </c>
      <c r="J102" t="s">
        <v>16</v>
      </c>
      <c r="K102" t="s">
        <v>13</v>
      </c>
      <c r="L102" t="s">
        <v>45</v>
      </c>
      <c r="M102">
        <v>7302.335</v>
      </c>
      <c r="N102">
        <v>6998.5786292221383</v>
      </c>
      <c r="O102">
        <v>4.159715635859787E-2</v>
      </c>
      <c r="P102">
        <v>120.160285949707</v>
      </c>
      <c r="Q102" t="s">
        <v>16</v>
      </c>
      <c r="R102" t="s">
        <v>13</v>
      </c>
      <c r="S102">
        <v>7302.335</v>
      </c>
      <c r="T102">
        <v>6881.1821343415841</v>
      </c>
      <c r="U102">
        <v>5.7673725686156002E-2</v>
      </c>
      <c r="V102" t="s">
        <v>13</v>
      </c>
      <c r="W102">
        <v>23.916024465767649</v>
      </c>
      <c r="X102">
        <v>23.799670897285239</v>
      </c>
      <c r="Y102">
        <v>23.882852671093129</v>
      </c>
      <c r="Z102">
        <v>23.824201145161979</v>
      </c>
      <c r="AA102">
        <v>19.526884597361789</v>
      </c>
      <c r="AB102">
        <v>14.12651423213849</v>
      </c>
      <c r="AC102">
        <v>10.7970368554092</v>
      </c>
      <c r="AD102">
        <v>21.284886038671601</v>
      </c>
      <c r="AE102">
        <v>23.614265009151051</v>
      </c>
      <c r="AF102">
        <v>23.78113556804664</v>
      </c>
      <c r="AG102">
        <v>23.688236680645591</v>
      </c>
      <c r="AH102">
        <v>19.52624379456481</v>
      </c>
      <c r="AI102">
        <v>14.00667105366529</v>
      </c>
      <c r="AJ102">
        <v>10.564093741779921</v>
      </c>
      <c r="AK102">
        <v>19.496760691854359</v>
      </c>
      <c r="AL102">
        <v>23.530976328613331</v>
      </c>
      <c r="AM102">
        <v>23.776031075395931</v>
      </c>
      <c r="AN102">
        <v>23.767374006898009</v>
      </c>
      <c r="AO102">
        <v>19.497923370958951</v>
      </c>
      <c r="AP102">
        <v>14.489741100728599</v>
      </c>
      <c r="AQ102">
        <v>11.24444331015269</v>
      </c>
      <c r="AR102">
        <v>21.413487258970271</v>
      </c>
      <c r="AS102">
        <v>23.732711829846149</v>
      </c>
      <c r="AT102">
        <v>23.812038663148439</v>
      </c>
      <c r="AU102">
        <v>23.857935236570739</v>
      </c>
      <c r="AV102">
        <v>19.509858017420459</v>
      </c>
      <c r="AW102">
        <v>15.24577909955743</v>
      </c>
      <c r="AX102">
        <v>12.380727979865229</v>
      </c>
      <c r="AY102" t="s">
        <v>13</v>
      </c>
      <c r="AZ102" t="s">
        <v>13</v>
      </c>
      <c r="BA102">
        <v>1.4679235332409211</v>
      </c>
      <c r="BB102">
        <v>1.9545632568663991</v>
      </c>
      <c r="BC102">
        <v>3.7411407561203518</v>
      </c>
      <c r="BD102">
        <v>3.9655538041590148</v>
      </c>
      <c r="BE102">
        <v>2.232246510566414</v>
      </c>
      <c r="BF102">
        <v>0.55439591175191649</v>
      </c>
      <c r="BG102">
        <v>0</v>
      </c>
      <c r="BH102">
        <v>3.0725891315573741</v>
      </c>
      <c r="BI102">
        <v>3.5626859467806189</v>
      </c>
      <c r="BJ102">
        <v>4.1161487237633754</v>
      </c>
      <c r="BK102">
        <v>3.9960869419502352</v>
      </c>
      <c r="BL102">
        <v>2.1462274202642919</v>
      </c>
      <c r="BM102">
        <v>0.49757018205962028</v>
      </c>
      <c r="BN102">
        <v>0</v>
      </c>
      <c r="BO102">
        <v>3.224860069536915</v>
      </c>
      <c r="BP102">
        <v>3.822274319485313</v>
      </c>
      <c r="BQ102">
        <v>4.1698055813676893</v>
      </c>
      <c r="BR102">
        <v>3.8611339417768371</v>
      </c>
      <c r="BS102">
        <v>2.2811215513717582</v>
      </c>
      <c r="BT102">
        <v>0.60613909218667916</v>
      </c>
      <c r="BU102">
        <v>0</v>
      </c>
      <c r="BV102">
        <v>4.172204505913677</v>
      </c>
      <c r="BW102">
        <v>4.2478445405579626</v>
      </c>
      <c r="BX102">
        <v>4.2606380871022758</v>
      </c>
      <c r="BY102">
        <v>4.3070511105280982</v>
      </c>
      <c r="BZ102">
        <v>2.355108722331003</v>
      </c>
      <c r="CA102">
        <v>0.53867089489462117</v>
      </c>
      <c r="CB102">
        <v>0</v>
      </c>
      <c r="DH102">
        <v>9</v>
      </c>
      <c r="DI102" t="s">
        <v>30</v>
      </c>
      <c r="DJ102">
        <f t="shared" si="138"/>
        <v>7363</v>
      </c>
      <c r="DK102">
        <f t="shared" si="139"/>
        <v>6881</v>
      </c>
      <c r="DM102" t="s">
        <v>23</v>
      </c>
      <c r="DN102" t="str">
        <f t="shared" si="122"/>
        <v>0.15</v>
      </c>
      <c r="DO102" t="s">
        <v>24</v>
      </c>
      <c r="DP102">
        <f t="shared" si="123"/>
        <v>7363</v>
      </c>
      <c r="DQ102" t="s">
        <v>25</v>
      </c>
      <c r="DR102" t="str">
        <f t="shared" si="120"/>
        <v>( 0.15 , 7363 )</v>
      </c>
      <c r="DT102" t="s">
        <v>23</v>
      </c>
      <c r="DU102" t="str">
        <f t="shared" si="124"/>
        <v>0.15</v>
      </c>
      <c r="DV102" t="s">
        <v>24</v>
      </c>
      <c r="DW102">
        <f t="shared" si="125"/>
        <v>6881</v>
      </c>
      <c r="DX102" t="s">
        <v>25</v>
      </c>
      <c r="DY102" t="str">
        <f t="shared" si="121"/>
        <v>( 0.15 , 6881 )</v>
      </c>
      <c r="GR102">
        <v>12.325540013399673</v>
      </c>
      <c r="GS102">
        <v>12.360311627661758</v>
      </c>
      <c r="GT102">
        <v>12.282811790949351</v>
      </c>
      <c r="GV102" t="s">
        <v>132</v>
      </c>
      <c r="GW102" t="s">
        <v>133</v>
      </c>
      <c r="GX102" t="s">
        <v>134</v>
      </c>
      <c r="GZ102" t="s">
        <v>23</v>
      </c>
      <c r="HA102">
        <v>0</v>
      </c>
      <c r="HB102" t="s">
        <v>24</v>
      </c>
      <c r="HC102" t="str">
        <f t="shared" si="129"/>
        <v>0.366399665087688</v>
      </c>
      <c r="HD102" t="s">
        <v>25</v>
      </c>
      <c r="HE102" t="str">
        <f t="shared" si="126"/>
        <v>( 0 , 0.366399665087688 )</v>
      </c>
      <c r="HG102" t="s">
        <v>23</v>
      </c>
      <c r="HH102">
        <f t="shared" si="130"/>
        <v>0</v>
      </c>
      <c r="HI102" t="s">
        <v>24</v>
      </c>
      <c r="HJ102" t="str">
        <f t="shared" si="131"/>
        <v>0.370047231394614</v>
      </c>
      <c r="HK102" t="s">
        <v>25</v>
      </c>
      <c r="HL102" t="str">
        <f t="shared" si="127"/>
        <v>( 0 , 0.370047231394614 )</v>
      </c>
      <c r="HM102" t="s">
        <v>23</v>
      </c>
      <c r="HN102">
        <f t="shared" si="132"/>
        <v>0</v>
      </c>
      <c r="HO102" t="s">
        <v>24</v>
      </c>
      <c r="HP102" t="str">
        <f t="shared" si="133"/>
        <v>0.36136264312314</v>
      </c>
      <c r="HQ102" t="s">
        <v>25</v>
      </c>
      <c r="HR102" t="str">
        <f t="shared" si="128"/>
        <v>( 0 , 0.36136264312314 )</v>
      </c>
    </row>
    <row r="103" spans="1:226" x14ac:dyDescent="0.2">
      <c r="A103">
        <v>9</v>
      </c>
      <c r="B103">
        <v>10</v>
      </c>
      <c r="C103">
        <v>0.15</v>
      </c>
      <c r="D103">
        <v>10</v>
      </c>
      <c r="E103">
        <v>0.4</v>
      </c>
      <c r="F103">
        <v>8322.11</v>
      </c>
      <c r="G103">
        <v>7827.5582375359218</v>
      </c>
      <c r="H103">
        <v>5.9426246764832331E-2</v>
      </c>
      <c r="I103">
        <v>1200.1391696929929</v>
      </c>
      <c r="J103" t="s">
        <v>16</v>
      </c>
      <c r="K103" t="s">
        <v>13</v>
      </c>
      <c r="L103" t="s">
        <v>45</v>
      </c>
      <c r="M103">
        <v>8238.86</v>
      </c>
      <c r="N103">
        <v>7949.4729922794986</v>
      </c>
      <c r="O103">
        <v>3.5124641967517578E-2</v>
      </c>
      <c r="P103">
        <v>120.1580867767334</v>
      </c>
      <c r="Q103" t="s">
        <v>16</v>
      </c>
      <c r="R103" t="s">
        <v>13</v>
      </c>
      <c r="S103">
        <v>8238.86</v>
      </c>
      <c r="T103">
        <v>7827.5582375359218</v>
      </c>
      <c r="U103">
        <v>4.9922169142827863E-2</v>
      </c>
      <c r="V103" t="s">
        <v>13</v>
      </c>
      <c r="W103">
        <v>23.92307357772334</v>
      </c>
      <c r="X103">
        <v>23.88778251631803</v>
      </c>
      <c r="Y103">
        <v>23.744124391246832</v>
      </c>
      <c r="Z103">
        <v>23.80254348105785</v>
      </c>
      <c r="AA103">
        <v>19.472267756294698</v>
      </c>
      <c r="AB103">
        <v>14.233773573354711</v>
      </c>
      <c r="AC103">
        <v>10.990238572856761</v>
      </c>
      <c r="AD103">
        <v>21.545946589405759</v>
      </c>
      <c r="AE103">
        <v>23.722293115190201</v>
      </c>
      <c r="AF103">
        <v>23.80237455585721</v>
      </c>
      <c r="AG103">
        <v>23.824654702468031</v>
      </c>
      <c r="AH103">
        <v>19.481298615158298</v>
      </c>
      <c r="AI103">
        <v>14.089749629661259</v>
      </c>
      <c r="AJ103">
        <v>10.793237209041679</v>
      </c>
      <c r="AK103">
        <v>19.810122691243379</v>
      </c>
      <c r="AL103">
        <v>23.575686624374161</v>
      </c>
      <c r="AM103">
        <v>23.801281586811541</v>
      </c>
      <c r="AN103">
        <v>23.715144234548251</v>
      </c>
      <c r="AO103">
        <v>19.45801947323524</v>
      </c>
      <c r="AP103">
        <v>14.35897161591194</v>
      </c>
      <c r="AQ103">
        <v>11.137637095900221</v>
      </c>
      <c r="AR103">
        <v>21.560919906532892</v>
      </c>
      <c r="AS103">
        <v>23.825419957060479</v>
      </c>
      <c r="AT103">
        <v>23.821048104909242</v>
      </c>
      <c r="AU103">
        <v>23.798408824176992</v>
      </c>
      <c r="AV103">
        <v>19.521873941814</v>
      </c>
      <c r="AW103">
        <v>15.14081241155038</v>
      </c>
      <c r="AX103">
        <v>12.24277802349032</v>
      </c>
      <c r="AY103" t="s">
        <v>13</v>
      </c>
      <c r="AZ103" t="s">
        <v>13</v>
      </c>
      <c r="BA103">
        <v>1.4778711099840209</v>
      </c>
      <c r="BB103">
        <v>2.2597834502060108</v>
      </c>
      <c r="BC103">
        <v>3.7924740073757341</v>
      </c>
      <c r="BD103">
        <v>4.006362111388805</v>
      </c>
      <c r="BE103">
        <v>2.2725930288411371</v>
      </c>
      <c r="BF103">
        <v>0.56049750630032935</v>
      </c>
      <c r="BG103">
        <v>0</v>
      </c>
      <c r="BH103">
        <v>3.0004768255715502</v>
      </c>
      <c r="BI103">
        <v>3.516295626832032</v>
      </c>
      <c r="BJ103">
        <v>4.2480851104367066</v>
      </c>
      <c r="BK103">
        <v>4.0445330705886819</v>
      </c>
      <c r="BL103">
        <v>2.2686389433934551</v>
      </c>
      <c r="BM103">
        <v>0.60811005441132104</v>
      </c>
      <c r="BN103">
        <v>0</v>
      </c>
      <c r="BO103">
        <v>3.0138653341772912</v>
      </c>
      <c r="BP103">
        <v>4.0140642550268977</v>
      </c>
      <c r="BQ103">
        <v>3.9534006045128112</v>
      </c>
      <c r="BR103">
        <v>4.0740093254910494</v>
      </c>
      <c r="BS103">
        <v>2.298128364544143</v>
      </c>
      <c r="BT103">
        <v>0.48471600958253058</v>
      </c>
      <c r="BU103">
        <v>0</v>
      </c>
      <c r="BV103">
        <v>3.9169891724645698</v>
      </c>
      <c r="BW103">
        <v>4.2865509331127409</v>
      </c>
      <c r="BX103">
        <v>4.3119430130572773</v>
      </c>
      <c r="BY103">
        <v>4.3225873603342331</v>
      </c>
      <c r="BZ103">
        <v>2.3695927832095798</v>
      </c>
      <c r="CA103">
        <v>0.53795775236634469</v>
      </c>
      <c r="CB103">
        <v>0</v>
      </c>
      <c r="DH103">
        <v>10</v>
      </c>
      <c r="DI103" t="s">
        <v>30</v>
      </c>
      <c r="DJ103">
        <f t="shared" si="138"/>
        <v>8322</v>
      </c>
      <c r="DK103">
        <f t="shared" si="139"/>
        <v>7828</v>
      </c>
      <c r="DM103" t="s">
        <v>23</v>
      </c>
      <c r="DN103" t="str">
        <f t="shared" si="122"/>
        <v>0.15</v>
      </c>
      <c r="DO103" t="s">
        <v>24</v>
      </c>
      <c r="DP103">
        <f t="shared" si="123"/>
        <v>8322</v>
      </c>
      <c r="DQ103" t="s">
        <v>25</v>
      </c>
      <c r="DR103" t="str">
        <f t="shared" si="120"/>
        <v>( 0.15 , 8322 )</v>
      </c>
      <c r="DT103" t="s">
        <v>23</v>
      </c>
      <c r="DU103" t="str">
        <f t="shared" si="124"/>
        <v>0.15</v>
      </c>
      <c r="DV103" t="s">
        <v>24</v>
      </c>
      <c r="DW103">
        <f t="shared" si="125"/>
        <v>7828</v>
      </c>
      <c r="DX103" t="s">
        <v>25</v>
      </c>
      <c r="DY103" t="str">
        <f t="shared" si="121"/>
        <v>( 0.15 , 7828 )</v>
      </c>
    </row>
    <row r="104" spans="1:226" x14ac:dyDescent="0.2">
      <c r="A104">
        <v>9</v>
      </c>
      <c r="B104">
        <v>10</v>
      </c>
      <c r="C104">
        <v>0.15</v>
      </c>
      <c r="D104">
        <v>11</v>
      </c>
      <c r="E104">
        <v>0.4</v>
      </c>
      <c r="F104">
        <v>8596.6149954127759</v>
      </c>
      <c r="G104">
        <v>8158.2209704362549</v>
      </c>
      <c r="H104">
        <v>5.0996121753789328E-2</v>
      </c>
      <c r="I104">
        <v>1200.046468734741</v>
      </c>
      <c r="J104" t="s">
        <v>16</v>
      </c>
      <c r="K104" t="s">
        <v>13</v>
      </c>
      <c r="L104" t="s">
        <v>45</v>
      </c>
      <c r="M104">
        <v>8551.7100000000009</v>
      </c>
      <c r="N104">
        <v>8231.160366625747</v>
      </c>
      <c r="O104">
        <v>3.7483688452280763E-2</v>
      </c>
      <c r="P104">
        <v>120.1818161010742</v>
      </c>
      <c r="Q104" t="s">
        <v>16</v>
      </c>
      <c r="R104" t="s">
        <v>13</v>
      </c>
      <c r="S104">
        <v>8551.7100000000009</v>
      </c>
      <c r="T104">
        <v>8158.2209704362549</v>
      </c>
      <c r="U104">
        <v>4.6012906139678032E-2</v>
      </c>
      <c r="V104" t="s">
        <v>13</v>
      </c>
      <c r="W104">
        <v>23.842430442373651</v>
      </c>
      <c r="X104">
        <v>23.876054557562739</v>
      </c>
      <c r="Y104">
        <v>23.818789625198331</v>
      </c>
      <c r="Z104">
        <v>23.78818730155891</v>
      </c>
      <c r="AA104">
        <v>19.50777039308803</v>
      </c>
      <c r="AB104">
        <v>14.120526742896759</v>
      </c>
      <c r="AC104">
        <v>10.822244744323269</v>
      </c>
      <c r="AD104">
        <v>21.403845768514461</v>
      </c>
      <c r="AE104">
        <v>23.799919290357511</v>
      </c>
      <c r="AF104">
        <v>23.703887364982691</v>
      </c>
      <c r="AG104">
        <v>23.78788501631</v>
      </c>
      <c r="AH104">
        <v>19.545540096100719</v>
      </c>
      <c r="AI104">
        <v>14.46173505845408</v>
      </c>
      <c r="AJ104">
        <v>11.19051872765947</v>
      </c>
      <c r="AK104">
        <v>20.011061748844991</v>
      </c>
      <c r="AL104">
        <v>23.699805147587181</v>
      </c>
      <c r="AM104">
        <v>23.77995900632515</v>
      </c>
      <c r="AN104">
        <v>23.606000579567919</v>
      </c>
      <c r="AO104">
        <v>19.455328259593511</v>
      </c>
      <c r="AP104">
        <v>14.35925379563308</v>
      </c>
      <c r="AQ104">
        <v>11.121773651871941</v>
      </c>
      <c r="AR104">
        <v>21.672609990563771</v>
      </c>
      <c r="AS104">
        <v>23.61619294948931</v>
      </c>
      <c r="AT104">
        <v>23.765611353316078</v>
      </c>
      <c r="AU104">
        <v>23.826610031607991</v>
      </c>
      <c r="AV104">
        <v>19.409021128376381</v>
      </c>
      <c r="AW104">
        <v>15.268222334454119</v>
      </c>
      <c r="AX104">
        <v>12.417003884421099</v>
      </c>
      <c r="AY104" t="s">
        <v>13</v>
      </c>
      <c r="AZ104" t="s">
        <v>13</v>
      </c>
      <c r="BA104">
        <v>1.5728231290126511</v>
      </c>
      <c r="BB104">
        <v>2.249289955783683</v>
      </c>
      <c r="BC104">
        <v>3.8526314785443279</v>
      </c>
      <c r="BD104">
        <v>3.720712160277535</v>
      </c>
      <c r="BE104">
        <v>2.1702006432922039</v>
      </c>
      <c r="BF104">
        <v>0.59972310081480906</v>
      </c>
      <c r="BG104">
        <v>0</v>
      </c>
      <c r="BH104">
        <v>3.525741847348657</v>
      </c>
      <c r="BI104">
        <v>3.8768737062560921</v>
      </c>
      <c r="BJ104">
        <v>4.106355227898975</v>
      </c>
      <c r="BK104">
        <v>3.9257017974111479</v>
      </c>
      <c r="BL104">
        <v>2.2310117825089919</v>
      </c>
      <c r="BM104">
        <v>0.58233787273598281</v>
      </c>
      <c r="BN104">
        <v>0</v>
      </c>
      <c r="BO104">
        <v>3.058516216645879</v>
      </c>
      <c r="BP104">
        <v>3.9747846242291418</v>
      </c>
      <c r="BQ104">
        <v>4.0627926153306753</v>
      </c>
      <c r="BR104">
        <v>3.756107094912875</v>
      </c>
      <c r="BS104">
        <v>2.269150694816481</v>
      </c>
      <c r="BT104">
        <v>0.56046395182872732</v>
      </c>
      <c r="BU104">
        <v>0</v>
      </c>
      <c r="BV104">
        <v>4.1026402952352514</v>
      </c>
      <c r="BW104">
        <v>4.2904225309150528</v>
      </c>
      <c r="BX104">
        <v>4.2846305585568167</v>
      </c>
      <c r="BY104">
        <v>4.3446309405836194</v>
      </c>
      <c r="BZ104">
        <v>2.3709167984563249</v>
      </c>
      <c r="CA104">
        <v>0.53309699213519957</v>
      </c>
      <c r="CB104">
        <v>0</v>
      </c>
      <c r="DH104">
        <v>11</v>
      </c>
      <c r="DI104" t="s">
        <v>30</v>
      </c>
      <c r="DJ104">
        <f t="shared" si="138"/>
        <v>8597</v>
      </c>
      <c r="DK104">
        <f t="shared" si="139"/>
        <v>8158</v>
      </c>
      <c r="DM104" t="s">
        <v>23</v>
      </c>
      <c r="DN104" t="str">
        <f t="shared" si="122"/>
        <v>0.15</v>
      </c>
      <c r="DO104" t="s">
        <v>24</v>
      </c>
      <c r="DP104">
        <f t="shared" si="123"/>
        <v>8597</v>
      </c>
      <c r="DQ104" t="s">
        <v>25</v>
      </c>
      <c r="DR104" t="str">
        <f t="shared" si="120"/>
        <v>( 0.15 , 8597 )</v>
      </c>
      <c r="DT104" t="s">
        <v>23</v>
      </c>
      <c r="DU104" t="str">
        <f t="shared" si="124"/>
        <v>0.15</v>
      </c>
      <c r="DV104" t="s">
        <v>24</v>
      </c>
      <c r="DW104">
        <f t="shared" si="125"/>
        <v>8158</v>
      </c>
      <c r="DX104" t="s">
        <v>25</v>
      </c>
      <c r="DY104" t="str">
        <f t="shared" si="121"/>
        <v>( 0.15 , 8158 )</v>
      </c>
      <c r="GQ104" t="s">
        <v>15</v>
      </c>
      <c r="GR104" t="s">
        <v>50</v>
      </c>
      <c r="GS104" t="s">
        <v>48</v>
      </c>
      <c r="GT104" t="s">
        <v>49</v>
      </c>
      <c r="GV104" t="s">
        <v>50</v>
      </c>
      <c r="GW104" t="s">
        <v>48</v>
      </c>
      <c r="GX104" t="s">
        <v>49</v>
      </c>
      <c r="HA104" t="s">
        <v>50</v>
      </c>
      <c r="HG104" t="s">
        <v>48</v>
      </c>
      <c r="HN104" t="s">
        <v>49</v>
      </c>
    </row>
    <row r="105" spans="1:226" x14ac:dyDescent="0.2">
      <c r="A105">
        <v>9</v>
      </c>
      <c r="B105">
        <v>10</v>
      </c>
      <c r="C105">
        <v>0.15</v>
      </c>
      <c r="D105">
        <v>12</v>
      </c>
      <c r="E105">
        <v>0.4</v>
      </c>
      <c r="F105">
        <v>7842.6350000000002</v>
      </c>
      <c r="G105">
        <v>7341.5867512245786</v>
      </c>
      <c r="H105">
        <v>6.3887742930204147E-2</v>
      </c>
      <c r="I105">
        <v>1200.133548736572</v>
      </c>
      <c r="J105" t="s">
        <v>16</v>
      </c>
      <c r="K105" t="s">
        <v>13</v>
      </c>
      <c r="L105" t="s">
        <v>45</v>
      </c>
      <c r="M105">
        <v>7788.59</v>
      </c>
      <c r="N105">
        <v>7501.1950082109242</v>
      </c>
      <c r="O105">
        <v>3.689948909739451E-2</v>
      </c>
      <c r="P105">
        <v>120.1991558074951</v>
      </c>
      <c r="Q105" t="s">
        <v>16</v>
      </c>
      <c r="R105" t="s">
        <v>13</v>
      </c>
      <c r="S105">
        <v>7788.59</v>
      </c>
      <c r="T105">
        <v>7341.5867512245786</v>
      </c>
      <c r="U105">
        <v>5.7392063104544151E-2</v>
      </c>
      <c r="V105" t="s">
        <v>13</v>
      </c>
      <c r="W105">
        <v>23.66932289612733</v>
      </c>
      <c r="X105">
        <v>23.758961803458782</v>
      </c>
      <c r="Y105">
        <v>23.842729257639451</v>
      </c>
      <c r="Z105">
        <v>23.767475189740299</v>
      </c>
      <c r="AA105">
        <v>19.49735344467603</v>
      </c>
      <c r="AB105">
        <v>14.08600166622184</v>
      </c>
      <c r="AC105">
        <v>10.80079092823048</v>
      </c>
      <c r="AD105">
        <v>21.304614636115598</v>
      </c>
      <c r="AE105">
        <v>23.86295856527407</v>
      </c>
      <c r="AF105">
        <v>23.864218464091131</v>
      </c>
      <c r="AG105">
        <v>23.62444061706428</v>
      </c>
      <c r="AH105">
        <v>19.530237931219549</v>
      </c>
      <c r="AI105">
        <v>14.231303606280321</v>
      </c>
      <c r="AJ105">
        <v>10.92635546281179</v>
      </c>
      <c r="AK105">
        <v>19.735228951397129</v>
      </c>
      <c r="AL105">
        <v>23.744539984293301</v>
      </c>
      <c r="AM105">
        <v>23.65823201975514</v>
      </c>
      <c r="AN105">
        <v>23.68360001305015</v>
      </c>
      <c r="AO105">
        <v>19.522285501567062</v>
      </c>
      <c r="AP105">
        <v>14.248549029440261</v>
      </c>
      <c r="AQ105">
        <v>11.06874669849142</v>
      </c>
      <c r="AR105">
        <v>21.59624054096566</v>
      </c>
      <c r="AS105">
        <v>23.674215925309039</v>
      </c>
      <c r="AT105">
        <v>23.876530955169589</v>
      </c>
      <c r="AU105">
        <v>23.788324443884981</v>
      </c>
      <c r="AV105">
        <v>19.474957472690289</v>
      </c>
      <c r="AW105">
        <v>15.175240599308051</v>
      </c>
      <c r="AX105">
        <v>12.336738232547059</v>
      </c>
      <c r="AY105" t="s">
        <v>13</v>
      </c>
      <c r="AZ105" t="s">
        <v>13</v>
      </c>
      <c r="BA105">
        <v>1.6716102998185871</v>
      </c>
      <c r="BB105">
        <v>2.0025738523043661</v>
      </c>
      <c r="BC105">
        <v>3.6640651431363809</v>
      </c>
      <c r="BD105">
        <v>3.9513198798763849</v>
      </c>
      <c r="BE105">
        <v>2.190485662845417</v>
      </c>
      <c r="BF105">
        <v>0.51621978387986378</v>
      </c>
      <c r="BG105">
        <v>0</v>
      </c>
      <c r="BH105">
        <v>3.6480923881124521</v>
      </c>
      <c r="BI105">
        <v>3.7845028365627642</v>
      </c>
      <c r="BJ105">
        <v>3.9692464492452091</v>
      </c>
      <c r="BK105">
        <v>3.8151229784340228</v>
      </c>
      <c r="BL105">
        <v>2.2238776698474729</v>
      </c>
      <c r="BM105">
        <v>0.55537036171566001</v>
      </c>
      <c r="BN105">
        <v>0</v>
      </c>
      <c r="BO105">
        <v>3.3922105721291338</v>
      </c>
      <c r="BP105">
        <v>3.555005730835016</v>
      </c>
      <c r="BQ105">
        <v>3.7725498360300742</v>
      </c>
      <c r="BR105">
        <v>3.928888546640847</v>
      </c>
      <c r="BS105">
        <v>2.2706925916292882</v>
      </c>
      <c r="BT105">
        <v>0.53591433273453348</v>
      </c>
      <c r="BU105">
        <v>0</v>
      </c>
      <c r="BV105">
        <v>4.2971031419848673</v>
      </c>
      <c r="BW105">
        <v>4.175196586165514</v>
      </c>
      <c r="BX105">
        <v>4.2462992388829246</v>
      </c>
      <c r="BY105">
        <v>4.299608442111456</v>
      </c>
      <c r="BZ105">
        <v>2.367933803999156</v>
      </c>
      <c r="CA105">
        <v>0.55583546378184712</v>
      </c>
      <c r="CB105">
        <v>0</v>
      </c>
      <c r="DH105">
        <v>12</v>
      </c>
      <c r="DI105" t="s">
        <v>30</v>
      </c>
      <c r="DJ105">
        <f t="shared" si="138"/>
        <v>7843</v>
      </c>
      <c r="DK105">
        <f t="shared" si="139"/>
        <v>7342</v>
      </c>
      <c r="DM105" t="s">
        <v>23</v>
      </c>
      <c r="DN105" t="str">
        <f t="shared" si="122"/>
        <v>0.15</v>
      </c>
      <c r="DO105" t="s">
        <v>24</v>
      </c>
      <c r="DP105">
        <f t="shared" si="123"/>
        <v>7843</v>
      </c>
      <c r="DQ105" t="s">
        <v>25</v>
      </c>
      <c r="DR105" t="str">
        <f t="shared" si="120"/>
        <v>( 0.15 , 7843 )</v>
      </c>
      <c r="DT105" t="s">
        <v>23</v>
      </c>
      <c r="DU105" t="str">
        <f t="shared" si="124"/>
        <v>0.15</v>
      </c>
      <c r="DV105" t="s">
        <v>24</v>
      </c>
      <c r="DW105">
        <f t="shared" si="125"/>
        <v>7342</v>
      </c>
      <c r="DX105" t="s">
        <v>25</v>
      </c>
      <c r="DY105" t="str">
        <f t="shared" si="121"/>
        <v>( 0.15 , 7342 )</v>
      </c>
      <c r="GR105" cm="1">
        <f t="array" ref="GR105:GR132">TRANSPOSE(FO26:GP26)</f>
        <v>1.5335254082152159</v>
      </c>
      <c r="GS105" cm="1">
        <f t="array" ref="GS105:GS132">TRANSPOSE(FO27:GP27)</f>
        <v>1.5748502426297153</v>
      </c>
      <c r="GT105" cm="1">
        <f t="array" ref="GT105:GT132">TRANSPOSE(FO28:GP28)</f>
        <v>1.4915295716571573</v>
      </c>
      <c r="GV105" t="s">
        <v>135</v>
      </c>
      <c r="GW105" t="s">
        <v>136</v>
      </c>
      <c r="GX105" t="s">
        <v>137</v>
      </c>
      <c r="GZ105" t="s">
        <v>23</v>
      </c>
      <c r="HA105" cm="1">
        <f t="array" ref="HA105:HA132">TRANSPOSE(FO74:GP74)</f>
        <v>0</v>
      </c>
      <c r="HB105" t="s">
        <v>24</v>
      </c>
      <c r="HC105" t="str">
        <f>GV105</f>
        <v>0.305228151210362</v>
      </c>
      <c r="HD105" t="s">
        <v>25</v>
      </c>
      <c r="HE105" t="str">
        <f>GZ105&amp;" "&amp;HA105&amp;" "&amp;HB105&amp;" "&amp;HC105&amp;" "&amp;HD105</f>
        <v>( 0 , 0.305228151210362 )</v>
      </c>
      <c r="HG105" t="s">
        <v>23</v>
      </c>
      <c r="HH105">
        <f>HA105</f>
        <v>0</v>
      </c>
      <c r="HI105" t="s">
        <v>24</v>
      </c>
      <c r="HJ105" t="str">
        <f>GW105</f>
        <v>0.31697450432593</v>
      </c>
      <c r="HK105" t="s">
        <v>25</v>
      </c>
      <c r="HL105" t="str">
        <f t="shared" ref="HL105:HL132" si="140">HG105&amp;" "&amp;HH105&amp;" "&amp;HI105&amp;" "&amp;HJ105&amp;" "&amp;HK105</f>
        <v>( 0 , 0.31697450432593 )</v>
      </c>
      <c r="HM105" t="s">
        <v>23</v>
      </c>
      <c r="HN105">
        <f>HA105</f>
        <v>0</v>
      </c>
      <c r="HO105" t="s">
        <v>24</v>
      </c>
      <c r="HP105" t="str">
        <f>GX105</f>
        <v>0.292701477089293</v>
      </c>
      <c r="HQ105" t="s">
        <v>25</v>
      </c>
      <c r="HR105" t="str">
        <f t="shared" ref="HR105:HR132" si="141">HM105&amp;" "&amp;HN105&amp;" "&amp;HO105&amp;" "&amp;HP105&amp;" "&amp;HQ105</f>
        <v>( 0 , 0.292701477089293 )</v>
      </c>
    </row>
    <row r="106" spans="1:226" x14ac:dyDescent="0.2">
      <c r="A106">
        <v>9</v>
      </c>
      <c r="B106">
        <v>10</v>
      </c>
      <c r="C106">
        <v>0.15</v>
      </c>
      <c r="D106">
        <v>13</v>
      </c>
      <c r="E106">
        <v>0.4</v>
      </c>
      <c r="F106">
        <v>8043.2899999999981</v>
      </c>
      <c r="G106">
        <v>7571.0858162964914</v>
      </c>
      <c r="H106">
        <v>5.8707840162857197E-2</v>
      </c>
      <c r="I106">
        <v>1200.053293228149</v>
      </c>
      <c r="J106" t="s">
        <v>16</v>
      </c>
      <c r="K106" t="s">
        <v>13</v>
      </c>
      <c r="L106" t="s">
        <v>45</v>
      </c>
      <c r="M106">
        <v>8014.5949999999984</v>
      </c>
      <c r="N106">
        <v>7693.9273923599076</v>
      </c>
      <c r="O106">
        <v>4.0010456877744807E-2</v>
      </c>
      <c r="P106">
        <v>120.2164993286133</v>
      </c>
      <c r="Q106" t="s">
        <v>16</v>
      </c>
      <c r="R106" t="s">
        <v>13</v>
      </c>
      <c r="S106">
        <v>8014.5949999999984</v>
      </c>
      <c r="T106">
        <v>7571.0858162964914</v>
      </c>
      <c r="U106">
        <v>5.533769126244148E-2</v>
      </c>
      <c r="V106" t="s">
        <v>13</v>
      </c>
      <c r="W106">
        <v>23.751734342391771</v>
      </c>
      <c r="X106">
        <v>23.828917671351721</v>
      </c>
      <c r="Y106">
        <v>23.79545754712333</v>
      </c>
      <c r="Z106">
        <v>23.695905209773048</v>
      </c>
      <c r="AA106">
        <v>19.46734692642357</v>
      </c>
      <c r="AB106">
        <v>13.996296411079831</v>
      </c>
      <c r="AC106">
        <v>10.60668882376603</v>
      </c>
      <c r="AD106">
        <v>21.08677639042018</v>
      </c>
      <c r="AE106">
        <v>23.704059715536641</v>
      </c>
      <c r="AF106">
        <v>23.880377953257</v>
      </c>
      <c r="AG106">
        <v>23.728261134385729</v>
      </c>
      <c r="AH106">
        <v>19.482872789906079</v>
      </c>
      <c r="AI106">
        <v>14.36891807100762</v>
      </c>
      <c r="AJ106">
        <v>11.1230132376533</v>
      </c>
      <c r="AK106">
        <v>20.106083104905419</v>
      </c>
      <c r="AL106">
        <v>23.557108704388071</v>
      </c>
      <c r="AM106">
        <v>23.767459238380649</v>
      </c>
      <c r="AN106">
        <v>23.65201693601534</v>
      </c>
      <c r="AO106">
        <v>19.491212290914479</v>
      </c>
      <c r="AP106">
        <v>14.359949458110311</v>
      </c>
      <c r="AQ106">
        <v>11.10510230192936</v>
      </c>
      <c r="AR106">
        <v>21.579766056992529</v>
      </c>
      <c r="AS106">
        <v>23.60852502187603</v>
      </c>
      <c r="AT106">
        <v>23.910054736740449</v>
      </c>
      <c r="AU106">
        <v>23.804839528645928</v>
      </c>
      <c r="AV106">
        <v>19.513810060376741</v>
      </c>
      <c r="AW106">
        <v>15.200419730099499</v>
      </c>
      <c r="AX106">
        <v>12.28756270041994</v>
      </c>
      <c r="AY106" t="s">
        <v>13</v>
      </c>
      <c r="AZ106" t="s">
        <v>13</v>
      </c>
      <c r="BA106">
        <v>1.4623719167979681</v>
      </c>
      <c r="BB106">
        <v>2.0066288302843329</v>
      </c>
      <c r="BC106">
        <v>3.5807177829455399</v>
      </c>
      <c r="BD106">
        <v>3.745716229430069</v>
      </c>
      <c r="BE106">
        <v>2.2052497064493339</v>
      </c>
      <c r="BF106">
        <v>0.57291495365256384</v>
      </c>
      <c r="BG106">
        <v>0</v>
      </c>
      <c r="BH106">
        <v>3.720204694098276</v>
      </c>
      <c r="BI106">
        <v>3.9476658167795522</v>
      </c>
      <c r="BJ106">
        <v>4.1332618539158936</v>
      </c>
      <c r="BK106">
        <v>3.9010170530739039</v>
      </c>
      <c r="BL106">
        <v>2.15947584443354</v>
      </c>
      <c r="BM106">
        <v>0.5292387640843641</v>
      </c>
      <c r="BN106">
        <v>0</v>
      </c>
      <c r="BO106">
        <v>2.8656937309393098</v>
      </c>
      <c r="BP106">
        <v>3.7517189710072181</v>
      </c>
      <c r="BQ106">
        <v>4.0839885086859464</v>
      </c>
      <c r="BR106">
        <v>3.8072469879763449</v>
      </c>
      <c r="BS106">
        <v>2.2080078481027732</v>
      </c>
      <c r="BT106">
        <v>0.54176614051923966</v>
      </c>
      <c r="BU106">
        <v>0</v>
      </c>
      <c r="BV106">
        <v>4.2249908359990433</v>
      </c>
      <c r="BW106">
        <v>4.1547720629245237</v>
      </c>
      <c r="BX106">
        <v>4.2559225495758222</v>
      </c>
      <c r="BY106">
        <v>4.3062162145531993</v>
      </c>
      <c r="BZ106">
        <v>2.3712520254577738</v>
      </c>
      <c r="CA106">
        <v>0.54601083687660867</v>
      </c>
      <c r="CB106">
        <v>0</v>
      </c>
      <c r="DH106">
        <v>13</v>
      </c>
      <c r="DI106" t="s">
        <v>30</v>
      </c>
      <c r="DJ106">
        <f t="shared" si="138"/>
        <v>8043</v>
      </c>
      <c r="DK106">
        <f t="shared" si="139"/>
        <v>7571</v>
      </c>
      <c r="DM106" t="s">
        <v>23</v>
      </c>
      <c r="DN106" t="str">
        <f t="shared" si="122"/>
        <v>0.15</v>
      </c>
      <c r="DO106" t="s">
        <v>24</v>
      </c>
      <c r="DP106">
        <f t="shared" si="123"/>
        <v>8043</v>
      </c>
      <c r="DQ106" t="s">
        <v>25</v>
      </c>
      <c r="DR106" t="str">
        <f t="shared" si="120"/>
        <v>( 0.15 , 8043 )</v>
      </c>
      <c r="DT106" t="s">
        <v>23</v>
      </c>
      <c r="DU106" t="str">
        <f t="shared" si="124"/>
        <v>0.15</v>
      </c>
      <c r="DV106" t="s">
        <v>24</v>
      </c>
      <c r="DW106">
        <f t="shared" si="125"/>
        <v>7571</v>
      </c>
      <c r="DX106" t="s">
        <v>25</v>
      </c>
      <c r="DY106" t="str">
        <f t="shared" si="121"/>
        <v>( 0.15 , 7571 )</v>
      </c>
      <c r="GR106">
        <v>2.0962728622654145</v>
      </c>
      <c r="GS106">
        <v>2.1373144272956761</v>
      </c>
      <c r="GT106">
        <v>2.06146550628082</v>
      </c>
      <c r="GV106" t="s">
        <v>138</v>
      </c>
      <c r="GW106" t="s">
        <v>139</v>
      </c>
      <c r="GX106" t="s">
        <v>140</v>
      </c>
      <c r="GZ106" t="s">
        <v>23</v>
      </c>
      <c r="HA106">
        <v>0</v>
      </c>
      <c r="HB106" t="s">
        <v>24</v>
      </c>
      <c r="HC106" t="str">
        <f t="shared" ref="HC106:HC132" si="142">GV106</f>
        <v>0.472392852484274</v>
      </c>
      <c r="HD106" t="s">
        <v>25</v>
      </c>
      <c r="HE106" t="str">
        <f t="shared" ref="HE106:HE132" si="143">GZ106&amp;" "&amp;HA106&amp;" "&amp;HB106&amp;" "&amp;HC106&amp;" "&amp;HD106</f>
        <v>( 0 , 0.472392852484274 )</v>
      </c>
      <c r="HG106" t="s">
        <v>23</v>
      </c>
      <c r="HH106">
        <f t="shared" ref="HH106:HH132" si="144">HA106</f>
        <v>0</v>
      </c>
      <c r="HI106" t="s">
        <v>24</v>
      </c>
      <c r="HJ106" t="str">
        <f t="shared" ref="HJ106:HJ132" si="145">GW106</f>
        <v>0.490449570579202</v>
      </c>
      <c r="HK106" t="s">
        <v>25</v>
      </c>
      <c r="HL106" t="str">
        <f t="shared" si="140"/>
        <v>( 0 , 0.490449570579202 )</v>
      </c>
      <c r="HM106" t="s">
        <v>23</v>
      </c>
      <c r="HN106">
        <f t="shared" ref="HN106:HN132" si="146">HA106</f>
        <v>0</v>
      </c>
      <c r="HO106" t="s">
        <v>24</v>
      </c>
      <c r="HP106" t="str">
        <f t="shared" ref="HP106:HP132" si="147">GX106</f>
        <v>0.44812942170299</v>
      </c>
      <c r="HQ106" t="s">
        <v>25</v>
      </c>
      <c r="HR106" t="str">
        <f t="shared" si="141"/>
        <v>( 0 , 0.44812942170299 )</v>
      </c>
    </row>
    <row r="107" spans="1:226" x14ac:dyDescent="0.2">
      <c r="A107">
        <v>9</v>
      </c>
      <c r="B107">
        <v>10</v>
      </c>
      <c r="C107">
        <v>0.15</v>
      </c>
      <c r="D107">
        <v>14</v>
      </c>
      <c r="E107">
        <v>0.4</v>
      </c>
      <c r="F107">
        <v>8317.0499999999993</v>
      </c>
      <c r="G107">
        <v>7819.1097225348576</v>
      </c>
      <c r="H107">
        <v>5.9869818921990572E-2</v>
      </c>
      <c r="I107">
        <v>1200.125535964966</v>
      </c>
      <c r="J107" t="s">
        <v>16</v>
      </c>
      <c r="K107" t="s">
        <v>13</v>
      </c>
      <c r="L107" t="s">
        <v>45</v>
      </c>
      <c r="M107">
        <v>8265.9</v>
      </c>
      <c r="N107">
        <v>7980.8154737587192</v>
      </c>
      <c r="O107">
        <v>3.448922999809826E-2</v>
      </c>
      <c r="P107">
        <v>120.20171546936039</v>
      </c>
      <c r="Q107" t="s">
        <v>16</v>
      </c>
      <c r="R107" t="s">
        <v>13</v>
      </c>
      <c r="S107">
        <v>8265.9</v>
      </c>
      <c r="T107">
        <v>7819.1097225348576</v>
      </c>
      <c r="U107">
        <v>5.405222389154745E-2</v>
      </c>
      <c r="V107" t="s">
        <v>13</v>
      </c>
      <c r="W107">
        <v>23.709841824065059</v>
      </c>
      <c r="X107">
        <v>23.845474445663189</v>
      </c>
      <c r="Y107">
        <v>23.75361021521169</v>
      </c>
      <c r="Z107">
        <v>23.711004687870801</v>
      </c>
      <c r="AA107">
        <v>19.508854422997249</v>
      </c>
      <c r="AB107">
        <v>13.947518330817999</v>
      </c>
      <c r="AC107">
        <v>10.546161320988769</v>
      </c>
      <c r="AD107">
        <v>21.05895874233163</v>
      </c>
      <c r="AE107">
        <v>23.74938376786595</v>
      </c>
      <c r="AF107">
        <v>23.80550051874128</v>
      </c>
      <c r="AG107">
        <v>23.83633469459896</v>
      </c>
      <c r="AH107">
        <v>19.500843187999571</v>
      </c>
      <c r="AI107">
        <v>14.22058350385173</v>
      </c>
      <c r="AJ107">
        <v>10.91064012287509</v>
      </c>
      <c r="AK107">
        <v>19.778240430116171</v>
      </c>
      <c r="AL107">
        <v>23.486133194144521</v>
      </c>
      <c r="AM107">
        <v>23.617644165113202</v>
      </c>
      <c r="AN107">
        <v>23.838626560115809</v>
      </c>
      <c r="AO107">
        <v>19.460470212447859</v>
      </c>
      <c r="AP107">
        <v>14.34105888553681</v>
      </c>
      <c r="AQ107">
        <v>11.218698709370191</v>
      </c>
      <c r="AR107">
        <v>21.75565851860603</v>
      </c>
      <c r="AS107">
        <v>23.729004173032081</v>
      </c>
      <c r="AT107">
        <v>23.85760154272154</v>
      </c>
      <c r="AU107">
        <v>23.678198736876301</v>
      </c>
      <c r="AV107">
        <v>19.50073565314618</v>
      </c>
      <c r="AW107">
        <v>15.28439048876252</v>
      </c>
      <c r="AX107">
        <v>12.42812950807431</v>
      </c>
      <c r="AY107" t="s">
        <v>13</v>
      </c>
      <c r="AZ107" t="s">
        <v>13</v>
      </c>
      <c r="BA107">
        <v>1.536292949923499</v>
      </c>
      <c r="BB107">
        <v>1.6899220457593891</v>
      </c>
      <c r="BC107">
        <v>3.6801382713728121</v>
      </c>
      <c r="BD107">
        <v>3.6551610027748458</v>
      </c>
      <c r="BE107">
        <v>2.285471801245369</v>
      </c>
      <c r="BF107">
        <v>0.67005107575808043</v>
      </c>
      <c r="BG107">
        <v>0</v>
      </c>
      <c r="BH107">
        <v>3.5759800821266272</v>
      </c>
      <c r="BI107">
        <v>3.8125910145082771</v>
      </c>
      <c r="BJ107">
        <v>4.0263406050610229</v>
      </c>
      <c r="BK107">
        <v>3.8632606864844088</v>
      </c>
      <c r="BL107">
        <v>2.2406152896335598</v>
      </c>
      <c r="BM107">
        <v>0.56426952173198386</v>
      </c>
      <c r="BN107">
        <v>0</v>
      </c>
      <c r="BO107">
        <v>3.47490333366235</v>
      </c>
      <c r="BP107">
        <v>3.6100768667595919</v>
      </c>
      <c r="BQ107">
        <v>3.7946244234698501</v>
      </c>
      <c r="BR107">
        <v>4.0469581383443387</v>
      </c>
      <c r="BS107">
        <v>2.3080445863734109</v>
      </c>
      <c r="BT107">
        <v>0.52433526548044329</v>
      </c>
      <c r="BU107">
        <v>0</v>
      </c>
      <c r="BV107">
        <v>4.2971031419848673</v>
      </c>
      <c r="BW107">
        <v>4.1715716979452147</v>
      </c>
      <c r="BX107">
        <v>4.1993692076121016</v>
      </c>
      <c r="BY107">
        <v>4.3345395614677491</v>
      </c>
      <c r="BZ107">
        <v>2.3803992713466</v>
      </c>
      <c r="CA107">
        <v>0.54255629022989826</v>
      </c>
      <c r="CB107">
        <v>0</v>
      </c>
      <c r="DH107">
        <v>14</v>
      </c>
      <c r="DI107" t="s">
        <v>30</v>
      </c>
      <c r="DJ107">
        <f t="shared" si="138"/>
        <v>8317</v>
      </c>
      <c r="DK107">
        <f t="shared" si="139"/>
        <v>7819</v>
      </c>
      <c r="DM107" t="s">
        <v>23</v>
      </c>
      <c r="DN107" t="str">
        <f t="shared" si="122"/>
        <v>0.15</v>
      </c>
      <c r="DO107" t="s">
        <v>24</v>
      </c>
      <c r="DP107">
        <f t="shared" si="123"/>
        <v>8317</v>
      </c>
      <c r="DQ107" t="s">
        <v>25</v>
      </c>
      <c r="DR107" t="str">
        <f t="shared" si="120"/>
        <v>( 0.15 , 8317 )</v>
      </c>
      <c r="DT107" t="s">
        <v>23</v>
      </c>
      <c r="DU107" t="str">
        <f t="shared" si="124"/>
        <v>0.15</v>
      </c>
      <c r="DV107" t="s">
        <v>24</v>
      </c>
      <c r="DW107">
        <f t="shared" si="125"/>
        <v>7819</v>
      </c>
      <c r="DX107" t="s">
        <v>25</v>
      </c>
      <c r="DY107" t="str">
        <f t="shared" si="121"/>
        <v>( 0.15 , 7819 )</v>
      </c>
      <c r="GR107">
        <v>3.679556709967609</v>
      </c>
      <c r="GS107">
        <v>3.7118722871832199</v>
      </c>
      <c r="GT107">
        <v>3.6567433269276708</v>
      </c>
      <c r="GV107" t="s">
        <v>141</v>
      </c>
      <c r="GW107" t="s">
        <v>142</v>
      </c>
      <c r="GX107" t="s">
        <v>143</v>
      </c>
      <c r="GZ107" t="s">
        <v>23</v>
      </c>
      <c r="HA107">
        <v>0</v>
      </c>
      <c r="HB107" t="s">
        <v>24</v>
      </c>
      <c r="HC107" t="str">
        <f t="shared" si="142"/>
        <v>0.475312607408176</v>
      </c>
      <c r="HD107" t="s">
        <v>25</v>
      </c>
      <c r="HE107" t="str">
        <f t="shared" si="143"/>
        <v>( 0 , 0.475312607408176 )</v>
      </c>
      <c r="HG107" t="s">
        <v>23</v>
      </c>
      <c r="HH107">
        <f t="shared" si="144"/>
        <v>0</v>
      </c>
      <c r="HI107" t="s">
        <v>24</v>
      </c>
      <c r="HJ107" t="str">
        <f t="shared" si="145"/>
        <v>0.487379370106905</v>
      </c>
      <c r="HK107" t="s">
        <v>25</v>
      </c>
      <c r="HL107" t="str">
        <f t="shared" si="140"/>
        <v>( 0 , 0.487379370106905 )</v>
      </c>
      <c r="HM107" t="s">
        <v>23</v>
      </c>
      <c r="HN107">
        <f t="shared" si="146"/>
        <v>0</v>
      </c>
      <c r="HO107" t="s">
        <v>24</v>
      </c>
      <c r="HP107" t="str">
        <f t="shared" si="147"/>
        <v>0.460530477126133</v>
      </c>
      <c r="HQ107" t="s">
        <v>25</v>
      </c>
      <c r="HR107" t="str">
        <f t="shared" si="141"/>
        <v>( 0 , 0.460530477126133 )</v>
      </c>
    </row>
    <row r="108" spans="1:226" x14ac:dyDescent="0.2">
      <c r="A108">
        <v>9</v>
      </c>
      <c r="B108">
        <v>10</v>
      </c>
      <c r="C108">
        <v>0.15</v>
      </c>
      <c r="D108">
        <v>15</v>
      </c>
      <c r="E108">
        <v>0.4</v>
      </c>
      <c r="F108">
        <v>7549.65</v>
      </c>
      <c r="G108">
        <v>7055.2853583014603</v>
      </c>
      <c r="H108">
        <v>6.5481796069823017E-2</v>
      </c>
      <c r="I108">
        <v>1200.043586730957</v>
      </c>
      <c r="J108" t="s">
        <v>16</v>
      </c>
      <c r="K108" t="s">
        <v>13</v>
      </c>
      <c r="L108" t="s">
        <v>45</v>
      </c>
      <c r="M108">
        <v>7501.7950000000001</v>
      </c>
      <c r="N108">
        <v>7198.3884648212443</v>
      </c>
      <c r="O108">
        <v>4.0444524967525222E-2</v>
      </c>
      <c r="P108">
        <v>120.19455718994141</v>
      </c>
      <c r="Q108" t="s">
        <v>16</v>
      </c>
      <c r="R108" t="s">
        <v>13</v>
      </c>
      <c r="S108">
        <v>7501.7950000000001</v>
      </c>
      <c r="T108">
        <v>7055.2853583014603</v>
      </c>
      <c r="U108">
        <v>5.9520373683703671E-2</v>
      </c>
      <c r="V108" t="s">
        <v>13</v>
      </c>
      <c r="W108">
        <v>23.925607877470689</v>
      </c>
      <c r="X108">
        <v>23.853961128795859</v>
      </c>
      <c r="Y108">
        <v>23.85801531411882</v>
      </c>
      <c r="Z108">
        <v>23.80411483418672</v>
      </c>
      <c r="AA108">
        <v>19.488290802504299</v>
      </c>
      <c r="AB108">
        <v>14.0961544483366</v>
      </c>
      <c r="AC108">
        <v>10.87932393598585</v>
      </c>
      <c r="AD108">
        <v>21.37858503633003</v>
      </c>
      <c r="AE108">
        <v>23.652981207174431</v>
      </c>
      <c r="AF108">
        <v>23.882367201275489</v>
      </c>
      <c r="AG108">
        <v>23.778206429350622</v>
      </c>
      <c r="AH108">
        <v>19.54402072190609</v>
      </c>
      <c r="AI108">
        <v>14.16069849694289</v>
      </c>
      <c r="AJ108">
        <v>10.870480546791869</v>
      </c>
      <c r="AK108">
        <v>19.78176867434512</v>
      </c>
      <c r="AL108">
        <v>23.454710114070728</v>
      </c>
      <c r="AM108">
        <v>23.81785107610127</v>
      </c>
      <c r="AN108">
        <v>23.761485594075989</v>
      </c>
      <c r="AO108">
        <v>19.48114930082512</v>
      </c>
      <c r="AP108">
        <v>14.309986483480319</v>
      </c>
      <c r="AQ108">
        <v>11.046431376940291</v>
      </c>
      <c r="AR108">
        <v>21.33041974945483</v>
      </c>
      <c r="AS108">
        <v>23.585166843926849</v>
      </c>
      <c r="AT108">
        <v>23.83379283309857</v>
      </c>
      <c r="AU108">
        <v>23.725308432923249</v>
      </c>
      <c r="AV108">
        <v>19.50976841973166</v>
      </c>
      <c r="AW108">
        <v>15.03794926623619</v>
      </c>
      <c r="AX108">
        <v>12.150950895968879</v>
      </c>
      <c r="AY108" t="s">
        <v>13</v>
      </c>
      <c r="AZ108" t="s">
        <v>13</v>
      </c>
      <c r="BA108">
        <v>1.4613341197398779</v>
      </c>
      <c r="BB108">
        <v>2.3840884568377061</v>
      </c>
      <c r="BC108">
        <v>3.665404640078624</v>
      </c>
      <c r="BD108">
        <v>3.892475910347033</v>
      </c>
      <c r="BE108">
        <v>2.2250425535175871</v>
      </c>
      <c r="BF108">
        <v>0.52493254538558254</v>
      </c>
      <c r="BG108">
        <v>0</v>
      </c>
      <c r="BH108">
        <v>3.2168137435290221</v>
      </c>
      <c r="BI108">
        <v>3.7401782360468081</v>
      </c>
      <c r="BJ108">
        <v>4.1078084497977816</v>
      </c>
      <c r="BK108">
        <v>3.8124565756322988</v>
      </c>
      <c r="BL108">
        <v>2.212489449200377</v>
      </c>
      <c r="BM108">
        <v>0.58004538048968401</v>
      </c>
      <c r="BN108">
        <v>0</v>
      </c>
      <c r="BO108">
        <v>3.0789950965222168</v>
      </c>
      <c r="BP108">
        <v>3.5803396483944421</v>
      </c>
      <c r="BQ108">
        <v>4.0931733787058509</v>
      </c>
      <c r="BR108">
        <v>4.0455456217374568</v>
      </c>
      <c r="BS108">
        <v>2.1793302208624601</v>
      </c>
      <c r="BT108">
        <v>0.50408975949387513</v>
      </c>
      <c r="BU108">
        <v>0</v>
      </c>
      <c r="BV108">
        <v>4.0436507852479284</v>
      </c>
      <c r="BW108">
        <v>4.1723741549459374</v>
      </c>
      <c r="BX108">
        <v>4.2216480769624374</v>
      </c>
      <c r="BY108">
        <v>4.3165634371778028</v>
      </c>
      <c r="BZ108">
        <v>2.372366154546842</v>
      </c>
      <c r="CA108">
        <v>0.54380936546616132</v>
      </c>
      <c r="CB108">
        <v>0</v>
      </c>
      <c r="DH108">
        <v>15</v>
      </c>
      <c r="DI108" t="s">
        <v>30</v>
      </c>
      <c r="DJ108">
        <f t="shared" si="138"/>
        <v>7550</v>
      </c>
      <c r="DK108">
        <f t="shared" si="139"/>
        <v>7055</v>
      </c>
      <c r="DM108" t="s">
        <v>23</v>
      </c>
      <c r="DN108" t="str">
        <f t="shared" si="122"/>
        <v>0.15</v>
      </c>
      <c r="DO108" t="s">
        <v>24</v>
      </c>
      <c r="DP108">
        <f t="shared" si="123"/>
        <v>7550</v>
      </c>
      <c r="DQ108" t="s">
        <v>25</v>
      </c>
      <c r="DR108" t="str">
        <f t="shared" si="120"/>
        <v>( 0.15 , 7550 )</v>
      </c>
      <c r="DT108" t="s">
        <v>23</v>
      </c>
      <c r="DU108" t="str">
        <f t="shared" si="124"/>
        <v>0.15</v>
      </c>
      <c r="DV108" t="s">
        <v>24</v>
      </c>
      <c r="DW108">
        <f t="shared" si="125"/>
        <v>7055</v>
      </c>
      <c r="DX108" t="s">
        <v>25</v>
      </c>
      <c r="DY108" t="str">
        <f t="shared" si="121"/>
        <v>( 0.15 , 7055 )</v>
      </c>
      <c r="GR108">
        <v>3.8822367028022513</v>
      </c>
      <c r="GS108">
        <v>3.9106591337076555</v>
      </c>
      <c r="GT108">
        <v>3.8419976317141065</v>
      </c>
      <c r="GV108" t="s">
        <v>144</v>
      </c>
      <c r="GW108" t="s">
        <v>145</v>
      </c>
      <c r="GX108" t="s">
        <v>146</v>
      </c>
      <c r="GZ108" t="s">
        <v>23</v>
      </c>
      <c r="HA108">
        <v>0</v>
      </c>
      <c r="HB108" t="s">
        <v>24</v>
      </c>
      <c r="HC108" t="str">
        <f t="shared" si="142"/>
        <v>0.464743168370113</v>
      </c>
      <c r="HD108" t="s">
        <v>25</v>
      </c>
      <c r="HE108" t="str">
        <f t="shared" si="143"/>
        <v>( 0 , 0.464743168370113 )</v>
      </c>
      <c r="HG108" t="s">
        <v>23</v>
      </c>
      <c r="HH108">
        <f t="shared" si="144"/>
        <v>0</v>
      </c>
      <c r="HI108" t="s">
        <v>24</v>
      </c>
      <c r="HJ108" t="str">
        <f t="shared" si="145"/>
        <v>0.477346729036526</v>
      </c>
      <c r="HK108" t="s">
        <v>25</v>
      </c>
      <c r="HL108" t="str">
        <f t="shared" si="140"/>
        <v>( 0 , 0.477346729036526 )</v>
      </c>
      <c r="HM108" t="s">
        <v>23</v>
      </c>
      <c r="HN108">
        <f t="shared" si="146"/>
        <v>0</v>
      </c>
      <c r="HO108" t="s">
        <v>24</v>
      </c>
      <c r="HP108" t="str">
        <f t="shared" si="147"/>
        <v>0.443714878117535</v>
      </c>
      <c r="HQ108" t="s">
        <v>25</v>
      </c>
      <c r="HR108" t="str">
        <f t="shared" si="141"/>
        <v>( 0 , 0.443714878117535 )</v>
      </c>
    </row>
    <row r="109" spans="1:226" x14ac:dyDescent="0.2">
      <c r="A109">
        <v>9</v>
      </c>
      <c r="B109">
        <v>10</v>
      </c>
      <c r="C109">
        <v>0.15</v>
      </c>
      <c r="D109">
        <v>16</v>
      </c>
      <c r="E109">
        <v>0.4</v>
      </c>
      <c r="F109">
        <v>8355.85</v>
      </c>
      <c r="G109">
        <v>7831.9385674374626</v>
      </c>
      <c r="H109">
        <v>6.2699956624704581E-2</v>
      </c>
      <c r="I109">
        <v>1200.044860839844</v>
      </c>
      <c r="J109" t="s">
        <v>16</v>
      </c>
      <c r="K109" t="s">
        <v>13</v>
      </c>
      <c r="L109" t="s">
        <v>45</v>
      </c>
      <c r="M109">
        <v>8318.2250000000004</v>
      </c>
      <c r="N109">
        <v>7991.5154823721696</v>
      </c>
      <c r="O109">
        <v>3.927635013814014E-2</v>
      </c>
      <c r="P109">
        <v>120.1935653686523</v>
      </c>
      <c r="Q109" t="s">
        <v>16</v>
      </c>
      <c r="R109" t="s">
        <v>13</v>
      </c>
      <c r="S109">
        <v>8318.2250000000004</v>
      </c>
      <c r="T109">
        <v>7831.9385674374626</v>
      </c>
      <c r="U109">
        <v>5.8460360541165671E-2</v>
      </c>
      <c r="V109" t="s">
        <v>13</v>
      </c>
      <c r="W109">
        <v>23.88952289805707</v>
      </c>
      <c r="X109">
        <v>23.748663149816991</v>
      </c>
      <c r="Y109">
        <v>23.88776791943015</v>
      </c>
      <c r="Z109">
        <v>23.622263698767409</v>
      </c>
      <c r="AA109">
        <v>19.441890179173068</v>
      </c>
      <c r="AB109">
        <v>14.129644066649259</v>
      </c>
      <c r="AC109">
        <v>10.85512873504288</v>
      </c>
      <c r="AD109">
        <v>20.771826051196591</v>
      </c>
      <c r="AE109">
        <v>23.661867883207449</v>
      </c>
      <c r="AF109">
        <v>23.837261268343969</v>
      </c>
      <c r="AG109">
        <v>23.743286826938728</v>
      </c>
      <c r="AH109">
        <v>19.50740536803081</v>
      </c>
      <c r="AI109">
        <v>14.21551687979685</v>
      </c>
      <c r="AJ109">
        <v>10.83472874397013</v>
      </c>
      <c r="AK109">
        <v>20.258847960134752</v>
      </c>
      <c r="AL109">
        <v>23.611736770623711</v>
      </c>
      <c r="AM109">
        <v>23.585475647398361</v>
      </c>
      <c r="AN109">
        <v>23.818631011203941</v>
      </c>
      <c r="AO109">
        <v>19.472320795039732</v>
      </c>
      <c r="AP109">
        <v>14.416050183184741</v>
      </c>
      <c r="AQ109">
        <v>11.296859991458771</v>
      </c>
      <c r="AR109">
        <v>21.250322787606081</v>
      </c>
      <c r="AS109">
        <v>23.700350126609891</v>
      </c>
      <c r="AT109">
        <v>23.834519983002568</v>
      </c>
      <c r="AU109">
        <v>23.868484380686191</v>
      </c>
      <c r="AV109">
        <v>19.460628506669551</v>
      </c>
      <c r="AW109">
        <v>15.186654948841021</v>
      </c>
      <c r="AX109">
        <v>12.34702463575104</v>
      </c>
      <c r="AY109" t="s">
        <v>13</v>
      </c>
      <c r="AZ109" t="s">
        <v>13</v>
      </c>
      <c r="BA109">
        <v>1.4868645461314229</v>
      </c>
      <c r="BB109">
        <v>2.1432848551078818</v>
      </c>
      <c r="BC109">
        <v>3.772650690766064</v>
      </c>
      <c r="BD109">
        <v>4.0652758691011899</v>
      </c>
      <c r="BE109">
        <v>2.1142953506550719</v>
      </c>
      <c r="BF109">
        <v>0.4251429023363717</v>
      </c>
      <c r="BG109">
        <v>0</v>
      </c>
      <c r="BH109">
        <v>3.4701755266527101</v>
      </c>
      <c r="BI109">
        <v>3.5407822509807971</v>
      </c>
      <c r="BJ109">
        <v>4.0671612581213177</v>
      </c>
      <c r="BK109">
        <v>3.8809449725078982</v>
      </c>
      <c r="BL109">
        <v>2.2118090805255588</v>
      </c>
      <c r="BM109">
        <v>0.59898264491911091</v>
      </c>
      <c r="BN109">
        <v>0</v>
      </c>
      <c r="BO109">
        <v>3.436483277164617</v>
      </c>
      <c r="BP109">
        <v>3.6940724210531219</v>
      </c>
      <c r="BQ109">
        <v>4.1197756034917372</v>
      </c>
      <c r="BR109">
        <v>4.0998337026846272</v>
      </c>
      <c r="BS109">
        <v>2.3006486840078888</v>
      </c>
      <c r="BT109">
        <v>0.53652634838914681</v>
      </c>
      <c r="BU109">
        <v>0</v>
      </c>
      <c r="BV109">
        <v>4.1122037368842292</v>
      </c>
      <c r="BW109">
        <v>4.1856319651525764</v>
      </c>
      <c r="BX109">
        <v>4.1808642138453154</v>
      </c>
      <c r="BY109">
        <v>4.3101601342364706</v>
      </c>
      <c r="BZ109">
        <v>2.3679213288222591</v>
      </c>
      <c r="CA109">
        <v>0.53587075550293839</v>
      </c>
      <c r="CB109">
        <v>0</v>
      </c>
      <c r="DH109">
        <v>16</v>
      </c>
      <c r="DI109" t="s">
        <v>30</v>
      </c>
      <c r="DJ109">
        <f t="shared" si="138"/>
        <v>8356</v>
      </c>
      <c r="DK109">
        <f t="shared" si="139"/>
        <v>7832</v>
      </c>
      <c r="DM109" t="s">
        <v>23</v>
      </c>
      <c r="DN109" t="str">
        <f t="shared" si="122"/>
        <v>0.15</v>
      </c>
      <c r="DO109" t="s">
        <v>24</v>
      </c>
      <c r="DP109">
        <f t="shared" si="123"/>
        <v>8356</v>
      </c>
      <c r="DQ109" t="s">
        <v>25</v>
      </c>
      <c r="DR109" t="str">
        <f t="shared" si="120"/>
        <v>( 0.15 , 8356 )</v>
      </c>
      <c r="DT109" t="s">
        <v>23</v>
      </c>
      <c r="DU109" t="str">
        <f t="shared" si="124"/>
        <v>0.15</v>
      </c>
      <c r="DV109" t="s">
        <v>24</v>
      </c>
      <c r="DW109">
        <f t="shared" si="125"/>
        <v>7832</v>
      </c>
      <c r="DX109" t="s">
        <v>25</v>
      </c>
      <c r="DY109" t="str">
        <f t="shared" si="121"/>
        <v>( 0.15 , 7832 )</v>
      </c>
      <c r="GR109">
        <v>2.1835595635294469</v>
      </c>
      <c r="GS109">
        <v>2.193104392789162</v>
      </c>
      <c r="GT109">
        <v>2.1739031718515278</v>
      </c>
      <c r="GV109" t="s">
        <v>147</v>
      </c>
      <c r="GW109" t="s">
        <v>148</v>
      </c>
      <c r="GX109" t="s">
        <v>149</v>
      </c>
      <c r="GZ109" t="s">
        <v>23</v>
      </c>
      <c r="HA109">
        <v>0</v>
      </c>
      <c r="HB109" t="s">
        <v>24</v>
      </c>
      <c r="HC109" t="str">
        <f t="shared" si="142"/>
        <v>0.831980792163496</v>
      </c>
      <c r="HD109" t="s">
        <v>25</v>
      </c>
      <c r="HE109" t="str">
        <f t="shared" si="143"/>
        <v>( 0 , 0.831980792163496 )</v>
      </c>
      <c r="HG109" t="s">
        <v>23</v>
      </c>
      <c r="HH109">
        <f t="shared" si="144"/>
        <v>0</v>
      </c>
      <c r="HI109" t="s">
        <v>24</v>
      </c>
      <c r="HJ109" t="str">
        <f t="shared" si="145"/>
        <v>0.859896942488568</v>
      </c>
      <c r="HK109" t="s">
        <v>25</v>
      </c>
      <c r="HL109" t="str">
        <f t="shared" si="140"/>
        <v>( 0 , 0.859896942488568 )</v>
      </c>
      <c r="HM109" t="s">
        <v>23</v>
      </c>
      <c r="HN109">
        <f t="shared" si="146"/>
        <v>0</v>
      </c>
      <c r="HO109" t="s">
        <v>24</v>
      </c>
      <c r="HP109" t="str">
        <f t="shared" si="147"/>
        <v>0.796579754431641</v>
      </c>
      <c r="HQ109" t="s">
        <v>25</v>
      </c>
      <c r="HR109" t="str">
        <f t="shared" si="141"/>
        <v>( 0 , 0.796579754431641 )</v>
      </c>
    </row>
    <row r="110" spans="1:226" x14ac:dyDescent="0.2">
      <c r="A110">
        <v>9</v>
      </c>
      <c r="B110">
        <v>10</v>
      </c>
      <c r="C110">
        <v>0.15</v>
      </c>
      <c r="D110">
        <v>17</v>
      </c>
      <c r="E110">
        <v>0.4</v>
      </c>
      <c r="F110">
        <v>7154.1899887404716</v>
      </c>
      <c r="G110">
        <v>6669.8904565844596</v>
      </c>
      <c r="H110">
        <v>6.7694530466512567E-2</v>
      </c>
      <c r="I110">
        <v>1200.116407394409</v>
      </c>
      <c r="J110" t="s">
        <v>16</v>
      </c>
      <c r="K110" t="s">
        <v>13</v>
      </c>
      <c r="L110" t="s">
        <v>45</v>
      </c>
      <c r="M110">
        <v>7111.1249999999991</v>
      </c>
      <c r="N110">
        <v>6807.8489687864976</v>
      </c>
      <c r="O110">
        <v>4.2648108592311558E-2</v>
      </c>
      <c r="P110">
        <v>120.207878112793</v>
      </c>
      <c r="Q110" t="s">
        <v>16</v>
      </c>
      <c r="R110" t="s">
        <v>13</v>
      </c>
      <c r="S110">
        <v>7111.1249999999991</v>
      </c>
      <c r="T110">
        <v>6669.8904565844596</v>
      </c>
      <c r="U110">
        <v>6.2048486479359968E-2</v>
      </c>
      <c r="V110" t="s">
        <v>13</v>
      </c>
      <c r="W110">
        <v>23.980532802950052</v>
      </c>
      <c r="X110">
        <v>23.79320999142999</v>
      </c>
      <c r="Y110">
        <v>23.705267458260199</v>
      </c>
      <c r="Z110">
        <v>23.82851170409339</v>
      </c>
      <c r="AA110">
        <v>19.49375602114937</v>
      </c>
      <c r="AB110">
        <v>13.88808576129936</v>
      </c>
      <c r="AC110">
        <v>10.46853596944751</v>
      </c>
      <c r="AD110">
        <v>20.93752544175474</v>
      </c>
      <c r="AE110">
        <v>23.53208101174144</v>
      </c>
      <c r="AF110">
        <v>23.763726103515928</v>
      </c>
      <c r="AG110">
        <v>23.704923861195262</v>
      </c>
      <c r="AH110">
        <v>19.42777587227301</v>
      </c>
      <c r="AI110">
        <v>14.370138962460199</v>
      </c>
      <c r="AJ110">
        <v>11.148401586341681</v>
      </c>
      <c r="AK110">
        <v>20.096075862757601</v>
      </c>
      <c r="AL110">
        <v>23.39993810039087</v>
      </c>
      <c r="AM110">
        <v>23.682719978926158</v>
      </c>
      <c r="AN110">
        <v>23.719007611558968</v>
      </c>
      <c r="AO110">
        <v>19.5497900645973</v>
      </c>
      <c r="AP110">
        <v>14.2364540995717</v>
      </c>
      <c r="AQ110">
        <v>10.9015079146891</v>
      </c>
      <c r="AR110">
        <v>21.405762980422288</v>
      </c>
      <c r="AS110">
        <v>23.80950942647943</v>
      </c>
      <c r="AT110">
        <v>23.74662929925508</v>
      </c>
      <c r="AU110">
        <v>23.751542942969021</v>
      </c>
      <c r="AV110">
        <v>19.467971506895939</v>
      </c>
      <c r="AW110">
        <v>15.108953285949131</v>
      </c>
      <c r="AX110">
        <v>12.2471598307942</v>
      </c>
      <c r="AY110" t="s">
        <v>13</v>
      </c>
      <c r="AZ110" t="s">
        <v>13</v>
      </c>
      <c r="BA110">
        <v>1.421174031682215</v>
      </c>
      <c r="BB110">
        <v>1.980815478091466</v>
      </c>
      <c r="BC110">
        <v>3.5403816597031188</v>
      </c>
      <c r="BD110">
        <v>3.7361011719255259</v>
      </c>
      <c r="BE110">
        <v>2.1537115224149228</v>
      </c>
      <c r="BF110">
        <v>0.52164264985214381</v>
      </c>
      <c r="BG110">
        <v>0</v>
      </c>
      <c r="BH110">
        <v>3.6480923881124521</v>
      </c>
      <c r="BI110">
        <v>3.7981487959396079</v>
      </c>
      <c r="BJ110">
        <v>4.179728313973599</v>
      </c>
      <c r="BK110">
        <v>3.922294549584596</v>
      </c>
      <c r="BL110">
        <v>2.2734304709136679</v>
      </c>
      <c r="BM110">
        <v>0.60461567388268589</v>
      </c>
      <c r="BN110">
        <v>0</v>
      </c>
      <c r="BO110">
        <v>3.0292084807930348</v>
      </c>
      <c r="BP110">
        <v>3.354728425719272</v>
      </c>
      <c r="BQ110">
        <v>3.961915240182091</v>
      </c>
      <c r="BR110">
        <v>3.5991414202182601</v>
      </c>
      <c r="BS110">
        <v>2.3065611849055641</v>
      </c>
      <c r="BT110">
        <v>0.67147987755099248</v>
      </c>
      <c r="BU110">
        <v>0</v>
      </c>
      <c r="BV110">
        <v>4.2249908359990433</v>
      </c>
      <c r="BW110">
        <v>4.1913635324962932</v>
      </c>
      <c r="BX110">
        <v>4.3023291101114349</v>
      </c>
      <c r="BY110">
        <v>4.36774110373696</v>
      </c>
      <c r="BZ110">
        <v>2.3752664149950018</v>
      </c>
      <c r="CA110">
        <v>0.53875266998000004</v>
      </c>
      <c r="CB110">
        <v>0</v>
      </c>
      <c r="DH110">
        <v>17</v>
      </c>
      <c r="DI110" t="s">
        <v>30</v>
      </c>
      <c r="DJ110">
        <f t="shared" si="138"/>
        <v>7154</v>
      </c>
      <c r="DK110">
        <f t="shared" si="139"/>
        <v>6670</v>
      </c>
      <c r="DM110" t="s">
        <v>23</v>
      </c>
      <c r="DN110" t="str">
        <f t="shared" si="122"/>
        <v>0.15</v>
      </c>
      <c r="DO110" t="s">
        <v>24</v>
      </c>
      <c r="DP110">
        <f t="shared" si="123"/>
        <v>7154</v>
      </c>
      <c r="DQ110" t="s">
        <v>25</v>
      </c>
      <c r="DR110" t="str">
        <f t="shared" si="120"/>
        <v>( 0.15 , 7154 )</v>
      </c>
      <c r="DT110" t="s">
        <v>23</v>
      </c>
      <c r="DU110" t="str">
        <f t="shared" si="124"/>
        <v>0.15</v>
      </c>
      <c r="DV110" t="s">
        <v>24</v>
      </c>
      <c r="DW110">
        <f t="shared" si="125"/>
        <v>6670</v>
      </c>
      <c r="DX110" t="s">
        <v>25</v>
      </c>
      <c r="DY110" t="str">
        <f t="shared" si="121"/>
        <v>( 0.15 , 6670 )</v>
      </c>
      <c r="GR110">
        <v>0.52394534079916955</v>
      </c>
      <c r="GS110">
        <v>0.54213280144178244</v>
      </c>
      <c r="GT110">
        <v>0.50603815856268008</v>
      </c>
      <c r="GV110" t="s">
        <v>150</v>
      </c>
      <c r="GW110" t="s">
        <v>151</v>
      </c>
      <c r="GX110" t="s">
        <v>152</v>
      </c>
      <c r="GZ110" t="s">
        <v>23</v>
      </c>
      <c r="HA110">
        <v>0</v>
      </c>
      <c r="HB110" t="s">
        <v>24</v>
      </c>
      <c r="HC110" t="str">
        <f t="shared" si="142"/>
        <v>0.280224135147258</v>
      </c>
      <c r="HD110" t="s">
        <v>25</v>
      </c>
      <c r="HE110" t="str">
        <f t="shared" si="143"/>
        <v>( 0 , 0.280224135147258 )</v>
      </c>
      <c r="HG110" t="s">
        <v>23</v>
      </c>
      <c r="HH110">
        <f t="shared" si="144"/>
        <v>0</v>
      </c>
      <c r="HI110" t="s">
        <v>24</v>
      </c>
      <c r="HJ110" t="str">
        <f t="shared" si="145"/>
        <v>0.289654089270099</v>
      </c>
      <c r="HK110" t="s">
        <v>25</v>
      </c>
      <c r="HL110" t="str">
        <f t="shared" si="140"/>
        <v>( 0 , 0.289654089270099 )</v>
      </c>
      <c r="HM110" t="s">
        <v>23</v>
      </c>
      <c r="HN110">
        <f t="shared" si="146"/>
        <v>0</v>
      </c>
      <c r="HO110" t="s">
        <v>24</v>
      </c>
      <c r="HP110" t="str">
        <f t="shared" si="147"/>
        <v>0.267562282484991</v>
      </c>
      <c r="HQ110" t="s">
        <v>25</v>
      </c>
      <c r="HR110" t="str">
        <f t="shared" si="141"/>
        <v>( 0 , 0.267562282484991 )</v>
      </c>
    </row>
    <row r="111" spans="1:226" x14ac:dyDescent="0.2">
      <c r="A111">
        <v>9</v>
      </c>
      <c r="B111">
        <v>10</v>
      </c>
      <c r="C111">
        <v>0.15</v>
      </c>
      <c r="D111">
        <v>18</v>
      </c>
      <c r="E111">
        <v>0.4</v>
      </c>
      <c r="F111">
        <v>9395.4549863923221</v>
      </c>
      <c r="G111">
        <v>8948.644985410825</v>
      </c>
      <c r="H111">
        <v>4.7555972715384559E-2</v>
      </c>
      <c r="I111">
        <v>1200.0347442626951</v>
      </c>
      <c r="J111" t="s">
        <v>16</v>
      </c>
      <c r="K111" t="s">
        <v>13</v>
      </c>
      <c r="L111" t="s">
        <v>45</v>
      </c>
      <c r="M111">
        <v>9375.6049999999996</v>
      </c>
      <c r="N111">
        <v>9072.6974899039305</v>
      </c>
      <c r="O111">
        <v>3.2308049464121948E-2</v>
      </c>
      <c r="P111">
        <v>120.2210121154785</v>
      </c>
      <c r="Q111" t="s">
        <v>16</v>
      </c>
      <c r="R111" t="s">
        <v>13</v>
      </c>
      <c r="S111">
        <v>9375.6049999999996</v>
      </c>
      <c r="T111">
        <v>8948.644985410825</v>
      </c>
      <c r="U111">
        <v>4.5539462742849611E-2</v>
      </c>
      <c r="V111" t="s">
        <v>13</v>
      </c>
      <c r="W111">
        <v>23.445022643349869</v>
      </c>
      <c r="X111">
        <v>23.814404963447991</v>
      </c>
      <c r="Y111">
        <v>23.846273602345619</v>
      </c>
      <c r="Z111">
        <v>23.795645726215909</v>
      </c>
      <c r="AA111">
        <v>19.46495319379947</v>
      </c>
      <c r="AB111">
        <v>13.764323996645199</v>
      </c>
      <c r="AC111">
        <v>10.36475287057011</v>
      </c>
      <c r="AD111">
        <v>20.926106148670399</v>
      </c>
      <c r="AE111">
        <v>23.64494352967348</v>
      </c>
      <c r="AF111">
        <v>23.805267502037271</v>
      </c>
      <c r="AG111">
        <v>23.800858626524761</v>
      </c>
      <c r="AH111">
        <v>19.498600370622341</v>
      </c>
      <c r="AI111">
        <v>14.243612856241491</v>
      </c>
      <c r="AJ111">
        <v>10.98819342645711</v>
      </c>
      <c r="AK111">
        <v>19.53396364169598</v>
      </c>
      <c r="AL111">
        <v>23.25406810945147</v>
      </c>
      <c r="AM111">
        <v>23.66642208088356</v>
      </c>
      <c r="AN111">
        <v>23.555666331426849</v>
      </c>
      <c r="AO111">
        <v>19.519032886296511</v>
      </c>
      <c r="AP111">
        <v>14.319721776921501</v>
      </c>
      <c r="AQ111">
        <v>11.09957321715841</v>
      </c>
      <c r="AR111">
        <v>21.66668566325016</v>
      </c>
      <c r="AS111">
        <v>23.48925509227519</v>
      </c>
      <c r="AT111">
        <v>23.772307680712149</v>
      </c>
      <c r="AU111">
        <v>23.744845900645132</v>
      </c>
      <c r="AV111">
        <v>19.49965336635022</v>
      </c>
      <c r="AW111">
        <v>15.278211817103889</v>
      </c>
      <c r="AX111">
        <v>12.36514038677876</v>
      </c>
      <c r="AY111" t="s">
        <v>13</v>
      </c>
      <c r="AZ111" t="s">
        <v>13</v>
      </c>
      <c r="BA111">
        <v>1.4806681359865319</v>
      </c>
      <c r="BB111">
        <v>1.836829122039779</v>
      </c>
      <c r="BC111">
        <v>3.323044157416132</v>
      </c>
      <c r="BD111">
        <v>3.9568946920520749</v>
      </c>
      <c r="BE111">
        <v>2.2108445456972601</v>
      </c>
      <c r="BF111">
        <v>0.47642104700037591</v>
      </c>
      <c r="BG111">
        <v>0</v>
      </c>
      <c r="BH111">
        <v>3.3815172353770082</v>
      </c>
      <c r="BI111">
        <v>4.1354462844561306</v>
      </c>
      <c r="BJ111">
        <v>3.955017575711806</v>
      </c>
      <c r="BK111">
        <v>4.0161459844166236</v>
      </c>
      <c r="BL111">
        <v>2.1237000774773471</v>
      </c>
      <c r="BM111">
        <v>0.41053205805812087</v>
      </c>
      <c r="BN111">
        <v>0</v>
      </c>
      <c r="BO111">
        <v>2.7793364059203269</v>
      </c>
      <c r="BP111">
        <v>3.8124141292335301</v>
      </c>
      <c r="BQ111">
        <v>4.0063591096842899</v>
      </c>
      <c r="BR111">
        <v>4.0528067420062186</v>
      </c>
      <c r="BS111">
        <v>2.2501084641013369</v>
      </c>
      <c r="BT111">
        <v>0.46718050596210642</v>
      </c>
      <c r="BU111">
        <v>0</v>
      </c>
      <c r="BV111">
        <v>4.1026402952352514</v>
      </c>
      <c r="BW111">
        <v>4.1852980350865217</v>
      </c>
      <c r="BX111">
        <v>4.3258669873184932</v>
      </c>
      <c r="BY111">
        <v>4.3405905785842576</v>
      </c>
      <c r="BZ111">
        <v>2.3806534817375908</v>
      </c>
      <c r="CA111">
        <v>0.54844469117624506</v>
      </c>
      <c r="CB111">
        <v>0</v>
      </c>
      <c r="DH111">
        <v>18</v>
      </c>
      <c r="DI111" t="s">
        <v>30</v>
      </c>
      <c r="DJ111">
        <f t="shared" si="138"/>
        <v>9395</v>
      </c>
      <c r="DK111">
        <f t="shared" si="139"/>
        <v>8949</v>
      </c>
      <c r="DM111" t="s">
        <v>23</v>
      </c>
      <c r="DN111" t="str">
        <f t="shared" si="122"/>
        <v>0.15</v>
      </c>
      <c r="DO111" t="s">
        <v>24</v>
      </c>
      <c r="DP111">
        <f t="shared" si="123"/>
        <v>9395</v>
      </c>
      <c r="DQ111" t="s">
        <v>25</v>
      </c>
      <c r="DR111" t="str">
        <f t="shared" si="120"/>
        <v>( 0.15 , 9395 )</v>
      </c>
      <c r="DT111" t="s">
        <v>23</v>
      </c>
      <c r="DU111" t="str">
        <f t="shared" si="124"/>
        <v>0.15</v>
      </c>
      <c r="DV111" t="s">
        <v>24</v>
      </c>
      <c r="DW111">
        <f t="shared" si="125"/>
        <v>8949</v>
      </c>
      <c r="DX111" t="s">
        <v>25</v>
      </c>
      <c r="DY111" t="str">
        <f t="shared" si="121"/>
        <v>( 0.15 , 8949 )</v>
      </c>
      <c r="GR111">
        <v>0</v>
      </c>
      <c r="GS111">
        <v>0</v>
      </c>
      <c r="GT111">
        <v>0</v>
      </c>
      <c r="GV111">
        <v>0</v>
      </c>
      <c r="GW111">
        <v>0</v>
      </c>
      <c r="GX111">
        <v>0</v>
      </c>
      <c r="GZ111" t="s">
        <v>23</v>
      </c>
      <c r="HA111">
        <v>0</v>
      </c>
      <c r="HB111" t="s">
        <v>24</v>
      </c>
      <c r="HC111">
        <f t="shared" si="142"/>
        <v>0</v>
      </c>
      <c r="HD111" t="s">
        <v>25</v>
      </c>
      <c r="HE111" t="str">
        <f t="shared" si="143"/>
        <v>( 0 , 0 )</v>
      </c>
      <c r="HG111" t="s">
        <v>23</v>
      </c>
      <c r="HH111">
        <f t="shared" si="144"/>
        <v>0</v>
      </c>
      <c r="HI111" t="s">
        <v>24</v>
      </c>
      <c r="HJ111">
        <f t="shared" si="145"/>
        <v>0</v>
      </c>
      <c r="HK111" t="s">
        <v>25</v>
      </c>
      <c r="HL111" t="str">
        <f t="shared" si="140"/>
        <v>( 0 , 0 )</v>
      </c>
      <c r="HM111" t="s">
        <v>23</v>
      </c>
      <c r="HN111">
        <f t="shared" si="146"/>
        <v>0</v>
      </c>
      <c r="HO111" t="s">
        <v>24</v>
      </c>
      <c r="HP111">
        <f t="shared" si="147"/>
        <v>0</v>
      </c>
      <c r="HQ111" t="s">
        <v>25</v>
      </c>
      <c r="HR111" t="str">
        <f t="shared" si="141"/>
        <v>( 0 , 0 )</v>
      </c>
    </row>
    <row r="112" spans="1:226" x14ac:dyDescent="0.2">
      <c r="A112">
        <v>9</v>
      </c>
      <c r="B112">
        <v>10</v>
      </c>
      <c r="C112">
        <v>0.15</v>
      </c>
      <c r="D112">
        <v>19</v>
      </c>
      <c r="E112">
        <v>0.4</v>
      </c>
      <c r="F112">
        <v>9166.0700000000015</v>
      </c>
      <c r="G112">
        <v>8670.4112484097277</v>
      </c>
      <c r="H112">
        <v>5.4075383625727683E-2</v>
      </c>
      <c r="I112">
        <v>1200.0303764343259</v>
      </c>
      <c r="J112" t="s">
        <v>16</v>
      </c>
      <c r="K112" t="s">
        <v>13</v>
      </c>
      <c r="L112" t="s">
        <v>45</v>
      </c>
      <c r="M112">
        <v>9137.1399999999976</v>
      </c>
      <c r="N112">
        <v>8819.6137256115671</v>
      </c>
      <c r="O112">
        <v>3.4751166600099213E-2</v>
      </c>
      <c r="P112">
        <v>120.20745849609381</v>
      </c>
      <c r="Q112" t="s">
        <v>16</v>
      </c>
      <c r="R112" t="s">
        <v>13</v>
      </c>
      <c r="S112">
        <v>9137.1399999999976</v>
      </c>
      <c r="T112">
        <v>8670.4112484097277</v>
      </c>
      <c r="U112">
        <v>5.1080398416820799E-2</v>
      </c>
      <c r="V112" t="s">
        <v>13</v>
      </c>
      <c r="W112">
        <v>23.801134353164301</v>
      </c>
      <c r="X112">
        <v>23.841428993482818</v>
      </c>
      <c r="Y112">
        <v>23.779664733326658</v>
      </c>
      <c r="Z112">
        <v>23.831657493169921</v>
      </c>
      <c r="AA112">
        <v>19.469038710419589</v>
      </c>
      <c r="AB112">
        <v>14.186916049857899</v>
      </c>
      <c r="AC112">
        <v>11.005508440178961</v>
      </c>
      <c r="AD112">
        <v>21.5968776646212</v>
      </c>
      <c r="AE112">
        <v>23.737979884842101</v>
      </c>
      <c r="AF112">
        <v>23.91076997412938</v>
      </c>
      <c r="AG112">
        <v>23.69324657165291</v>
      </c>
      <c r="AH112">
        <v>19.437234760824978</v>
      </c>
      <c r="AI112">
        <v>14.26958181547489</v>
      </c>
      <c r="AJ112">
        <v>11.189598920792561</v>
      </c>
      <c r="AK112">
        <v>19.991407857609929</v>
      </c>
      <c r="AL112">
        <v>23.697836951662211</v>
      </c>
      <c r="AM112">
        <v>23.78479643799146</v>
      </c>
      <c r="AN112">
        <v>23.815829051590821</v>
      </c>
      <c r="AO112">
        <v>19.410972128763579</v>
      </c>
      <c r="AP112">
        <v>14.4105586736441</v>
      </c>
      <c r="AQ112">
        <v>11.39004821450923</v>
      </c>
      <c r="AR112">
        <v>22.01382763759041</v>
      </c>
      <c r="AS112">
        <v>23.49787179527679</v>
      </c>
      <c r="AT112">
        <v>23.763315379286031</v>
      </c>
      <c r="AU112">
        <v>23.65195460329268</v>
      </c>
      <c r="AV112">
        <v>19.469033366378</v>
      </c>
      <c r="AW112">
        <v>15.286974379812341</v>
      </c>
      <c r="AX112">
        <v>12.493370948736461</v>
      </c>
      <c r="AY112" t="s">
        <v>13</v>
      </c>
      <c r="AZ112" t="s">
        <v>13</v>
      </c>
      <c r="BA112">
        <v>1.7274738897354229</v>
      </c>
      <c r="BB112">
        <v>1.987442109466182</v>
      </c>
      <c r="BC112">
        <v>3.878985939757992</v>
      </c>
      <c r="BD112">
        <v>3.8166829287403128</v>
      </c>
      <c r="BE112">
        <v>2.2892428211410132</v>
      </c>
      <c r="BF112">
        <v>0.64716424484013446</v>
      </c>
      <c r="BG112">
        <v>0</v>
      </c>
      <c r="BH112">
        <v>3.525741847348657</v>
      </c>
      <c r="BI112">
        <v>3.86363202165272</v>
      </c>
      <c r="BJ112">
        <v>4.1220609946141549</v>
      </c>
      <c r="BK112">
        <v>3.8925829184972871</v>
      </c>
      <c r="BL112">
        <v>2.282899340365848</v>
      </c>
      <c r="BM112">
        <v>0.60873646981784046</v>
      </c>
      <c r="BN112">
        <v>0</v>
      </c>
      <c r="BO112">
        <v>3.5234709943174751</v>
      </c>
      <c r="BP112">
        <v>3.71055757673988</v>
      </c>
      <c r="BQ112">
        <v>4.0004308150629617</v>
      </c>
      <c r="BR112">
        <v>4.078092160266527</v>
      </c>
      <c r="BS112">
        <v>2.2686991102930318</v>
      </c>
      <c r="BT112">
        <v>0.51417150239054021</v>
      </c>
      <c r="BU112">
        <v>0</v>
      </c>
      <c r="BV112">
        <v>4.1026402952352514</v>
      </c>
      <c r="BW112">
        <v>4.1768333611630224</v>
      </c>
      <c r="BX112">
        <v>4.2740262982525827</v>
      </c>
      <c r="BY112">
        <v>4.3136901706037776</v>
      </c>
      <c r="BZ112">
        <v>2.3876200469288351</v>
      </c>
      <c r="CA112">
        <v>0.53736004066661591</v>
      </c>
      <c r="CB112">
        <v>0</v>
      </c>
      <c r="DH112">
        <v>19</v>
      </c>
      <c r="DI112" t="s">
        <v>30</v>
      </c>
      <c r="DJ112">
        <f t="shared" si="138"/>
        <v>9166</v>
      </c>
      <c r="DK112">
        <f t="shared" si="139"/>
        <v>8670</v>
      </c>
      <c r="DM112" t="s">
        <v>23</v>
      </c>
      <c r="DN112" t="str">
        <f t="shared" si="122"/>
        <v>0.15</v>
      </c>
      <c r="DO112" t="s">
        <v>24</v>
      </c>
      <c r="DP112">
        <f t="shared" si="123"/>
        <v>9166</v>
      </c>
      <c r="DQ112" t="s">
        <v>25</v>
      </c>
      <c r="DR112" t="str">
        <f t="shared" si="120"/>
        <v>( 0.15 , 9166 )</v>
      </c>
      <c r="DT112" t="s">
        <v>23</v>
      </c>
      <c r="DU112" t="str">
        <f t="shared" si="124"/>
        <v>0.15</v>
      </c>
      <c r="DV112" t="s">
        <v>24</v>
      </c>
      <c r="DW112">
        <f t="shared" si="125"/>
        <v>8670</v>
      </c>
      <c r="DX112" t="s">
        <v>25</v>
      </c>
      <c r="DY112" t="str">
        <f t="shared" si="121"/>
        <v>( 0.15 , 8670 )</v>
      </c>
      <c r="GR112">
        <v>3.359859933366546</v>
      </c>
      <c r="GS112">
        <v>3.4651641303189624</v>
      </c>
      <c r="GT112">
        <v>3.2679434738027031</v>
      </c>
      <c r="GV112" t="s">
        <v>153</v>
      </c>
      <c r="GW112" t="s">
        <v>154</v>
      </c>
      <c r="GX112" t="s">
        <v>155</v>
      </c>
      <c r="GZ112" t="s">
        <v>23</v>
      </c>
      <c r="HA112">
        <v>0</v>
      </c>
      <c r="HB112" t="s">
        <v>24</v>
      </c>
      <c r="HC112" t="str">
        <f t="shared" si="142"/>
        <v>0.312843187682508</v>
      </c>
      <c r="HD112" t="s">
        <v>25</v>
      </c>
      <c r="HE112" t="str">
        <f t="shared" si="143"/>
        <v>( 0 , 0.312843187682508 )</v>
      </c>
      <c r="HG112" t="s">
        <v>23</v>
      </c>
      <c r="HH112">
        <f t="shared" si="144"/>
        <v>0</v>
      </c>
      <c r="HI112" t="s">
        <v>24</v>
      </c>
      <c r="HJ112" t="str">
        <f t="shared" si="145"/>
        <v>0.31909721862507</v>
      </c>
      <c r="HK112" t="s">
        <v>25</v>
      </c>
      <c r="HL112" t="str">
        <f t="shared" si="140"/>
        <v>( 0 , 0.31909721862507 )</v>
      </c>
      <c r="HM112" t="s">
        <v>23</v>
      </c>
      <c r="HN112">
        <f t="shared" si="146"/>
        <v>0</v>
      </c>
      <c r="HO112" t="s">
        <v>24</v>
      </c>
      <c r="HP112" t="str">
        <f t="shared" si="147"/>
        <v>0.304989772700978</v>
      </c>
      <c r="HQ112" t="s">
        <v>25</v>
      </c>
      <c r="HR112" t="str">
        <f t="shared" si="141"/>
        <v>( 0 , 0.304989772700978 )</v>
      </c>
    </row>
    <row r="113" spans="1:226" x14ac:dyDescent="0.2">
      <c r="A113">
        <v>9</v>
      </c>
      <c r="B113">
        <v>10</v>
      </c>
      <c r="C113">
        <v>0.15</v>
      </c>
      <c r="D113">
        <v>20</v>
      </c>
      <c r="E113">
        <v>0.4</v>
      </c>
      <c r="F113">
        <v>8634.2399946693058</v>
      </c>
      <c r="G113">
        <v>8204.0245662661837</v>
      </c>
      <c r="H113">
        <v>4.9826670172329342E-2</v>
      </c>
      <c r="I113">
        <v>1200.025997161865</v>
      </c>
      <c r="J113" t="s">
        <v>16</v>
      </c>
      <c r="K113" t="s">
        <v>13</v>
      </c>
      <c r="L113" t="s">
        <v>45</v>
      </c>
      <c r="M113">
        <v>8594.0849999999991</v>
      </c>
      <c r="N113">
        <v>8293.8028413570519</v>
      </c>
      <c r="O113">
        <v>3.4940561868185768E-2</v>
      </c>
      <c r="P113">
        <v>120.1863327026367</v>
      </c>
      <c r="Q113" t="s">
        <v>16</v>
      </c>
      <c r="R113" t="s">
        <v>13</v>
      </c>
      <c r="S113">
        <v>8594.0849999999991</v>
      </c>
      <c r="T113">
        <v>8204.0245662661837</v>
      </c>
      <c r="U113">
        <v>4.5387081199896838E-2</v>
      </c>
      <c r="V113" t="s">
        <v>13</v>
      </c>
      <c r="W113">
        <v>23.91388517516986</v>
      </c>
      <c r="X113">
        <v>23.82207907814508</v>
      </c>
      <c r="Y113">
        <v>23.821068351709918</v>
      </c>
      <c r="Z113">
        <v>23.847873292068559</v>
      </c>
      <c r="AA113">
        <v>19.547335710316862</v>
      </c>
      <c r="AB113">
        <v>14.08160529296195</v>
      </c>
      <c r="AC113">
        <v>10.704862526840209</v>
      </c>
      <c r="AD113">
        <v>21.151873732094099</v>
      </c>
      <c r="AE113">
        <v>23.813048919698581</v>
      </c>
      <c r="AF113">
        <v>23.881660367279888</v>
      </c>
      <c r="AG113">
        <v>23.677183133893681</v>
      </c>
      <c r="AH113">
        <v>19.51465909736898</v>
      </c>
      <c r="AI113">
        <v>14.36081059744766</v>
      </c>
      <c r="AJ113">
        <v>11.06855283864528</v>
      </c>
      <c r="AK113">
        <v>20.040914910243</v>
      </c>
      <c r="AL113">
        <v>23.642341300098419</v>
      </c>
      <c r="AM113">
        <v>23.803527692715861</v>
      </c>
      <c r="AN113">
        <v>23.69283363191758</v>
      </c>
      <c r="AO113">
        <v>19.515814340784669</v>
      </c>
      <c r="AP113">
        <v>14.41209754967265</v>
      </c>
      <c r="AQ113">
        <v>11.143048563384241</v>
      </c>
      <c r="AR113">
        <v>21.584074345872679</v>
      </c>
      <c r="AS113">
        <v>23.791838388422679</v>
      </c>
      <c r="AT113">
        <v>23.818499649212232</v>
      </c>
      <c r="AU113">
        <v>23.761535336290709</v>
      </c>
      <c r="AV113">
        <v>19.533396559930971</v>
      </c>
      <c r="AW113">
        <v>15.23285627980583</v>
      </c>
      <c r="AX113">
        <v>12.395428776500269</v>
      </c>
      <c r="AY113" t="s">
        <v>13</v>
      </c>
      <c r="AZ113" t="s">
        <v>13</v>
      </c>
      <c r="BA113">
        <v>1.462227194991927</v>
      </c>
      <c r="BB113">
        <v>2.0060276291543908</v>
      </c>
      <c r="BC113">
        <v>3.7371107217016259</v>
      </c>
      <c r="BD113">
        <v>3.8102530979554232</v>
      </c>
      <c r="BE113">
        <v>2.1460756459579882</v>
      </c>
      <c r="BF113">
        <v>0.53711045234309907</v>
      </c>
      <c r="BG113">
        <v>0</v>
      </c>
      <c r="BH113">
        <v>3.6480923881124521</v>
      </c>
      <c r="BI113">
        <v>3.7536569691750321</v>
      </c>
      <c r="BJ113">
        <v>4.225845167739732</v>
      </c>
      <c r="BK113">
        <v>3.7354008072727831</v>
      </c>
      <c r="BL113">
        <v>2.249123967039822</v>
      </c>
      <c r="BM113">
        <v>0.65324521493312993</v>
      </c>
      <c r="BN113">
        <v>0</v>
      </c>
      <c r="BO113">
        <v>3.0138653341772912</v>
      </c>
      <c r="BP113">
        <v>3.5450151971955211</v>
      </c>
      <c r="BQ113">
        <v>4.0719753426248158</v>
      </c>
      <c r="BR113">
        <v>3.9976123393580671</v>
      </c>
      <c r="BS113">
        <v>2.2623486834759232</v>
      </c>
      <c r="BT113">
        <v>0.54324703247014372</v>
      </c>
      <c r="BU113">
        <v>0</v>
      </c>
      <c r="BV113">
        <v>4.2180082923581459</v>
      </c>
      <c r="BW113">
        <v>4.1754758698598824</v>
      </c>
      <c r="BX113">
        <v>4.3022628353007004</v>
      </c>
      <c r="BY113">
        <v>4.3495591998777368</v>
      </c>
      <c r="BZ113">
        <v>2.377107556717359</v>
      </c>
      <c r="CA113">
        <v>0.54331190022612119</v>
      </c>
      <c r="CB113">
        <v>0</v>
      </c>
      <c r="DH113">
        <v>20</v>
      </c>
      <c r="DI113" t="s">
        <v>30</v>
      </c>
      <c r="DJ113">
        <f t="shared" si="138"/>
        <v>8634</v>
      </c>
      <c r="DK113">
        <f t="shared" si="139"/>
        <v>8204</v>
      </c>
      <c r="DM113" t="s">
        <v>23</v>
      </c>
      <c r="DN113" t="str">
        <f t="shared" si="122"/>
        <v>0.15</v>
      </c>
      <c r="DO113" t="s">
        <v>24</v>
      </c>
      <c r="DP113">
        <f t="shared" si="123"/>
        <v>8634</v>
      </c>
      <c r="DQ113" t="s">
        <v>25</v>
      </c>
      <c r="DR113" t="str">
        <f t="shared" si="120"/>
        <v>( 0.15 , 8634 )</v>
      </c>
      <c r="DT113" t="s">
        <v>23</v>
      </c>
      <c r="DU113" t="str">
        <f t="shared" si="124"/>
        <v>0.15</v>
      </c>
      <c r="DV113" t="s">
        <v>24</v>
      </c>
      <c r="DW113">
        <f t="shared" si="125"/>
        <v>8204</v>
      </c>
      <c r="DX113" t="s">
        <v>25</v>
      </c>
      <c r="DY113" t="str">
        <f t="shared" si="121"/>
        <v>( 0.15 , 8204 )</v>
      </c>
      <c r="GR113">
        <v>3.7421761456050269</v>
      </c>
      <c r="GS113">
        <v>3.8480224812173609</v>
      </c>
      <c r="GT113">
        <v>3.6650339024380596</v>
      </c>
      <c r="GV113" t="s">
        <v>156</v>
      </c>
      <c r="GW113" t="s">
        <v>157</v>
      </c>
      <c r="GX113" t="s">
        <v>158</v>
      </c>
      <c r="GZ113" t="s">
        <v>23</v>
      </c>
      <c r="HA113">
        <v>0</v>
      </c>
      <c r="HB113" t="s">
        <v>24</v>
      </c>
      <c r="HC113" t="str">
        <f t="shared" si="142"/>
        <v>0.479176428887985</v>
      </c>
      <c r="HD113" t="s">
        <v>25</v>
      </c>
      <c r="HE113" t="str">
        <f t="shared" si="143"/>
        <v>( 0 , 0.479176428887985 )</v>
      </c>
      <c r="HG113" t="s">
        <v>23</v>
      </c>
      <c r="HH113">
        <f t="shared" si="144"/>
        <v>0</v>
      </c>
      <c r="HI113" t="s">
        <v>24</v>
      </c>
      <c r="HJ113" t="str">
        <f t="shared" si="145"/>
        <v>0.490386200696358</v>
      </c>
      <c r="HK113" t="s">
        <v>25</v>
      </c>
      <c r="HL113" t="str">
        <f t="shared" si="140"/>
        <v>( 0 , 0.490386200696358 )</v>
      </c>
      <c r="HM113" t="s">
        <v>23</v>
      </c>
      <c r="HN113">
        <f t="shared" si="146"/>
        <v>0</v>
      </c>
      <c r="HO113" t="s">
        <v>24</v>
      </c>
      <c r="HP113" t="str">
        <f t="shared" si="147"/>
        <v>0.453956640858883</v>
      </c>
      <c r="HQ113" t="s">
        <v>25</v>
      </c>
      <c r="HR113" t="str">
        <f t="shared" si="141"/>
        <v>( 0 , 0.453956640858883 )</v>
      </c>
    </row>
    <row r="114" spans="1:226" x14ac:dyDescent="0.2">
      <c r="A114">
        <v>9</v>
      </c>
      <c r="B114">
        <v>10</v>
      </c>
      <c r="C114">
        <v>0.15</v>
      </c>
      <c r="D114">
        <v>21</v>
      </c>
      <c r="E114">
        <v>0.4</v>
      </c>
      <c r="F114">
        <v>8340.5650000000005</v>
      </c>
      <c r="G114">
        <v>7869.6963252418655</v>
      </c>
      <c r="H114">
        <v>5.6455249105802303E-2</v>
      </c>
      <c r="I114">
        <v>1200.0350780487061</v>
      </c>
      <c r="J114" t="s">
        <v>16</v>
      </c>
      <c r="K114" t="s">
        <v>13</v>
      </c>
      <c r="L114" t="s">
        <v>45</v>
      </c>
      <c r="M114">
        <v>8317.8549999999977</v>
      </c>
      <c r="N114">
        <v>8006.9695515532394</v>
      </c>
      <c r="O114">
        <v>3.737567539308613E-2</v>
      </c>
      <c r="P114">
        <v>120.1908588409424</v>
      </c>
      <c r="Q114" t="s">
        <v>16</v>
      </c>
      <c r="R114" t="s">
        <v>13</v>
      </c>
      <c r="S114">
        <v>8317.8549999999977</v>
      </c>
      <c r="T114">
        <v>7869.6963252418655</v>
      </c>
      <c r="U114">
        <v>5.3879116041110758E-2</v>
      </c>
      <c r="V114" t="s">
        <v>13</v>
      </c>
      <c r="W114">
        <v>23.752854399899459</v>
      </c>
      <c r="X114">
        <v>23.801534155002539</v>
      </c>
      <c r="Y114">
        <v>23.87879476792644</v>
      </c>
      <c r="Z114">
        <v>23.796742177546641</v>
      </c>
      <c r="AA114">
        <v>19.513223660708238</v>
      </c>
      <c r="AB114">
        <v>13.79393490100283</v>
      </c>
      <c r="AC114">
        <v>10.364023968083931</v>
      </c>
      <c r="AD114">
        <v>20.78178892722768</v>
      </c>
      <c r="AE114">
        <v>23.719715934085041</v>
      </c>
      <c r="AF114">
        <v>23.77068488660009</v>
      </c>
      <c r="AG114">
        <v>23.734855158406951</v>
      </c>
      <c r="AH114">
        <v>19.50291024857199</v>
      </c>
      <c r="AI114">
        <v>14.286204188172009</v>
      </c>
      <c r="AJ114">
        <v>11.07073224146853</v>
      </c>
      <c r="AK114">
        <v>19.934243287161109</v>
      </c>
      <c r="AL114">
        <v>23.6549531266839</v>
      </c>
      <c r="AM114">
        <v>23.683101157682259</v>
      </c>
      <c r="AN114">
        <v>23.71742765467134</v>
      </c>
      <c r="AO114">
        <v>19.50850361004926</v>
      </c>
      <c r="AP114">
        <v>14.39365032856751</v>
      </c>
      <c r="AQ114">
        <v>11.148204220604701</v>
      </c>
      <c r="AR114">
        <v>21.697467972293669</v>
      </c>
      <c r="AS114">
        <v>23.813368309281529</v>
      </c>
      <c r="AT114">
        <v>23.81378996643457</v>
      </c>
      <c r="AU114">
        <v>23.72653662129802</v>
      </c>
      <c r="AV114">
        <v>19.515948191567809</v>
      </c>
      <c r="AW114">
        <v>15.157441670059599</v>
      </c>
      <c r="AX114">
        <v>12.32801471742758</v>
      </c>
      <c r="AY114" t="s">
        <v>13</v>
      </c>
      <c r="AZ114" t="s">
        <v>13</v>
      </c>
      <c r="BA114">
        <v>1.6844829597297619</v>
      </c>
      <c r="BB114">
        <v>1.7520473846593161</v>
      </c>
      <c r="BC114">
        <v>3.4204103505308292</v>
      </c>
      <c r="BD114">
        <v>3.6999366317208469</v>
      </c>
      <c r="BE114">
        <v>2.0989074407244228</v>
      </c>
      <c r="BF114">
        <v>0.5434484797708844</v>
      </c>
      <c r="BG114">
        <v>0</v>
      </c>
      <c r="BH114">
        <v>3.5706763661960279</v>
      </c>
      <c r="BI114">
        <v>3.8585029877722881</v>
      </c>
      <c r="BJ114">
        <v>4.0930348547950217</v>
      </c>
      <c r="BK114">
        <v>4.0754742539212527</v>
      </c>
      <c r="BL114">
        <v>2.1653877463434248</v>
      </c>
      <c r="BM114">
        <v>0.47405731622616187</v>
      </c>
      <c r="BN114">
        <v>0</v>
      </c>
      <c r="BO114">
        <v>3.3306787216907021</v>
      </c>
      <c r="BP114">
        <v>3.3075830744842989</v>
      </c>
      <c r="BQ114">
        <v>4.0110052909539933</v>
      </c>
      <c r="BR114">
        <v>4.0447173424997818</v>
      </c>
      <c r="BS114">
        <v>2.2949890086826872</v>
      </c>
      <c r="BT114">
        <v>0.57233416360429201</v>
      </c>
      <c r="BU114">
        <v>0</v>
      </c>
      <c r="BV114">
        <v>4.2249908359990433</v>
      </c>
      <c r="BW114">
        <v>4.1989166884389144</v>
      </c>
      <c r="BX114">
        <v>4.2664568359074631</v>
      </c>
      <c r="BY114">
        <v>4.3157511016961063</v>
      </c>
      <c r="BZ114">
        <v>2.356857510622413</v>
      </c>
      <c r="CA114">
        <v>0.55298448299309055</v>
      </c>
      <c r="CB114">
        <v>0</v>
      </c>
      <c r="DH114">
        <v>21</v>
      </c>
      <c r="DI114" t="s">
        <v>30</v>
      </c>
      <c r="DJ114">
        <f t="shared" si="138"/>
        <v>8341</v>
      </c>
      <c r="DK114">
        <f t="shared" si="139"/>
        <v>7870</v>
      </c>
      <c r="DM114" t="s">
        <v>23</v>
      </c>
      <c r="DN114" t="str">
        <f t="shared" si="122"/>
        <v>0.15</v>
      </c>
      <c r="DO114" t="s">
        <v>24</v>
      </c>
      <c r="DP114">
        <f t="shared" si="123"/>
        <v>8341</v>
      </c>
      <c r="DQ114" t="s">
        <v>25</v>
      </c>
      <c r="DR114" t="str">
        <f t="shared" si="120"/>
        <v>( 0.15 , 8341 )</v>
      </c>
      <c r="DT114" t="s">
        <v>23</v>
      </c>
      <c r="DU114" t="str">
        <f t="shared" si="124"/>
        <v>0.15</v>
      </c>
      <c r="DV114" t="s">
        <v>24</v>
      </c>
      <c r="DW114">
        <f t="shared" si="125"/>
        <v>7870</v>
      </c>
      <c r="DX114" t="s">
        <v>25</v>
      </c>
      <c r="DY114" t="str">
        <f t="shared" si="121"/>
        <v>( 0.15 , 7870 )</v>
      </c>
      <c r="GR114">
        <v>4.0817093966673443</v>
      </c>
      <c r="GS114">
        <v>4.1055938067059259</v>
      </c>
      <c r="GT114">
        <v>4.0600536565025838</v>
      </c>
      <c r="GV114" t="s">
        <v>159</v>
      </c>
      <c r="GW114" t="s">
        <v>160</v>
      </c>
      <c r="GX114" t="s">
        <v>161</v>
      </c>
      <c r="GZ114" t="s">
        <v>23</v>
      </c>
      <c r="HA114">
        <v>0</v>
      </c>
      <c r="HB114" t="s">
        <v>24</v>
      </c>
      <c r="HC114" t="str">
        <f t="shared" si="142"/>
        <v>0.487010616146275</v>
      </c>
      <c r="HD114" t="s">
        <v>25</v>
      </c>
      <c r="HE114" t="str">
        <f t="shared" si="143"/>
        <v>( 0 , 0.487010616146275 )</v>
      </c>
      <c r="HG114" t="s">
        <v>23</v>
      </c>
      <c r="HH114">
        <f t="shared" si="144"/>
        <v>0</v>
      </c>
      <c r="HI114" t="s">
        <v>24</v>
      </c>
      <c r="HJ114" t="str">
        <f t="shared" si="145"/>
        <v>0.502893651751981</v>
      </c>
      <c r="HK114" t="s">
        <v>25</v>
      </c>
      <c r="HL114" t="str">
        <f t="shared" si="140"/>
        <v>( 0 , 0.502893651751981 )</v>
      </c>
      <c r="HM114" t="s">
        <v>23</v>
      </c>
      <c r="HN114">
        <f t="shared" si="146"/>
        <v>0</v>
      </c>
      <c r="HO114" t="s">
        <v>24</v>
      </c>
      <c r="HP114" t="str">
        <f t="shared" si="147"/>
        <v>0.474266580963441</v>
      </c>
      <c r="HQ114" t="s">
        <v>25</v>
      </c>
      <c r="HR114" t="str">
        <f t="shared" si="141"/>
        <v>( 0 , 0.474266580963441 )</v>
      </c>
    </row>
    <row r="115" spans="1:226" x14ac:dyDescent="0.2">
      <c r="A115">
        <v>9</v>
      </c>
      <c r="B115">
        <v>10</v>
      </c>
      <c r="C115">
        <v>0.15</v>
      </c>
      <c r="D115">
        <v>22</v>
      </c>
      <c r="E115">
        <v>0.4</v>
      </c>
      <c r="F115">
        <v>8467.56</v>
      </c>
      <c r="G115">
        <v>7995.1952554897771</v>
      </c>
      <c r="H115">
        <v>5.5785225556148697E-2</v>
      </c>
      <c r="I115">
        <v>1200.0548439025879</v>
      </c>
      <c r="J115" t="s">
        <v>16</v>
      </c>
      <c r="K115" t="s">
        <v>13</v>
      </c>
      <c r="L115" t="s">
        <v>45</v>
      </c>
      <c r="M115">
        <v>8418.9299999999985</v>
      </c>
      <c r="N115">
        <v>8084.1603818783769</v>
      </c>
      <c r="O115">
        <v>3.9763915143803501E-2</v>
      </c>
      <c r="P115">
        <v>120.19556617736821</v>
      </c>
      <c r="Q115" t="s">
        <v>16</v>
      </c>
      <c r="R115" t="s">
        <v>13</v>
      </c>
      <c r="S115">
        <v>8418.9299999999985</v>
      </c>
      <c r="T115">
        <v>7995.1952554897771</v>
      </c>
      <c r="U115">
        <v>5.0331187515541928E-2</v>
      </c>
      <c r="V115" t="s">
        <v>13</v>
      </c>
      <c r="W115">
        <v>23.901507513043651</v>
      </c>
      <c r="X115">
        <v>23.789338331742751</v>
      </c>
      <c r="Y115">
        <v>23.87110648822269</v>
      </c>
      <c r="Z115">
        <v>23.68006146494545</v>
      </c>
      <c r="AA115">
        <v>19.50093114696649</v>
      </c>
      <c r="AB115">
        <v>14.349122216356729</v>
      </c>
      <c r="AC115">
        <v>11.16153340752107</v>
      </c>
      <c r="AD115">
        <v>21.63494225841314</v>
      </c>
      <c r="AE115">
        <v>23.724006086376999</v>
      </c>
      <c r="AF115">
        <v>23.83881655182412</v>
      </c>
      <c r="AG115">
        <v>23.726866985373711</v>
      </c>
      <c r="AH115">
        <v>19.444333669288451</v>
      </c>
      <c r="AI115">
        <v>14.155858907340329</v>
      </c>
      <c r="AJ115">
        <v>10.817060278162391</v>
      </c>
      <c r="AK115">
        <v>19.689240662440358</v>
      </c>
      <c r="AL115">
        <v>23.648553685227039</v>
      </c>
      <c r="AM115">
        <v>23.80791519528757</v>
      </c>
      <c r="AN115">
        <v>23.763999900511848</v>
      </c>
      <c r="AO115">
        <v>19.501430760492731</v>
      </c>
      <c r="AP115">
        <v>14.627864893952889</v>
      </c>
      <c r="AQ115">
        <v>11.464236944499421</v>
      </c>
      <c r="AR115">
        <v>21.84341124893351</v>
      </c>
      <c r="AS115">
        <v>23.798511029648651</v>
      </c>
      <c r="AT115">
        <v>23.82599507169688</v>
      </c>
      <c r="AU115">
        <v>23.794837431643469</v>
      </c>
      <c r="AV115">
        <v>19.45913426579223</v>
      </c>
      <c r="AW115">
        <v>15.23469973477377</v>
      </c>
      <c r="AX115">
        <v>12.39445434876302</v>
      </c>
      <c r="AY115" t="s">
        <v>13</v>
      </c>
      <c r="AZ115" t="s">
        <v>13</v>
      </c>
      <c r="BA115">
        <v>1.594520210864683</v>
      </c>
      <c r="BB115">
        <v>2.479552882393556</v>
      </c>
      <c r="BC115">
        <v>3.7927696919089948</v>
      </c>
      <c r="BD115">
        <v>3.9458240592918639</v>
      </c>
      <c r="BE115">
        <v>2.2359172975085868</v>
      </c>
      <c r="BF115">
        <v>0.52006820674297771</v>
      </c>
      <c r="BG115">
        <v>0</v>
      </c>
      <c r="BH115">
        <v>3.1377188939023002</v>
      </c>
      <c r="BI115">
        <v>3.9059537054867208</v>
      </c>
      <c r="BJ115">
        <v>3.990196906336013</v>
      </c>
      <c r="BK115">
        <v>3.7289570634101432</v>
      </c>
      <c r="BL115">
        <v>2.169859978882593</v>
      </c>
      <c r="BM115">
        <v>0.51303324951727602</v>
      </c>
      <c r="BN115">
        <v>0</v>
      </c>
      <c r="BO115">
        <v>3.1580899461489391</v>
      </c>
      <c r="BP115">
        <v>3.9476961932498291</v>
      </c>
      <c r="BQ115">
        <v>4.1809378515600431</v>
      </c>
      <c r="BR115">
        <v>4.1307166882154558</v>
      </c>
      <c r="BS115">
        <v>2.3488514451423832</v>
      </c>
      <c r="BT115">
        <v>0.55772557796999089</v>
      </c>
      <c r="BU115">
        <v>0</v>
      </c>
      <c r="BV115">
        <v>3.9785210229030028</v>
      </c>
      <c r="BW115">
        <v>4.3011058198800436</v>
      </c>
      <c r="BX115">
        <v>4.312324876134956</v>
      </c>
      <c r="BY115">
        <v>4.296360553890751</v>
      </c>
      <c r="BZ115">
        <v>2.3618224203216678</v>
      </c>
      <c r="CA115">
        <v>0.52981817134299114</v>
      </c>
      <c r="CB115">
        <v>0</v>
      </c>
      <c r="DH115">
        <v>22</v>
      </c>
      <c r="DI115" t="s">
        <v>30</v>
      </c>
      <c r="DJ115">
        <f t="shared" si="138"/>
        <v>8468</v>
      </c>
      <c r="DK115">
        <f t="shared" si="139"/>
        <v>7995</v>
      </c>
      <c r="DM115" t="s">
        <v>23</v>
      </c>
      <c r="DN115" t="str">
        <f t="shared" si="122"/>
        <v>0.15</v>
      </c>
      <c r="DO115" t="s">
        <v>24</v>
      </c>
      <c r="DP115">
        <f t="shared" si="123"/>
        <v>8468</v>
      </c>
      <c r="DQ115" t="s">
        <v>25</v>
      </c>
      <c r="DR115" t="str">
        <f t="shared" si="120"/>
        <v>( 0.15 , 8468 )</v>
      </c>
      <c r="DT115" t="s">
        <v>23</v>
      </c>
      <c r="DU115" t="str">
        <f t="shared" si="124"/>
        <v>0.15</v>
      </c>
      <c r="DV115" t="s">
        <v>24</v>
      </c>
      <c r="DW115">
        <f t="shared" si="125"/>
        <v>7995</v>
      </c>
      <c r="DX115" t="s">
        <v>25</v>
      </c>
      <c r="DY115" t="str">
        <f t="shared" si="121"/>
        <v>( 0.15 , 7995 )</v>
      </c>
      <c r="GR115">
        <v>3.9299132885451584</v>
      </c>
      <c r="GS115">
        <v>3.9486095405078863</v>
      </c>
      <c r="GT115">
        <v>3.915493924450502</v>
      </c>
      <c r="GV115" t="s">
        <v>162</v>
      </c>
      <c r="GW115" t="s">
        <v>163</v>
      </c>
      <c r="GX115" t="s">
        <v>164</v>
      </c>
      <c r="GZ115" t="s">
        <v>23</v>
      </c>
      <c r="HA115">
        <v>0</v>
      </c>
      <c r="HB115" t="s">
        <v>24</v>
      </c>
      <c r="HC115" t="str">
        <f t="shared" si="142"/>
        <v>0.464464853584616</v>
      </c>
      <c r="HD115" t="s">
        <v>25</v>
      </c>
      <c r="HE115" t="str">
        <f t="shared" si="143"/>
        <v>( 0 , 0.464464853584616 )</v>
      </c>
      <c r="HG115" t="s">
        <v>23</v>
      </c>
      <c r="HH115">
        <f t="shared" si="144"/>
        <v>0</v>
      </c>
      <c r="HI115" t="s">
        <v>24</v>
      </c>
      <c r="HJ115" t="str">
        <f t="shared" si="145"/>
        <v>0.476106115055094</v>
      </c>
      <c r="HK115" t="s">
        <v>25</v>
      </c>
      <c r="HL115" t="str">
        <f t="shared" si="140"/>
        <v>( 0 , 0.476106115055094 )</v>
      </c>
      <c r="HM115" t="s">
        <v>23</v>
      </c>
      <c r="HN115">
        <f t="shared" si="146"/>
        <v>0</v>
      </c>
      <c r="HO115" t="s">
        <v>24</v>
      </c>
      <c r="HP115" t="str">
        <f t="shared" si="147"/>
        <v>0.458221988209482</v>
      </c>
      <c r="HQ115" t="s">
        <v>25</v>
      </c>
      <c r="HR115" t="str">
        <f t="shared" si="141"/>
        <v>( 0 , 0.458221988209482 )</v>
      </c>
    </row>
    <row r="116" spans="1:226" x14ac:dyDescent="0.2">
      <c r="A116">
        <v>9</v>
      </c>
      <c r="B116">
        <v>10</v>
      </c>
      <c r="C116">
        <v>0.15</v>
      </c>
      <c r="D116">
        <v>23</v>
      </c>
      <c r="E116">
        <v>0.4</v>
      </c>
      <c r="F116">
        <v>7700.9148487708499</v>
      </c>
      <c r="G116">
        <v>7237.4295839031329</v>
      </c>
      <c r="H116">
        <v>6.018574078139486E-2</v>
      </c>
      <c r="I116">
        <v>1200.041873931885</v>
      </c>
      <c r="J116" t="s">
        <v>16</v>
      </c>
      <c r="K116" t="s">
        <v>13</v>
      </c>
      <c r="L116" t="s">
        <v>45</v>
      </c>
      <c r="M116">
        <v>7667.7299877566365</v>
      </c>
      <c r="N116">
        <v>7351.248810291464</v>
      </c>
      <c r="O116">
        <v>4.1274429064470347E-2</v>
      </c>
      <c r="P116">
        <v>120.20388031005859</v>
      </c>
      <c r="Q116" t="s">
        <v>16</v>
      </c>
      <c r="R116" t="s">
        <v>13</v>
      </c>
      <c r="S116">
        <v>7667.7299877566365</v>
      </c>
      <c r="T116">
        <v>7237.4295839031329</v>
      </c>
      <c r="U116">
        <v>5.611835635065162E-2</v>
      </c>
      <c r="V116" t="s">
        <v>13</v>
      </c>
      <c r="W116">
        <v>23.923845793178771</v>
      </c>
      <c r="X116">
        <v>23.837253929205051</v>
      </c>
      <c r="Y116">
        <v>23.849289749775529</v>
      </c>
      <c r="Z116">
        <v>23.759569283727188</v>
      </c>
      <c r="AA116">
        <v>19.445612984090079</v>
      </c>
      <c r="AB116">
        <v>14.21975425773492</v>
      </c>
      <c r="AC116">
        <v>10.96771341233881</v>
      </c>
      <c r="AD116">
        <v>21.49406882335056</v>
      </c>
      <c r="AE116">
        <v>23.63123826520161</v>
      </c>
      <c r="AF116">
        <v>23.792662046480778</v>
      </c>
      <c r="AG116">
        <v>23.76915976389699</v>
      </c>
      <c r="AH116">
        <v>19.491761153419471</v>
      </c>
      <c r="AI116">
        <v>14.24771007508803</v>
      </c>
      <c r="AJ116">
        <v>10.947327475575561</v>
      </c>
      <c r="AK116">
        <v>19.886227943914889</v>
      </c>
      <c r="AL116">
        <v>23.645606804569208</v>
      </c>
      <c r="AM116">
        <v>23.692291225103471</v>
      </c>
      <c r="AN116">
        <v>23.64875503284922</v>
      </c>
      <c r="AO116">
        <v>19.456551806166569</v>
      </c>
      <c r="AP116">
        <v>14.500806816003969</v>
      </c>
      <c r="AQ116">
        <v>11.24472079586385</v>
      </c>
      <c r="AR116">
        <v>21.57864442657765</v>
      </c>
      <c r="AS116">
        <v>23.744908525183661</v>
      </c>
      <c r="AT116">
        <v>23.773938358762241</v>
      </c>
      <c r="AU116">
        <v>23.884537547125682</v>
      </c>
      <c r="AV116">
        <v>19.498750828807658</v>
      </c>
      <c r="AW116">
        <v>15.13415436405052</v>
      </c>
      <c r="AX116">
        <v>12.28469109134099</v>
      </c>
      <c r="AY116" t="s">
        <v>13</v>
      </c>
      <c r="AZ116" t="s">
        <v>13</v>
      </c>
      <c r="BA116">
        <v>1.4678162146315319</v>
      </c>
      <c r="BB116">
        <v>2.263057028725143</v>
      </c>
      <c r="BC116">
        <v>3.6608757373101</v>
      </c>
      <c r="BD116">
        <v>4.1488846902456897</v>
      </c>
      <c r="BE116">
        <v>2.1730915104534838</v>
      </c>
      <c r="BF116">
        <v>0.4049685696424673</v>
      </c>
      <c r="BG116">
        <v>0</v>
      </c>
      <c r="BH116">
        <v>3.0725891315573741</v>
      </c>
      <c r="BI116">
        <v>3.9504537685535079</v>
      </c>
      <c r="BJ116">
        <v>4.0684260945788049</v>
      </c>
      <c r="BK116">
        <v>3.896775644805055</v>
      </c>
      <c r="BL116">
        <v>2.1766878788304251</v>
      </c>
      <c r="BM116">
        <v>0.49875274479188081</v>
      </c>
      <c r="BN116">
        <v>0</v>
      </c>
      <c r="BO116">
        <v>3.0138653341772912</v>
      </c>
      <c r="BP116">
        <v>3.88090320591188</v>
      </c>
      <c r="BQ116">
        <v>4.0275322368755981</v>
      </c>
      <c r="BR116">
        <v>4.0816165540571729</v>
      </c>
      <c r="BS116">
        <v>2.2670391427514822</v>
      </c>
      <c r="BT116">
        <v>0.47858913517174367</v>
      </c>
      <c r="BU116">
        <v>0</v>
      </c>
      <c r="BV116">
        <v>4.0472486971544228</v>
      </c>
      <c r="BW116">
        <v>4.2596687681281278</v>
      </c>
      <c r="BX116">
        <v>4.3073195239788973</v>
      </c>
      <c r="BY116">
        <v>4.3195564815327669</v>
      </c>
      <c r="BZ116">
        <v>2.3800761683070819</v>
      </c>
      <c r="CA116">
        <v>0.54744882695092489</v>
      </c>
      <c r="CB116">
        <v>0</v>
      </c>
      <c r="DH116">
        <v>23</v>
      </c>
      <c r="DI116" t="s">
        <v>30</v>
      </c>
      <c r="DJ116">
        <f t="shared" si="138"/>
        <v>7701</v>
      </c>
      <c r="DK116">
        <f t="shared" si="139"/>
        <v>7237</v>
      </c>
      <c r="DM116" t="s">
        <v>23</v>
      </c>
      <c r="DN116" t="str">
        <f t="shared" si="122"/>
        <v>0.15</v>
      </c>
      <c r="DO116" t="s">
        <v>24</v>
      </c>
      <c r="DP116">
        <f t="shared" si="123"/>
        <v>7701</v>
      </c>
      <c r="DQ116" t="s">
        <v>25</v>
      </c>
      <c r="DR116" t="str">
        <f t="shared" si="120"/>
        <v>( 0.15 , 7701 )</v>
      </c>
      <c r="DT116" t="s">
        <v>23</v>
      </c>
      <c r="DU116" t="str">
        <f t="shared" si="124"/>
        <v>0.15</v>
      </c>
      <c r="DV116" t="s">
        <v>24</v>
      </c>
      <c r="DW116">
        <f t="shared" si="125"/>
        <v>7237</v>
      </c>
      <c r="DX116" t="s">
        <v>25</v>
      </c>
      <c r="DY116" t="str">
        <f t="shared" si="121"/>
        <v>( 0.15 , 7237 )</v>
      </c>
      <c r="GR116">
        <v>2.2066123877296859</v>
      </c>
      <c r="GS116">
        <v>2.2147943888451347</v>
      </c>
      <c r="GT116">
        <v>2.1939296910456112</v>
      </c>
      <c r="GV116" t="s">
        <v>165</v>
      </c>
      <c r="GW116" t="s">
        <v>166</v>
      </c>
      <c r="GX116" t="s">
        <v>167</v>
      </c>
      <c r="GZ116" t="s">
        <v>23</v>
      </c>
      <c r="HA116">
        <v>0</v>
      </c>
      <c r="HB116" t="s">
        <v>24</v>
      </c>
      <c r="HC116" t="str">
        <f t="shared" si="142"/>
        <v>0.840508239472617</v>
      </c>
      <c r="HD116" t="s">
        <v>25</v>
      </c>
      <c r="HE116" t="str">
        <f t="shared" si="143"/>
        <v>( 0 , 0.840508239472617 )</v>
      </c>
      <c r="HG116" t="s">
        <v>23</v>
      </c>
      <c r="HH116">
        <f t="shared" si="144"/>
        <v>0</v>
      </c>
      <c r="HI116" t="s">
        <v>24</v>
      </c>
      <c r="HJ116" t="str">
        <f t="shared" si="145"/>
        <v>0.85911494892767</v>
      </c>
      <c r="HK116" t="s">
        <v>25</v>
      </c>
      <c r="HL116" t="str">
        <f t="shared" si="140"/>
        <v>( 0 , 0.85911494892767 )</v>
      </c>
      <c r="HM116" t="s">
        <v>23</v>
      </c>
      <c r="HN116">
        <f t="shared" si="146"/>
        <v>0</v>
      </c>
      <c r="HO116" t="s">
        <v>24</v>
      </c>
      <c r="HP116" t="str">
        <f t="shared" si="147"/>
        <v>0.797822915612273</v>
      </c>
      <c r="HQ116" t="s">
        <v>25</v>
      </c>
      <c r="HR116" t="str">
        <f t="shared" si="141"/>
        <v>( 0 , 0.797822915612273 )</v>
      </c>
    </row>
    <row r="117" spans="1:226" x14ac:dyDescent="0.2">
      <c r="A117">
        <v>9</v>
      </c>
      <c r="B117">
        <v>10</v>
      </c>
      <c r="C117">
        <v>0.15</v>
      </c>
      <c r="D117">
        <v>24</v>
      </c>
      <c r="E117">
        <v>0.4</v>
      </c>
      <c r="F117">
        <v>10442.634982781119</v>
      </c>
      <c r="G117">
        <v>9887.2487169825981</v>
      </c>
      <c r="H117">
        <v>5.3184494786449828E-2</v>
      </c>
      <c r="I117">
        <v>1200.0386505126951</v>
      </c>
      <c r="J117" t="s">
        <v>16</v>
      </c>
      <c r="K117" t="s">
        <v>13</v>
      </c>
      <c r="L117" t="s">
        <v>45</v>
      </c>
      <c r="M117">
        <v>10369.26</v>
      </c>
      <c r="N117">
        <v>10100.58155754208</v>
      </c>
      <c r="O117">
        <v>2.5911052713300829E-2</v>
      </c>
      <c r="P117">
        <v>120.23882484436039</v>
      </c>
      <c r="Q117" t="s">
        <v>16</v>
      </c>
      <c r="R117" t="s">
        <v>13</v>
      </c>
      <c r="S117">
        <v>10369.26</v>
      </c>
      <c r="T117">
        <v>9887.2487169825981</v>
      </c>
      <c r="U117">
        <v>4.6484636610269567E-2</v>
      </c>
      <c r="V117" t="s">
        <v>13</v>
      </c>
      <c r="W117">
        <v>23.863696776207199</v>
      </c>
      <c r="X117">
        <v>23.772106071780119</v>
      </c>
      <c r="Y117">
        <v>23.81276512942997</v>
      </c>
      <c r="Z117">
        <v>23.786326681997512</v>
      </c>
      <c r="AA117">
        <v>19.435836437916699</v>
      </c>
      <c r="AB117">
        <v>13.716006447131219</v>
      </c>
      <c r="AC117">
        <v>10.35858640711831</v>
      </c>
      <c r="AD117">
        <v>20.87829990810058</v>
      </c>
      <c r="AE117">
        <v>23.598664183387239</v>
      </c>
      <c r="AF117">
        <v>23.894677583348031</v>
      </c>
      <c r="AG117">
        <v>23.683190267978979</v>
      </c>
      <c r="AH117">
        <v>19.47577730753159</v>
      </c>
      <c r="AI117">
        <v>14.320170178091381</v>
      </c>
      <c r="AJ117">
        <v>11.13720412517001</v>
      </c>
      <c r="AK117">
        <v>20.144491672704699</v>
      </c>
      <c r="AL117">
        <v>23.477507178349718</v>
      </c>
      <c r="AM117">
        <v>23.620544340766671</v>
      </c>
      <c r="AN117">
        <v>23.634643303704831</v>
      </c>
      <c r="AO117">
        <v>19.496532704029789</v>
      </c>
      <c r="AP117">
        <v>14.009060916433659</v>
      </c>
      <c r="AQ117">
        <v>10.600725467716741</v>
      </c>
      <c r="AR117">
        <v>21.123111339195969</v>
      </c>
      <c r="AS117">
        <v>23.56600795805841</v>
      </c>
      <c r="AT117">
        <v>23.708528122252751</v>
      </c>
      <c r="AU117">
        <v>23.702623389286991</v>
      </c>
      <c r="AV117">
        <v>19.501382390092399</v>
      </c>
      <c r="AW117">
        <v>15.156539815887539</v>
      </c>
      <c r="AX117">
        <v>12.217595866813641</v>
      </c>
      <c r="AY117" t="s">
        <v>13</v>
      </c>
      <c r="AZ117" t="s">
        <v>13</v>
      </c>
      <c r="BA117">
        <v>1.4250400860078329</v>
      </c>
      <c r="BB117">
        <v>1.8653434709869881</v>
      </c>
      <c r="BC117">
        <v>3.399034796333928</v>
      </c>
      <c r="BD117">
        <v>3.6542368726746921</v>
      </c>
      <c r="BE117">
        <v>2.276981099751695</v>
      </c>
      <c r="BF117">
        <v>0.61228979172055698</v>
      </c>
      <c r="BG117">
        <v>0</v>
      </c>
      <c r="BH117">
        <v>3.6411098444715519</v>
      </c>
      <c r="BI117">
        <v>3.981566932991313</v>
      </c>
      <c r="BJ117">
        <v>4.0080940093828881</v>
      </c>
      <c r="BK117">
        <v>3.923019014188291</v>
      </c>
      <c r="BL117">
        <v>2.2719547198622201</v>
      </c>
      <c r="BM117">
        <v>0.56600577930806917</v>
      </c>
      <c r="BN117">
        <v>0</v>
      </c>
      <c r="BO117">
        <v>2.7989236075513348</v>
      </c>
      <c r="BP117">
        <v>3.3049869852594962</v>
      </c>
      <c r="BQ117">
        <v>3.6600135674766312</v>
      </c>
      <c r="BR117">
        <v>3.8402072620261771</v>
      </c>
      <c r="BS117">
        <v>2.2166111541753719</v>
      </c>
      <c r="BT117">
        <v>0.49753965029212888</v>
      </c>
      <c r="BU117">
        <v>0</v>
      </c>
      <c r="BV117">
        <v>4.0086539180415706</v>
      </c>
      <c r="BW117">
        <v>4.2665526988348121</v>
      </c>
      <c r="BX117">
        <v>4.3353100728892384</v>
      </c>
      <c r="BY117">
        <v>4.3502490166570293</v>
      </c>
      <c r="BZ117">
        <v>2.3640779300246</v>
      </c>
      <c r="CA117">
        <v>0.53989981913515805</v>
      </c>
      <c r="CB117">
        <v>0</v>
      </c>
      <c r="DH117">
        <v>24</v>
      </c>
      <c r="DI117" t="s">
        <v>30</v>
      </c>
      <c r="DJ117">
        <f t="shared" si="138"/>
        <v>10443</v>
      </c>
      <c r="DK117">
        <f t="shared" si="139"/>
        <v>9887</v>
      </c>
      <c r="DM117" t="s">
        <v>23</v>
      </c>
      <c r="DN117" t="str">
        <f t="shared" si="122"/>
        <v>0.15</v>
      </c>
      <c r="DO117" t="s">
        <v>24</v>
      </c>
      <c r="DP117">
        <f t="shared" si="123"/>
        <v>10443</v>
      </c>
      <c r="DQ117" t="s">
        <v>25</v>
      </c>
      <c r="DR117" t="str">
        <f t="shared" si="120"/>
        <v>( 0.15 , 10443 )</v>
      </c>
      <c r="DT117" t="s">
        <v>23</v>
      </c>
      <c r="DU117" t="str">
        <f t="shared" si="124"/>
        <v>0.15</v>
      </c>
      <c r="DV117" t="s">
        <v>24</v>
      </c>
      <c r="DW117">
        <f t="shared" si="125"/>
        <v>9887</v>
      </c>
      <c r="DX117" t="s">
        <v>25</v>
      </c>
      <c r="DY117" t="str">
        <f t="shared" si="121"/>
        <v>( 0.15 , 9887 )</v>
      </c>
      <c r="GR117">
        <v>0.54280733524126434</v>
      </c>
      <c r="GS117">
        <v>0.55291296724045813</v>
      </c>
      <c r="GT117">
        <v>0.5280872248045978</v>
      </c>
      <c r="GV117" t="s">
        <v>168</v>
      </c>
      <c r="GW117" t="s">
        <v>169</v>
      </c>
      <c r="GX117" t="s">
        <v>170</v>
      </c>
      <c r="GZ117" t="s">
        <v>23</v>
      </c>
      <c r="HA117">
        <v>0</v>
      </c>
      <c r="HB117" t="s">
        <v>24</v>
      </c>
      <c r="HC117" t="str">
        <f t="shared" si="142"/>
        <v>0.28642735805006</v>
      </c>
      <c r="HD117" t="s">
        <v>25</v>
      </c>
      <c r="HE117" t="str">
        <f t="shared" si="143"/>
        <v>( 0 , 0.28642735805006 )</v>
      </c>
      <c r="HG117" t="s">
        <v>23</v>
      </c>
      <c r="HH117">
        <f t="shared" si="144"/>
        <v>0</v>
      </c>
      <c r="HI117" t="s">
        <v>24</v>
      </c>
      <c r="HJ117" t="str">
        <f t="shared" si="145"/>
        <v>0.2961853843424</v>
      </c>
      <c r="HK117" t="s">
        <v>25</v>
      </c>
      <c r="HL117" t="str">
        <f t="shared" si="140"/>
        <v>( 0 , 0.2961853843424 )</v>
      </c>
      <c r="HM117" t="s">
        <v>23</v>
      </c>
      <c r="HN117">
        <f t="shared" si="146"/>
        <v>0</v>
      </c>
      <c r="HO117" t="s">
        <v>24</v>
      </c>
      <c r="HP117" t="str">
        <f t="shared" si="147"/>
        <v>0.267881762335168</v>
      </c>
      <c r="HQ117" t="s">
        <v>25</v>
      </c>
      <c r="HR117" t="str">
        <f t="shared" si="141"/>
        <v>( 0 , 0.267881762335168 )</v>
      </c>
    </row>
    <row r="118" spans="1:226" x14ac:dyDescent="0.2">
      <c r="A118">
        <v>9</v>
      </c>
      <c r="B118">
        <v>10</v>
      </c>
      <c r="C118">
        <v>0.15</v>
      </c>
      <c r="D118">
        <v>25</v>
      </c>
      <c r="E118">
        <v>0.4</v>
      </c>
      <c r="F118">
        <v>8766.5849952094341</v>
      </c>
      <c r="G118">
        <v>8371.3798182481351</v>
      </c>
      <c r="H118">
        <v>4.5080858416049328E-2</v>
      </c>
      <c r="I118">
        <v>1200.044017791748</v>
      </c>
      <c r="J118" t="s">
        <v>16</v>
      </c>
      <c r="K118" t="s">
        <v>13</v>
      </c>
      <c r="L118" t="s">
        <v>45</v>
      </c>
      <c r="M118">
        <v>8726.5950000000012</v>
      </c>
      <c r="N118">
        <v>8429.3174782558344</v>
      </c>
      <c r="O118">
        <v>3.4065694780629409E-2</v>
      </c>
      <c r="P118">
        <v>120.1718616485596</v>
      </c>
      <c r="Q118" t="s">
        <v>16</v>
      </c>
      <c r="R118" t="s">
        <v>13</v>
      </c>
      <c r="S118">
        <v>8726.5950000000012</v>
      </c>
      <c r="T118">
        <v>8371.3798182481351</v>
      </c>
      <c r="U118">
        <v>4.0704900565669208E-2</v>
      </c>
      <c r="V118" t="s">
        <v>13</v>
      </c>
      <c r="W118">
        <v>23.902190130005302</v>
      </c>
      <c r="X118">
        <v>23.910751803281521</v>
      </c>
      <c r="Y118">
        <v>23.827848615761681</v>
      </c>
      <c r="Z118">
        <v>23.733264493364029</v>
      </c>
      <c r="AA118">
        <v>19.4992727742389</v>
      </c>
      <c r="AB118">
        <v>14.38410079146184</v>
      </c>
      <c r="AC118">
        <v>11.154703322400881</v>
      </c>
      <c r="AD118">
        <v>21.597512548320971</v>
      </c>
      <c r="AE118">
        <v>23.85000249843074</v>
      </c>
      <c r="AF118">
        <v>23.7727108012702</v>
      </c>
      <c r="AG118">
        <v>23.79258689995768</v>
      </c>
      <c r="AH118">
        <v>19.51513724313261</v>
      </c>
      <c r="AI118">
        <v>14.339565513403301</v>
      </c>
      <c r="AJ118">
        <v>11.03578819415312</v>
      </c>
      <c r="AK118">
        <v>19.8835816169838</v>
      </c>
      <c r="AL118">
        <v>23.757923545693131</v>
      </c>
      <c r="AM118">
        <v>23.764938786775229</v>
      </c>
      <c r="AN118">
        <v>23.728954511703549</v>
      </c>
      <c r="AO118">
        <v>19.48001878448289</v>
      </c>
      <c r="AP118">
        <v>14.539735436924509</v>
      </c>
      <c r="AQ118">
        <v>11.29998889686896</v>
      </c>
      <c r="AR118">
        <v>21.866803860039251</v>
      </c>
      <c r="AS118">
        <v>23.73547292047537</v>
      </c>
      <c r="AT118">
        <v>23.789876733948969</v>
      </c>
      <c r="AU118">
        <v>23.763819237424261</v>
      </c>
      <c r="AV118">
        <v>19.468372496185111</v>
      </c>
      <c r="AW118">
        <v>15.28339106014101</v>
      </c>
      <c r="AX118">
        <v>12.4218820898705</v>
      </c>
      <c r="AY118" t="s">
        <v>13</v>
      </c>
      <c r="AZ118" t="s">
        <v>13</v>
      </c>
      <c r="BA118">
        <v>1.6995464030153959</v>
      </c>
      <c r="BB118">
        <v>2.536295676778292</v>
      </c>
      <c r="BC118">
        <v>3.8612401749174601</v>
      </c>
      <c r="BD118">
        <v>3.9247543039855168</v>
      </c>
      <c r="BE118">
        <v>2.2232941821973089</v>
      </c>
      <c r="BF118">
        <v>0.54757156561188003</v>
      </c>
      <c r="BG118">
        <v>0</v>
      </c>
      <c r="BH118">
        <v>3.373993724405222</v>
      </c>
      <c r="BI118">
        <v>3.6308711579684751</v>
      </c>
      <c r="BJ118">
        <v>4.1166680201331793</v>
      </c>
      <c r="BK118">
        <v>3.996159350511717</v>
      </c>
      <c r="BL118">
        <v>2.2345823576355341</v>
      </c>
      <c r="BM118">
        <v>0.57738382126671661</v>
      </c>
      <c r="BN118">
        <v>0</v>
      </c>
      <c r="BO118">
        <v>3.4246650988843812</v>
      </c>
      <c r="BP118">
        <v>3.7802405613045811</v>
      </c>
      <c r="BQ118">
        <v>4.0757115704061642</v>
      </c>
      <c r="BR118">
        <v>4.0176185251926952</v>
      </c>
      <c r="BS118">
        <v>2.2872825932670779</v>
      </c>
      <c r="BT118">
        <v>0.54436361768277852</v>
      </c>
      <c r="BU118">
        <v>0</v>
      </c>
      <c r="BV118">
        <v>4.0305279892494257</v>
      </c>
      <c r="BW118">
        <v>4.2009438785271858</v>
      </c>
      <c r="BX118">
        <v>4.2718216283877197</v>
      </c>
      <c r="BY118">
        <v>4.3244774602266602</v>
      </c>
      <c r="BZ118">
        <v>2.3734332971028871</v>
      </c>
      <c r="CA118">
        <v>0.54293346528528419</v>
      </c>
      <c r="CB118">
        <v>0</v>
      </c>
      <c r="DH118">
        <v>25</v>
      </c>
      <c r="DI118" t="s">
        <v>30</v>
      </c>
      <c r="DJ118">
        <f t="shared" si="138"/>
        <v>8767</v>
      </c>
      <c r="DK118">
        <f t="shared" si="139"/>
        <v>8371</v>
      </c>
      <c r="DM118" t="s">
        <v>23</v>
      </c>
      <c r="DN118" t="str">
        <f t="shared" si="122"/>
        <v>0.15</v>
      </c>
      <c r="DO118" t="s">
        <v>24</v>
      </c>
      <c r="DP118">
        <f t="shared" si="123"/>
        <v>8767</v>
      </c>
      <c r="DQ118" t="s">
        <v>25</v>
      </c>
      <c r="DR118" t="str">
        <f t="shared" si="120"/>
        <v>( 0.15 , 8767 )</v>
      </c>
      <c r="DT118" t="s">
        <v>23</v>
      </c>
      <c r="DU118" t="str">
        <f t="shared" si="124"/>
        <v>0.15</v>
      </c>
      <c r="DV118" t="s">
        <v>24</v>
      </c>
      <c r="DW118">
        <f t="shared" si="125"/>
        <v>8371</v>
      </c>
      <c r="DX118" t="s">
        <v>25</v>
      </c>
      <c r="DY118" t="str">
        <f t="shared" si="121"/>
        <v>( 0.15 , 8371 )</v>
      </c>
      <c r="GR118">
        <v>0</v>
      </c>
      <c r="GS118">
        <v>0</v>
      </c>
      <c r="GT118">
        <v>0</v>
      </c>
      <c r="GV118">
        <v>0</v>
      </c>
      <c r="GW118">
        <v>0</v>
      </c>
      <c r="GX118">
        <v>0</v>
      </c>
      <c r="GZ118" t="s">
        <v>23</v>
      </c>
      <c r="HA118">
        <v>0</v>
      </c>
      <c r="HB118" t="s">
        <v>24</v>
      </c>
      <c r="HC118">
        <f t="shared" si="142"/>
        <v>0</v>
      </c>
      <c r="HD118" t="s">
        <v>25</v>
      </c>
      <c r="HE118" t="str">
        <f t="shared" si="143"/>
        <v>( 0 , 0 )</v>
      </c>
      <c r="HG118" t="s">
        <v>23</v>
      </c>
      <c r="HH118">
        <f t="shared" si="144"/>
        <v>0</v>
      </c>
      <c r="HI118" t="s">
        <v>24</v>
      </c>
      <c r="HJ118">
        <f t="shared" si="145"/>
        <v>0</v>
      </c>
      <c r="HK118" t="s">
        <v>25</v>
      </c>
      <c r="HL118" t="str">
        <f t="shared" si="140"/>
        <v>( 0 , 0 )</v>
      </c>
      <c r="HM118" t="s">
        <v>23</v>
      </c>
      <c r="HN118">
        <f t="shared" si="146"/>
        <v>0</v>
      </c>
      <c r="HO118" t="s">
        <v>24</v>
      </c>
      <c r="HP118">
        <f t="shared" si="147"/>
        <v>0</v>
      </c>
      <c r="HQ118" t="s">
        <v>25</v>
      </c>
      <c r="HR118" t="str">
        <f t="shared" si="141"/>
        <v>( 0 , 0 )</v>
      </c>
    </row>
    <row r="119" spans="1:226" x14ac:dyDescent="0.2">
      <c r="A119">
        <v>9</v>
      </c>
      <c r="B119">
        <v>10</v>
      </c>
      <c r="C119">
        <v>0.15</v>
      </c>
      <c r="D119">
        <v>26</v>
      </c>
      <c r="E119">
        <v>0.4</v>
      </c>
      <c r="F119">
        <v>9919.6150000000016</v>
      </c>
      <c r="G119">
        <v>9511.4867529170078</v>
      </c>
      <c r="H119">
        <v>4.1143557192793639E-2</v>
      </c>
      <c r="I119">
        <v>1200.143131256104</v>
      </c>
      <c r="J119" t="s">
        <v>16</v>
      </c>
      <c r="K119" t="s">
        <v>13</v>
      </c>
      <c r="L119" t="s">
        <v>45</v>
      </c>
      <c r="M119">
        <v>9904.69</v>
      </c>
      <c r="N119">
        <v>9583.2369405541958</v>
      </c>
      <c r="O119">
        <v>3.2454631032955573E-2</v>
      </c>
      <c r="P119">
        <v>120.1927547454834</v>
      </c>
      <c r="Q119" t="s">
        <v>16</v>
      </c>
      <c r="R119" t="s">
        <v>13</v>
      </c>
      <c r="S119">
        <v>9904.69</v>
      </c>
      <c r="T119">
        <v>9511.4867529170078</v>
      </c>
      <c r="U119">
        <v>3.969869295081347E-2</v>
      </c>
      <c r="V119" t="s">
        <v>13</v>
      </c>
      <c r="W119">
        <v>23.937731347314909</v>
      </c>
      <c r="X119">
        <v>23.807824431019259</v>
      </c>
      <c r="Y119">
        <v>23.887747601761351</v>
      </c>
      <c r="Z119">
        <v>23.82916115677649</v>
      </c>
      <c r="AA119">
        <v>19.468244937369679</v>
      </c>
      <c r="AB119">
        <v>14.021153843748129</v>
      </c>
      <c r="AC119">
        <v>10.672076724022279</v>
      </c>
      <c r="AD119">
        <v>21.14671463757368</v>
      </c>
      <c r="AE119">
        <v>23.791430135044511</v>
      </c>
      <c r="AF119">
        <v>23.796820668522521</v>
      </c>
      <c r="AG119">
        <v>23.567468414024511</v>
      </c>
      <c r="AH119">
        <v>19.553305265965239</v>
      </c>
      <c r="AI119">
        <v>14.38748984601216</v>
      </c>
      <c r="AJ119">
        <v>11.128437668274129</v>
      </c>
      <c r="AK119">
        <v>20.08203866499213</v>
      </c>
      <c r="AL119">
        <v>23.775206155895059</v>
      </c>
      <c r="AM119">
        <v>23.860361055499411</v>
      </c>
      <c r="AN119">
        <v>23.759379662127039</v>
      </c>
      <c r="AO119">
        <v>19.352180228377581</v>
      </c>
      <c r="AP119">
        <v>14.25637585642775</v>
      </c>
      <c r="AQ119">
        <v>11.02557649829312</v>
      </c>
      <c r="AR119">
        <v>21.56332345109826</v>
      </c>
      <c r="AS119">
        <v>23.588009261676689</v>
      </c>
      <c r="AT119">
        <v>23.737297982796971</v>
      </c>
      <c r="AU119">
        <v>23.782371109045901</v>
      </c>
      <c r="AV119">
        <v>19.432368744726158</v>
      </c>
      <c r="AW119">
        <v>15.13527504775459</v>
      </c>
      <c r="AX119">
        <v>12.28353592387182</v>
      </c>
      <c r="AY119" t="s">
        <v>13</v>
      </c>
      <c r="AZ119" t="s">
        <v>13</v>
      </c>
      <c r="BA119">
        <v>1.344471738687127</v>
      </c>
      <c r="BB119">
        <v>2.012300608534439</v>
      </c>
      <c r="BC119">
        <v>3.722888647404063</v>
      </c>
      <c r="BD119">
        <v>4.0873100940825688</v>
      </c>
      <c r="BE119">
        <v>2.0929913622487479</v>
      </c>
      <c r="BF119">
        <v>0.41806995239599332</v>
      </c>
      <c r="BG119">
        <v>0</v>
      </c>
      <c r="BH119">
        <v>3.5759800821266272</v>
      </c>
      <c r="BI119">
        <v>3.8597016868790401</v>
      </c>
      <c r="BJ119">
        <v>4.1181891307901912</v>
      </c>
      <c r="BK119">
        <v>3.9017907053991392</v>
      </c>
      <c r="BL119">
        <v>2.1943212798765428</v>
      </c>
      <c r="BM119">
        <v>0.56014462791477171</v>
      </c>
      <c r="BN119">
        <v>0</v>
      </c>
      <c r="BO119">
        <v>2.8696407222056428</v>
      </c>
      <c r="BP119">
        <v>3.5327800273686898</v>
      </c>
      <c r="BQ119">
        <v>4.0939440644958056</v>
      </c>
      <c r="BR119">
        <v>4.0483474129676056</v>
      </c>
      <c r="BS119">
        <v>2.2836092108019321</v>
      </c>
      <c r="BT119">
        <v>0.56156131592611302</v>
      </c>
      <c r="BU119">
        <v>0</v>
      </c>
      <c r="BV119">
        <v>4.1528785300132194</v>
      </c>
      <c r="BW119">
        <v>4.16315913560386</v>
      </c>
      <c r="BX119">
        <v>4.2457839337661696</v>
      </c>
      <c r="BY119">
        <v>4.3454244870384162</v>
      </c>
      <c r="BZ119">
        <v>2.3723055693063242</v>
      </c>
      <c r="CA119">
        <v>0.53505784465572659</v>
      </c>
      <c r="CB119">
        <v>0</v>
      </c>
      <c r="DH119">
        <v>26</v>
      </c>
      <c r="DI119" t="s">
        <v>30</v>
      </c>
      <c r="DJ119">
        <f t="shared" si="138"/>
        <v>9920</v>
      </c>
      <c r="DK119">
        <f t="shared" si="139"/>
        <v>9511</v>
      </c>
      <c r="DM119" t="s">
        <v>23</v>
      </c>
      <c r="DN119" t="str">
        <f t="shared" si="122"/>
        <v>0.15</v>
      </c>
      <c r="DO119" t="s">
        <v>24</v>
      </c>
      <c r="DP119">
        <f t="shared" si="123"/>
        <v>9920</v>
      </c>
      <c r="DQ119" t="s">
        <v>25</v>
      </c>
      <c r="DR119" t="str">
        <f t="shared" si="120"/>
        <v>( 0.15 , 9920 )</v>
      </c>
      <c r="DT119" t="s">
        <v>23</v>
      </c>
      <c r="DU119" t="str">
        <f t="shared" si="124"/>
        <v>0.15</v>
      </c>
      <c r="DV119" t="s">
        <v>24</v>
      </c>
      <c r="DW119">
        <f t="shared" si="125"/>
        <v>9511</v>
      </c>
      <c r="DX119" t="s">
        <v>25</v>
      </c>
      <c r="DY119" t="str">
        <f t="shared" si="121"/>
        <v>( 0.15 , 9511 )</v>
      </c>
      <c r="GR119">
        <v>3.1209511268230861</v>
      </c>
      <c r="GS119">
        <v>3.1500085825368616</v>
      </c>
      <c r="GT119">
        <v>3.0999401855343254</v>
      </c>
      <c r="GV119" t="s">
        <v>171</v>
      </c>
      <c r="GW119" t="s">
        <v>172</v>
      </c>
      <c r="GX119" t="s">
        <v>173</v>
      </c>
      <c r="GZ119" t="s">
        <v>23</v>
      </c>
      <c r="HA119">
        <v>0</v>
      </c>
      <c r="HB119" t="s">
        <v>24</v>
      </c>
      <c r="HC119" t="str">
        <f t="shared" si="142"/>
        <v>0.306595954754704</v>
      </c>
      <c r="HD119" t="s">
        <v>25</v>
      </c>
      <c r="HE119" t="str">
        <f t="shared" si="143"/>
        <v>( 0 , 0.306595954754704 )</v>
      </c>
      <c r="HG119" t="s">
        <v>23</v>
      </c>
      <c r="HH119">
        <f t="shared" si="144"/>
        <v>0</v>
      </c>
      <c r="HI119" t="s">
        <v>24</v>
      </c>
      <c r="HJ119" t="str">
        <f t="shared" si="145"/>
        <v>0.319843213911954</v>
      </c>
      <c r="HK119" t="s">
        <v>25</v>
      </c>
      <c r="HL119" t="str">
        <f t="shared" si="140"/>
        <v>( 0 , 0.319843213911954 )</v>
      </c>
      <c r="HM119" t="s">
        <v>23</v>
      </c>
      <c r="HN119">
        <f t="shared" si="146"/>
        <v>0</v>
      </c>
      <c r="HO119" t="s">
        <v>24</v>
      </c>
      <c r="HP119" t="str">
        <f t="shared" si="147"/>
        <v>0.292282644237145</v>
      </c>
      <c r="HQ119" t="s">
        <v>25</v>
      </c>
      <c r="HR119" t="str">
        <f t="shared" si="141"/>
        <v>( 0 , 0.292282644237145 )</v>
      </c>
    </row>
    <row r="120" spans="1:226" x14ac:dyDescent="0.2">
      <c r="A120">
        <v>9</v>
      </c>
      <c r="B120">
        <v>10</v>
      </c>
      <c r="C120">
        <v>0.15</v>
      </c>
      <c r="D120">
        <v>27</v>
      </c>
      <c r="E120">
        <v>0.4</v>
      </c>
      <c r="F120">
        <v>9698.2999910742692</v>
      </c>
      <c r="G120">
        <v>9240.4362436163938</v>
      </c>
      <c r="H120">
        <v>4.7210722279086598E-2</v>
      </c>
      <c r="I120">
        <v>1200.055339813232</v>
      </c>
      <c r="J120" t="s">
        <v>16</v>
      </c>
      <c r="K120" t="s">
        <v>13</v>
      </c>
      <c r="L120" t="s">
        <v>45</v>
      </c>
      <c r="M120">
        <v>9675.5949999999993</v>
      </c>
      <c r="N120">
        <v>9350.7477493391834</v>
      </c>
      <c r="O120">
        <v>3.3573878470607332E-2</v>
      </c>
      <c r="P120">
        <v>120.1879863739014</v>
      </c>
      <c r="Q120" t="s">
        <v>16</v>
      </c>
      <c r="R120" t="s">
        <v>13</v>
      </c>
      <c r="S120">
        <v>9675.5949999999993</v>
      </c>
      <c r="T120">
        <v>9240.4362436163938</v>
      </c>
      <c r="U120">
        <v>4.4974883341397147E-2</v>
      </c>
      <c r="V120" t="s">
        <v>13</v>
      </c>
      <c r="W120">
        <v>23.826478352822509</v>
      </c>
      <c r="X120">
        <v>23.713999201559322</v>
      </c>
      <c r="Y120">
        <v>23.898966302574699</v>
      </c>
      <c r="Z120">
        <v>23.753745170600041</v>
      </c>
      <c r="AA120">
        <v>19.469140382099688</v>
      </c>
      <c r="AB120">
        <v>14.20230932521593</v>
      </c>
      <c r="AC120">
        <v>10.952326928141529</v>
      </c>
      <c r="AD120">
        <v>21.403080806518279</v>
      </c>
      <c r="AE120">
        <v>23.748786181467811</v>
      </c>
      <c r="AF120">
        <v>23.752961068331551</v>
      </c>
      <c r="AG120">
        <v>23.661902366360071</v>
      </c>
      <c r="AH120">
        <v>19.49164496805696</v>
      </c>
      <c r="AI120">
        <v>14.01651462465513</v>
      </c>
      <c r="AJ120">
        <v>10.67577534915454</v>
      </c>
      <c r="AK120">
        <v>19.610602901099561</v>
      </c>
      <c r="AL120">
        <v>23.653800610766709</v>
      </c>
      <c r="AM120">
        <v>23.709991421379179</v>
      </c>
      <c r="AN120">
        <v>23.628408659072601</v>
      </c>
      <c r="AO120">
        <v>19.443854374826788</v>
      </c>
      <c r="AP120">
        <v>14.30753992968474</v>
      </c>
      <c r="AQ120">
        <v>11.071162331260849</v>
      </c>
      <c r="AR120">
        <v>21.158111359700939</v>
      </c>
      <c r="AS120">
        <v>23.58486219591714</v>
      </c>
      <c r="AT120">
        <v>23.788338487373359</v>
      </c>
      <c r="AU120">
        <v>23.746937836704969</v>
      </c>
      <c r="AV120">
        <v>19.514432932153419</v>
      </c>
      <c r="AW120">
        <v>15.233521471923391</v>
      </c>
      <c r="AX120">
        <v>12.285283933219331</v>
      </c>
      <c r="AY120" t="s">
        <v>13</v>
      </c>
      <c r="AZ120" t="s">
        <v>13</v>
      </c>
      <c r="BA120">
        <v>1.511212593595515</v>
      </c>
      <c r="BB120">
        <v>2.520352304055578</v>
      </c>
      <c r="BC120">
        <v>3.837892442616905</v>
      </c>
      <c r="BD120">
        <v>3.7684377468732362</v>
      </c>
      <c r="BE120">
        <v>2.0947343981437059</v>
      </c>
      <c r="BF120">
        <v>0.49687839321782418</v>
      </c>
      <c r="BG120">
        <v>0</v>
      </c>
      <c r="BH120">
        <v>3.144701437543199</v>
      </c>
      <c r="BI120">
        <v>3.5186202726272411</v>
      </c>
      <c r="BJ120">
        <v>4.0913706944449837</v>
      </c>
      <c r="BK120">
        <v>4.005302800562915</v>
      </c>
      <c r="BL120">
        <v>2.1500272626629102</v>
      </c>
      <c r="BM120">
        <v>0.49610029186336568</v>
      </c>
      <c r="BN120">
        <v>0</v>
      </c>
      <c r="BO120">
        <v>3.15808994614894</v>
      </c>
      <c r="BP120">
        <v>3.9646023430595818</v>
      </c>
      <c r="BQ120">
        <v>3.856726942115031</v>
      </c>
      <c r="BR120">
        <v>4.0954616070708099</v>
      </c>
      <c r="BS120">
        <v>2.2396906270696659</v>
      </c>
      <c r="BT120">
        <v>0.43843986469923663</v>
      </c>
      <c r="BU120">
        <v>0</v>
      </c>
      <c r="BV120">
        <v>4.2118975150455142</v>
      </c>
      <c r="BW120">
        <v>4.2294021530003274</v>
      </c>
      <c r="BX120">
        <v>4.26056266721878</v>
      </c>
      <c r="BY120">
        <v>4.3363318046469601</v>
      </c>
      <c r="BZ120">
        <v>2.358579348728997</v>
      </c>
      <c r="CA120">
        <v>0.52943262235847799</v>
      </c>
      <c r="CB120">
        <v>0</v>
      </c>
      <c r="DH120">
        <v>27</v>
      </c>
      <c r="DI120" t="s">
        <v>30</v>
      </c>
      <c r="DJ120">
        <f t="shared" si="138"/>
        <v>9698</v>
      </c>
      <c r="DK120">
        <f t="shared" si="139"/>
        <v>9240</v>
      </c>
      <c r="DM120" t="s">
        <v>23</v>
      </c>
      <c r="DN120" t="str">
        <f t="shared" si="122"/>
        <v>0.15</v>
      </c>
      <c r="DO120" t="s">
        <v>24</v>
      </c>
      <c r="DP120">
        <f t="shared" si="123"/>
        <v>9698</v>
      </c>
      <c r="DQ120" t="s">
        <v>25</v>
      </c>
      <c r="DR120" t="str">
        <f t="shared" si="120"/>
        <v>( 0.15 , 9698 )</v>
      </c>
      <c r="DT120" t="s">
        <v>23</v>
      </c>
      <c r="DU120" t="str">
        <f t="shared" si="124"/>
        <v>0.15</v>
      </c>
      <c r="DV120" t="s">
        <v>24</v>
      </c>
      <c r="DW120">
        <f t="shared" si="125"/>
        <v>9240</v>
      </c>
      <c r="DX120" t="s">
        <v>25</v>
      </c>
      <c r="DY120" t="str">
        <f t="shared" si="121"/>
        <v>( 0.15 , 9240 )</v>
      </c>
      <c r="GR120">
        <v>3.7671091879548326</v>
      </c>
      <c r="GS120">
        <v>3.8408812018412584</v>
      </c>
      <c r="GT120">
        <v>3.7141875777016597</v>
      </c>
      <c r="GV120" t="s">
        <v>174</v>
      </c>
      <c r="GW120" t="s">
        <v>175</v>
      </c>
      <c r="GX120" t="s">
        <v>176</v>
      </c>
      <c r="GZ120" t="s">
        <v>23</v>
      </c>
      <c r="HA120">
        <v>0</v>
      </c>
      <c r="HB120" t="s">
        <v>24</v>
      </c>
      <c r="HC120" t="str">
        <f t="shared" si="142"/>
        <v>0.475630930651392</v>
      </c>
      <c r="HD120" t="s">
        <v>25</v>
      </c>
      <c r="HE120" t="str">
        <f t="shared" si="143"/>
        <v>( 0 , 0.475630930651392 )</v>
      </c>
      <c r="HG120" t="s">
        <v>23</v>
      </c>
      <c r="HH120">
        <f t="shared" si="144"/>
        <v>0</v>
      </c>
      <c r="HI120" t="s">
        <v>24</v>
      </c>
      <c r="HJ120" t="str">
        <f t="shared" si="145"/>
        <v>0.4875991935651</v>
      </c>
      <c r="HK120" t="s">
        <v>25</v>
      </c>
      <c r="HL120" t="str">
        <f t="shared" si="140"/>
        <v>( 0 , 0.4875991935651 )</v>
      </c>
      <c r="HM120" t="s">
        <v>23</v>
      </c>
      <c r="HN120">
        <f t="shared" si="146"/>
        <v>0</v>
      </c>
      <c r="HO120" t="s">
        <v>24</v>
      </c>
      <c r="HP120" t="str">
        <f t="shared" si="147"/>
        <v>0.455968281323989</v>
      </c>
      <c r="HQ120" t="s">
        <v>25</v>
      </c>
      <c r="HR120" t="str">
        <f t="shared" si="141"/>
        <v>( 0 , 0.455968281323989 )</v>
      </c>
    </row>
    <row r="121" spans="1:226" x14ac:dyDescent="0.2">
      <c r="A121">
        <v>9</v>
      </c>
      <c r="B121">
        <v>10</v>
      </c>
      <c r="C121">
        <v>0.15</v>
      </c>
      <c r="D121">
        <v>28</v>
      </c>
      <c r="E121">
        <v>0.4</v>
      </c>
      <c r="F121">
        <v>9414.0749865353555</v>
      </c>
      <c r="G121">
        <v>8939.7491530296029</v>
      </c>
      <c r="H121">
        <v>5.038475199997508E-2</v>
      </c>
      <c r="I121">
        <v>1200.045026779175</v>
      </c>
      <c r="J121" t="s">
        <v>16</v>
      </c>
      <c r="K121" t="s">
        <v>13</v>
      </c>
      <c r="L121" t="s">
        <v>45</v>
      </c>
      <c r="M121">
        <v>9363.39</v>
      </c>
      <c r="N121">
        <v>9119.3302227242948</v>
      </c>
      <c r="O121">
        <v>2.606532220442646E-2</v>
      </c>
      <c r="P121">
        <v>120.2362403869629</v>
      </c>
      <c r="Q121" t="s">
        <v>16</v>
      </c>
      <c r="R121" t="s">
        <v>13</v>
      </c>
      <c r="S121">
        <v>9363.39</v>
      </c>
      <c r="T121">
        <v>8939.7491530296029</v>
      </c>
      <c r="U121">
        <v>4.5244387659853592E-2</v>
      </c>
      <c r="V121" t="s">
        <v>13</v>
      </c>
      <c r="W121">
        <v>23.949276459566899</v>
      </c>
      <c r="X121">
        <v>23.806675983456319</v>
      </c>
      <c r="Y121">
        <v>23.674068727246979</v>
      </c>
      <c r="Z121">
        <v>23.801080614749239</v>
      </c>
      <c r="AA121">
        <v>19.455105084648419</v>
      </c>
      <c r="AB121">
        <v>13.71091223879233</v>
      </c>
      <c r="AC121">
        <v>10.30365863598721</v>
      </c>
      <c r="AD121">
        <v>20.87777190782019</v>
      </c>
      <c r="AE121">
        <v>23.548213036925649</v>
      </c>
      <c r="AF121">
        <v>23.79690953282482</v>
      </c>
      <c r="AG121">
        <v>23.718416561497349</v>
      </c>
      <c r="AH121">
        <v>19.497785547036521</v>
      </c>
      <c r="AI121">
        <v>14.06853024118954</v>
      </c>
      <c r="AJ121">
        <v>10.689733213459879</v>
      </c>
      <c r="AK121">
        <v>19.05486466423104</v>
      </c>
      <c r="AL121">
        <v>23.246635819202751</v>
      </c>
      <c r="AM121">
        <v>23.72423763237105</v>
      </c>
      <c r="AN121">
        <v>23.683885429008779</v>
      </c>
      <c r="AO121">
        <v>19.535875752102811</v>
      </c>
      <c r="AP121">
        <v>13.903539037237531</v>
      </c>
      <c r="AQ121">
        <v>10.485340159809679</v>
      </c>
      <c r="AR121">
        <v>21.027449009216681</v>
      </c>
      <c r="AS121">
        <v>23.47161406050013</v>
      </c>
      <c r="AT121">
        <v>23.827975513221769</v>
      </c>
      <c r="AU121">
        <v>23.731859999834569</v>
      </c>
      <c r="AV121">
        <v>19.5454358998591</v>
      </c>
      <c r="AW121">
        <v>14.89042611823773</v>
      </c>
      <c r="AX121">
        <v>11.947379033332901</v>
      </c>
      <c r="AY121" t="s">
        <v>13</v>
      </c>
      <c r="AZ121" t="s">
        <v>13</v>
      </c>
      <c r="BA121">
        <v>1.4764559411314959</v>
      </c>
      <c r="BB121">
        <v>1.7530413641756319</v>
      </c>
      <c r="BC121">
        <v>3.1470378972470701</v>
      </c>
      <c r="BD121">
        <v>3.9867845336298808</v>
      </c>
      <c r="BE121">
        <v>2.171031964102784</v>
      </c>
      <c r="BF121">
        <v>0.42221650892842638</v>
      </c>
      <c r="BG121">
        <v>0</v>
      </c>
      <c r="BH121">
        <v>3.2386878147368781</v>
      </c>
      <c r="BI121">
        <v>3.8547547210415001</v>
      </c>
      <c r="BJ121">
        <v>3.8074102869815949</v>
      </c>
      <c r="BK121">
        <v>4.0487105511850254</v>
      </c>
      <c r="BL121">
        <v>2.0893150582929771</v>
      </c>
      <c r="BM121">
        <v>0.38557662773170331</v>
      </c>
      <c r="BN121">
        <v>0</v>
      </c>
      <c r="BO121">
        <v>2.9202109289055711</v>
      </c>
      <c r="BP121">
        <v>3.9317740862705479</v>
      </c>
      <c r="BQ121">
        <v>3.3205424863977471</v>
      </c>
      <c r="BR121">
        <v>3.4871825242499939</v>
      </c>
      <c r="BS121">
        <v>2.3056873645039948</v>
      </c>
      <c r="BT121">
        <v>0.55538731554348286</v>
      </c>
      <c r="BU121">
        <v>0</v>
      </c>
      <c r="BV121">
        <v>4.104035486566767</v>
      </c>
      <c r="BW121">
        <v>4.1196933934665347</v>
      </c>
      <c r="BX121">
        <v>4.2208043080559516</v>
      </c>
      <c r="BY121">
        <v>4.2894496328711442</v>
      </c>
      <c r="BZ121">
        <v>2.3784284195642389</v>
      </c>
      <c r="CA121">
        <v>0.55876772920059337</v>
      </c>
      <c r="CB121">
        <v>0</v>
      </c>
      <c r="DH121">
        <v>28</v>
      </c>
      <c r="DI121" t="s">
        <v>30</v>
      </c>
      <c r="DJ121">
        <f t="shared" si="138"/>
        <v>9414</v>
      </c>
      <c r="DK121">
        <f t="shared" si="139"/>
        <v>8940</v>
      </c>
      <c r="DM121" t="s">
        <v>23</v>
      </c>
      <c r="DN121" t="str">
        <f t="shared" si="122"/>
        <v>0.15</v>
      </c>
      <c r="DO121" t="s">
        <v>24</v>
      </c>
      <c r="DP121">
        <f t="shared" si="123"/>
        <v>9414</v>
      </c>
      <c r="DQ121" t="s">
        <v>25</v>
      </c>
      <c r="DR121" t="str">
        <f t="shared" si="120"/>
        <v>( 0.15 , 9414 )</v>
      </c>
      <c r="DT121" t="s">
        <v>23</v>
      </c>
      <c r="DU121" t="str">
        <f t="shared" si="124"/>
        <v>0.15</v>
      </c>
      <c r="DV121" t="s">
        <v>24</v>
      </c>
      <c r="DW121">
        <f t="shared" si="125"/>
        <v>8940</v>
      </c>
      <c r="DX121" t="s">
        <v>25</v>
      </c>
      <c r="DY121" t="str">
        <f t="shared" si="121"/>
        <v>( 0.15 , 8940 )</v>
      </c>
      <c r="GR121">
        <v>3.94466051777697</v>
      </c>
      <c r="GS121">
        <v>3.9912423620183097</v>
      </c>
      <c r="GT121">
        <v>3.8752318072294503</v>
      </c>
      <c r="GV121" t="s">
        <v>177</v>
      </c>
      <c r="GW121" t="s">
        <v>178</v>
      </c>
      <c r="GX121" t="s">
        <v>179</v>
      </c>
      <c r="GZ121" t="s">
        <v>23</v>
      </c>
      <c r="HA121">
        <v>0</v>
      </c>
      <c r="HB121" t="s">
        <v>24</v>
      </c>
      <c r="HC121" t="str">
        <f t="shared" si="142"/>
        <v>0.477828188770854</v>
      </c>
      <c r="HD121" t="s">
        <v>25</v>
      </c>
      <c r="HE121" t="str">
        <f t="shared" si="143"/>
        <v>( 0 , 0.477828188770854 )</v>
      </c>
      <c r="HG121" t="s">
        <v>23</v>
      </c>
      <c r="HH121">
        <f t="shared" si="144"/>
        <v>0</v>
      </c>
      <c r="HI121" t="s">
        <v>24</v>
      </c>
      <c r="HJ121" t="str">
        <f t="shared" si="145"/>
        <v>0.48895848567792</v>
      </c>
      <c r="HK121" t="s">
        <v>25</v>
      </c>
      <c r="HL121" t="str">
        <f t="shared" si="140"/>
        <v>( 0 , 0.48895848567792 )</v>
      </c>
      <c r="HM121" t="s">
        <v>23</v>
      </c>
      <c r="HN121">
        <f t="shared" si="146"/>
        <v>0</v>
      </c>
      <c r="HO121" t="s">
        <v>24</v>
      </c>
      <c r="HP121" t="str">
        <f t="shared" si="147"/>
        <v>0.469180627039856</v>
      </c>
      <c r="HQ121" t="s">
        <v>25</v>
      </c>
      <c r="HR121" t="str">
        <f t="shared" si="141"/>
        <v>( 0 , 0.469180627039856 )</v>
      </c>
    </row>
    <row r="122" spans="1:226" x14ac:dyDescent="0.2">
      <c r="A122">
        <v>9</v>
      </c>
      <c r="B122">
        <v>10</v>
      </c>
      <c r="C122">
        <v>0.15</v>
      </c>
      <c r="D122">
        <v>29</v>
      </c>
      <c r="E122">
        <v>0.4</v>
      </c>
      <c r="F122">
        <v>9226.4999915427288</v>
      </c>
      <c r="G122">
        <v>8752.1513063849416</v>
      </c>
      <c r="H122">
        <v>5.1411552115383813E-2</v>
      </c>
      <c r="I122">
        <v>1200.0335597991941</v>
      </c>
      <c r="J122" t="s">
        <v>16</v>
      </c>
      <c r="K122" t="s">
        <v>13</v>
      </c>
      <c r="L122" t="s">
        <v>45</v>
      </c>
      <c r="M122">
        <v>9179.5300000000025</v>
      </c>
      <c r="N122">
        <v>8900.3122224509752</v>
      </c>
      <c r="O122">
        <v>3.0417437227072321E-2</v>
      </c>
      <c r="P122">
        <v>120.1716823577881</v>
      </c>
      <c r="Q122" t="s">
        <v>16</v>
      </c>
      <c r="R122" t="s">
        <v>13</v>
      </c>
      <c r="S122">
        <v>9179.5300000000025</v>
      </c>
      <c r="T122">
        <v>8752.1513063849416</v>
      </c>
      <c r="U122">
        <v>4.655779692588409E-2</v>
      </c>
      <c r="V122" t="s">
        <v>13</v>
      </c>
      <c r="W122">
        <v>23.925962301670001</v>
      </c>
      <c r="X122">
        <v>23.87740006274209</v>
      </c>
      <c r="Y122">
        <v>23.85723866122477</v>
      </c>
      <c r="Z122">
        <v>23.69305455704524</v>
      </c>
      <c r="AA122">
        <v>19.526147352296999</v>
      </c>
      <c r="AB122">
        <v>13.88487034674106</v>
      </c>
      <c r="AC122">
        <v>10.480503491829751</v>
      </c>
      <c r="AD122">
        <v>20.938091271988061</v>
      </c>
      <c r="AE122">
        <v>23.722644081102821</v>
      </c>
      <c r="AF122">
        <v>23.84467887872438</v>
      </c>
      <c r="AG122">
        <v>23.731552410284589</v>
      </c>
      <c r="AH122">
        <v>19.509552055810161</v>
      </c>
      <c r="AI122">
        <v>14.202805201112289</v>
      </c>
      <c r="AJ122">
        <v>10.89475024968012</v>
      </c>
      <c r="AK122">
        <v>19.677343956933029</v>
      </c>
      <c r="AL122">
        <v>23.570566377642209</v>
      </c>
      <c r="AM122">
        <v>23.711320515094751</v>
      </c>
      <c r="AN122">
        <v>23.599016378653729</v>
      </c>
      <c r="AO122">
        <v>19.375695845766678</v>
      </c>
      <c r="AP122">
        <v>14.101553845193759</v>
      </c>
      <c r="AQ122">
        <v>10.841001913342669</v>
      </c>
      <c r="AR122">
        <v>21.259761626497021</v>
      </c>
      <c r="AS122">
        <v>23.43201923881913</v>
      </c>
      <c r="AT122">
        <v>23.713296195306398</v>
      </c>
      <c r="AU122">
        <v>23.72484430792959</v>
      </c>
      <c r="AV122">
        <v>19.42601831053037</v>
      </c>
      <c r="AW122">
        <v>15.08754625421623</v>
      </c>
      <c r="AX122">
        <v>12.203778653695229</v>
      </c>
      <c r="AY122" t="s">
        <v>13</v>
      </c>
      <c r="AZ122" t="s">
        <v>13</v>
      </c>
      <c r="BA122">
        <v>1.6520600817522111</v>
      </c>
      <c r="BB122">
        <v>2.057238290525977</v>
      </c>
      <c r="BC122">
        <v>3.3015017569986318</v>
      </c>
      <c r="BD122">
        <v>3.7538345329796732</v>
      </c>
      <c r="BE122">
        <v>2.2013987643986042</v>
      </c>
      <c r="BF122">
        <v>0.50533337334123163</v>
      </c>
      <c r="BG122">
        <v>0</v>
      </c>
      <c r="BH122">
        <v>3.720204694098276</v>
      </c>
      <c r="BI122">
        <v>3.881893545354731</v>
      </c>
      <c r="BJ122">
        <v>3.894427602640985</v>
      </c>
      <c r="BK122">
        <v>3.7061867004606719</v>
      </c>
      <c r="BL122">
        <v>2.1959803789473371</v>
      </c>
      <c r="BM122">
        <v>0.57636428995735101</v>
      </c>
      <c r="BN122">
        <v>0</v>
      </c>
      <c r="BO122">
        <v>3.2364169617056948</v>
      </c>
      <c r="BP122">
        <v>3.5700606263899579</v>
      </c>
      <c r="BQ122">
        <v>3.7742605335201782</v>
      </c>
      <c r="BR122">
        <v>3.9385488189854412</v>
      </c>
      <c r="BS122">
        <v>2.2879444259052568</v>
      </c>
      <c r="BT122">
        <v>0.53413789211176699</v>
      </c>
      <c r="BU122">
        <v>0</v>
      </c>
      <c r="BV122">
        <v>4.1562361854338166</v>
      </c>
      <c r="BW122">
        <v>4.1766709095142698</v>
      </c>
      <c r="BX122">
        <v>4.3023323267259643</v>
      </c>
      <c r="BY122">
        <v>4.2860841923799047</v>
      </c>
      <c r="BZ122">
        <v>2.3663010673038811</v>
      </c>
      <c r="CA122">
        <v>0.54336401001883283</v>
      </c>
      <c r="CB122">
        <v>0</v>
      </c>
      <c r="DH122">
        <v>29</v>
      </c>
      <c r="DI122" t="s">
        <v>30</v>
      </c>
      <c r="DJ122">
        <f t="shared" si="138"/>
        <v>9226</v>
      </c>
      <c r="DK122">
        <f t="shared" si="139"/>
        <v>8752</v>
      </c>
      <c r="DM122" t="s">
        <v>23</v>
      </c>
      <c r="DN122" t="str">
        <f t="shared" si="122"/>
        <v>0.15</v>
      </c>
      <c r="DO122" t="s">
        <v>24</v>
      </c>
      <c r="DP122">
        <f t="shared" si="123"/>
        <v>9226</v>
      </c>
      <c r="DQ122" t="s">
        <v>25</v>
      </c>
      <c r="DR122" t="str">
        <f t="shared" si="120"/>
        <v>( 0.15 , 9226 )</v>
      </c>
      <c r="DT122" t="s">
        <v>23</v>
      </c>
      <c r="DU122" t="str">
        <f t="shared" si="124"/>
        <v>0.15</v>
      </c>
      <c r="DV122" t="s">
        <v>24</v>
      </c>
      <c r="DW122">
        <f t="shared" si="125"/>
        <v>8752</v>
      </c>
      <c r="DX122" t="s">
        <v>25</v>
      </c>
      <c r="DY122" t="str">
        <f t="shared" si="121"/>
        <v>( 0.15 , 8752 )</v>
      </c>
      <c r="GR122">
        <v>3.9724394755478865</v>
      </c>
      <c r="GS122">
        <v>4.024120598771181</v>
      </c>
      <c r="GT122">
        <v>3.9154727594697603</v>
      </c>
      <c r="GV122" t="s">
        <v>180</v>
      </c>
      <c r="GW122" t="s">
        <v>181</v>
      </c>
      <c r="GX122" t="s">
        <v>182</v>
      </c>
      <c r="GZ122" t="s">
        <v>23</v>
      </c>
      <c r="HA122">
        <v>0</v>
      </c>
      <c r="HB122" t="s">
        <v>24</v>
      </c>
      <c r="HC122" t="str">
        <f t="shared" si="142"/>
        <v>0.465494866355527</v>
      </c>
      <c r="HD122" t="s">
        <v>25</v>
      </c>
      <c r="HE122" t="str">
        <f t="shared" si="143"/>
        <v>( 0 , 0.465494866355527 )</v>
      </c>
      <c r="HG122" t="s">
        <v>23</v>
      </c>
      <c r="HH122">
        <f t="shared" si="144"/>
        <v>0</v>
      </c>
      <c r="HI122" t="s">
        <v>24</v>
      </c>
      <c r="HJ122" t="str">
        <f t="shared" si="145"/>
        <v>0.478691433417547</v>
      </c>
      <c r="HK122" t="s">
        <v>25</v>
      </c>
      <c r="HL122" t="str">
        <f t="shared" si="140"/>
        <v>( 0 , 0.478691433417547 )</v>
      </c>
      <c r="HM122" t="s">
        <v>23</v>
      </c>
      <c r="HN122">
        <f t="shared" si="146"/>
        <v>0</v>
      </c>
      <c r="HO122" t="s">
        <v>24</v>
      </c>
      <c r="HP122" t="str">
        <f t="shared" si="147"/>
        <v>0.454884066152451</v>
      </c>
      <c r="HQ122" t="s">
        <v>25</v>
      </c>
      <c r="HR122" t="str">
        <f t="shared" si="141"/>
        <v>( 0 , 0.454884066152451 )</v>
      </c>
    </row>
    <row r="123" spans="1:226" x14ac:dyDescent="0.2">
      <c r="A123">
        <v>9</v>
      </c>
      <c r="B123">
        <v>10</v>
      </c>
      <c r="C123">
        <v>0.15</v>
      </c>
      <c r="D123">
        <v>30</v>
      </c>
      <c r="E123">
        <v>0.4</v>
      </c>
      <c r="F123">
        <v>8662.68</v>
      </c>
      <c r="G123">
        <v>8206.9173639716992</v>
      </c>
      <c r="H123">
        <v>5.2612198075918902E-2</v>
      </c>
      <c r="I123">
        <v>1200.0366191864009</v>
      </c>
      <c r="J123" t="s">
        <v>16</v>
      </c>
      <c r="K123" t="s">
        <v>13</v>
      </c>
      <c r="L123" t="s">
        <v>45</v>
      </c>
      <c r="M123">
        <v>8622.9549999999999</v>
      </c>
      <c r="N123">
        <v>8288.4755454771184</v>
      </c>
      <c r="O123">
        <v>3.8789423639910163E-2</v>
      </c>
      <c r="P123">
        <v>120.2026996612549</v>
      </c>
      <c r="Q123" t="s">
        <v>16</v>
      </c>
      <c r="R123" t="s">
        <v>13</v>
      </c>
      <c r="S123">
        <v>8622.9549999999999</v>
      </c>
      <c r="T123">
        <v>8206.9173639716992</v>
      </c>
      <c r="U123">
        <v>4.82476872520268E-2</v>
      </c>
      <c r="V123" t="s">
        <v>13</v>
      </c>
      <c r="W123">
        <v>23.93485533424008</v>
      </c>
      <c r="X123">
        <v>23.752011809525928</v>
      </c>
      <c r="Y123">
        <v>23.70426901709358</v>
      </c>
      <c r="Z123">
        <v>23.851651287021561</v>
      </c>
      <c r="AA123">
        <v>19.479724590579181</v>
      </c>
      <c r="AB123">
        <v>14.23572464178929</v>
      </c>
      <c r="AC123">
        <v>10.962474747073109</v>
      </c>
      <c r="AD123">
        <v>21.42885883671044</v>
      </c>
      <c r="AE123">
        <v>23.775944197404321</v>
      </c>
      <c r="AF123">
        <v>23.8484255711892</v>
      </c>
      <c r="AG123">
        <v>23.754970649346721</v>
      </c>
      <c r="AH123">
        <v>19.47368703508479</v>
      </c>
      <c r="AI123">
        <v>14.35423088786006</v>
      </c>
      <c r="AJ123">
        <v>11.07717478986268</v>
      </c>
      <c r="AK123">
        <v>20.000633488005722</v>
      </c>
      <c r="AL123">
        <v>23.763137447865919</v>
      </c>
      <c r="AM123">
        <v>23.74940482518004</v>
      </c>
      <c r="AN123">
        <v>23.847710774429391</v>
      </c>
      <c r="AO123">
        <v>19.411799010276361</v>
      </c>
      <c r="AP123">
        <v>14.67602358952861</v>
      </c>
      <c r="AQ123">
        <v>11.60391761143074</v>
      </c>
      <c r="AR123">
        <v>22.06326071189379</v>
      </c>
      <c r="AS123">
        <v>23.720756748137159</v>
      </c>
      <c r="AT123">
        <v>23.782365022276199</v>
      </c>
      <c r="AU123">
        <v>23.773365398332771</v>
      </c>
      <c r="AV123">
        <v>19.442901303392201</v>
      </c>
      <c r="AW123">
        <v>15.33836688606865</v>
      </c>
      <c r="AX123">
        <v>12.5105746656489</v>
      </c>
      <c r="AY123" t="s">
        <v>13</v>
      </c>
      <c r="AZ123" t="s">
        <v>13</v>
      </c>
      <c r="BA123">
        <v>1.4673491357057069</v>
      </c>
      <c r="BB123">
        <v>2.0504708409374439</v>
      </c>
      <c r="BC123">
        <v>3.9456486361926921</v>
      </c>
      <c r="BD123">
        <v>3.843408408985165</v>
      </c>
      <c r="BE123">
        <v>2.248268892360489</v>
      </c>
      <c r="BF123">
        <v>0.62881916657885595</v>
      </c>
      <c r="BG123">
        <v>0</v>
      </c>
      <c r="BH123">
        <v>3.6480923881124512</v>
      </c>
      <c r="BI123">
        <v>3.7238579333065638</v>
      </c>
      <c r="BJ123">
        <v>4.2116331152729192</v>
      </c>
      <c r="BK123">
        <v>3.8869948921749842</v>
      </c>
      <c r="BL123">
        <v>2.1679184227371162</v>
      </c>
      <c r="BM123">
        <v>0.56233835595787818</v>
      </c>
      <c r="BN123">
        <v>0</v>
      </c>
      <c r="BO123">
        <v>3.0859776401631152</v>
      </c>
      <c r="BP123">
        <v>3.9812476059010748</v>
      </c>
      <c r="BQ123">
        <v>4.2749650983753051</v>
      </c>
      <c r="BR123">
        <v>4.2104116652603469</v>
      </c>
      <c r="BS123">
        <v>2.3062074878988472</v>
      </c>
      <c r="BT123">
        <v>0.51933807728653358</v>
      </c>
      <c r="BU123">
        <v>0</v>
      </c>
      <c r="BV123">
        <v>4.273558496654168</v>
      </c>
      <c r="BW123">
        <v>4.1860178130222963</v>
      </c>
      <c r="BX123">
        <v>4.2207381980786538</v>
      </c>
      <c r="BY123">
        <v>4.2946818016106842</v>
      </c>
      <c r="BZ123">
        <v>2.3734209999134959</v>
      </c>
      <c r="CA123">
        <v>0.54653515819354515</v>
      </c>
      <c r="CB123">
        <v>0</v>
      </c>
      <c r="DH123">
        <v>30</v>
      </c>
      <c r="DI123" t="s">
        <v>30</v>
      </c>
      <c r="DJ123">
        <f>ROUND(CH33,0)</f>
        <v>8663</v>
      </c>
      <c r="DK123">
        <f t="shared" si="139"/>
        <v>8207</v>
      </c>
      <c r="DM123" t="s">
        <v>23</v>
      </c>
      <c r="DN123" t="str">
        <f t="shared" si="122"/>
        <v>0.15</v>
      </c>
      <c r="DO123" t="s">
        <v>24</v>
      </c>
      <c r="DP123">
        <f t="shared" si="123"/>
        <v>8663</v>
      </c>
      <c r="DQ123" t="s">
        <v>25</v>
      </c>
      <c r="DR123" t="str">
        <f t="shared" si="120"/>
        <v>( 0.15 , 8663 )</v>
      </c>
      <c r="DT123" t="s">
        <v>23</v>
      </c>
      <c r="DU123" t="str">
        <f t="shared" si="124"/>
        <v>0.15</v>
      </c>
      <c r="DV123" t="s">
        <v>24</v>
      </c>
      <c r="DW123">
        <f t="shared" si="125"/>
        <v>8207</v>
      </c>
      <c r="DX123" t="s">
        <v>25</v>
      </c>
      <c r="DY123" t="str">
        <f t="shared" si="121"/>
        <v>( 0.15 , 8207 )</v>
      </c>
      <c r="GR123">
        <v>2.2659319441837145</v>
      </c>
      <c r="GS123">
        <v>2.2754385342971455</v>
      </c>
      <c r="GT123">
        <v>2.2582877023733885</v>
      </c>
      <c r="GV123" t="s">
        <v>183</v>
      </c>
      <c r="GW123" t="s">
        <v>184</v>
      </c>
      <c r="GX123" t="s">
        <v>185</v>
      </c>
      <c r="GZ123" t="s">
        <v>23</v>
      </c>
      <c r="HA123">
        <v>0</v>
      </c>
      <c r="HB123" t="s">
        <v>24</v>
      </c>
      <c r="HC123" t="str">
        <f t="shared" si="142"/>
        <v>0.830906011231959</v>
      </c>
      <c r="HD123" t="s">
        <v>25</v>
      </c>
      <c r="HE123" t="str">
        <f t="shared" si="143"/>
        <v>( 0 , 0.830906011231959 )</v>
      </c>
      <c r="HG123" t="s">
        <v>23</v>
      </c>
      <c r="HH123">
        <f t="shared" si="144"/>
        <v>0</v>
      </c>
      <c r="HI123" t="s">
        <v>24</v>
      </c>
      <c r="HJ123" t="str">
        <f t="shared" si="145"/>
        <v>0.846128688444859</v>
      </c>
      <c r="HK123" t="s">
        <v>25</v>
      </c>
      <c r="HL123" t="str">
        <f t="shared" si="140"/>
        <v>( 0 , 0.846128688444859 )</v>
      </c>
      <c r="HM123" t="s">
        <v>23</v>
      </c>
      <c r="HN123">
        <f t="shared" si="146"/>
        <v>0</v>
      </c>
      <c r="HO123" t="s">
        <v>24</v>
      </c>
      <c r="HP123" t="str">
        <f t="shared" si="147"/>
        <v>0.816055018770335</v>
      </c>
      <c r="HQ123" t="s">
        <v>25</v>
      </c>
      <c r="HR123" t="str">
        <f t="shared" si="141"/>
        <v>( 0 , 0.816055018770335 )</v>
      </c>
    </row>
    <row r="124" spans="1:226" x14ac:dyDescent="0.2">
      <c r="A124">
        <v>9</v>
      </c>
      <c r="B124">
        <v>10</v>
      </c>
      <c r="C124">
        <v>0.2</v>
      </c>
      <c r="D124">
        <v>1</v>
      </c>
      <c r="E124">
        <v>0.4</v>
      </c>
      <c r="F124">
        <v>7696.7149920856746</v>
      </c>
      <c r="G124">
        <v>7162.1910844317754</v>
      </c>
      <c r="H124">
        <v>6.9448317652860553E-2</v>
      </c>
      <c r="I124">
        <v>1200.030941009521</v>
      </c>
      <c r="J124" t="s">
        <v>16</v>
      </c>
      <c r="K124" t="s">
        <v>13</v>
      </c>
      <c r="L124" t="s">
        <v>45</v>
      </c>
      <c r="M124">
        <v>7611.7900000000009</v>
      </c>
      <c r="N124">
        <v>7302.2287569017444</v>
      </c>
      <c r="O124">
        <v>4.0668652590029067E-2</v>
      </c>
      <c r="P124">
        <v>120.1628398895264</v>
      </c>
      <c r="Q124" t="s">
        <v>16</v>
      </c>
      <c r="R124" t="s">
        <v>13</v>
      </c>
      <c r="S124">
        <v>7611.7900000000009</v>
      </c>
      <c r="T124">
        <v>7162.1910844317754</v>
      </c>
      <c r="U124">
        <v>5.906612184101577E-2</v>
      </c>
      <c r="V124" t="s">
        <v>13</v>
      </c>
      <c r="W124">
        <v>23.67823036997429</v>
      </c>
      <c r="X124">
        <v>23.822563107628881</v>
      </c>
      <c r="Y124">
        <v>23.79907356266078</v>
      </c>
      <c r="Z124">
        <v>23.78035583483468</v>
      </c>
      <c r="AA124">
        <v>19.532455111156139</v>
      </c>
      <c r="AB124">
        <v>14.03189116739393</v>
      </c>
      <c r="AC124">
        <v>10.685025228861431</v>
      </c>
      <c r="AD124">
        <v>21.058489212450851</v>
      </c>
      <c r="AE124">
        <v>23.77092370988845</v>
      </c>
      <c r="AF124">
        <v>23.713817547354541</v>
      </c>
      <c r="AG124">
        <v>23.688543679397409</v>
      </c>
      <c r="AH124">
        <v>19.54482395230362</v>
      </c>
      <c r="AI124">
        <v>14.2288254962886</v>
      </c>
      <c r="AJ124">
        <v>10.919104878199461</v>
      </c>
      <c r="AK124">
        <v>19.38492041543061</v>
      </c>
      <c r="AL124">
        <v>23.59407736561117</v>
      </c>
      <c r="AM124">
        <v>23.86525656164622</v>
      </c>
      <c r="AN124">
        <v>23.673609625489441</v>
      </c>
      <c r="AO124">
        <v>19.484035368854709</v>
      </c>
      <c r="AP124">
        <v>14.114380816336221</v>
      </c>
      <c r="AQ124">
        <v>10.82255228010985</v>
      </c>
      <c r="AR124">
        <v>21.301463927003109</v>
      </c>
      <c r="AS124">
        <v>23.646283252118021</v>
      </c>
      <c r="AT124">
        <v>23.790238111618969</v>
      </c>
      <c r="AU124">
        <v>23.64383215428251</v>
      </c>
      <c r="AV124">
        <v>19.510828741535079</v>
      </c>
      <c r="AW124">
        <v>15.16956675873598</v>
      </c>
      <c r="AX124">
        <v>12.245894957245749</v>
      </c>
      <c r="AY124" t="s">
        <v>13</v>
      </c>
      <c r="AZ124" t="s">
        <v>13</v>
      </c>
      <c r="BA124">
        <v>1.877950150952344</v>
      </c>
      <c r="BB124">
        <v>2.22214984652694</v>
      </c>
      <c r="BC124">
        <v>3.3682771241972809</v>
      </c>
      <c r="BD124">
        <v>3.806913608202084</v>
      </c>
      <c r="BE124">
        <v>2.164987811469667</v>
      </c>
      <c r="BF124">
        <v>0.47853050000172059</v>
      </c>
      <c r="BG124">
        <v>0</v>
      </c>
      <c r="BH124">
        <v>3.6497712158227502</v>
      </c>
      <c r="BI124">
        <v>3.6897898612936761</v>
      </c>
      <c r="BJ124">
        <v>3.8188946187372852</v>
      </c>
      <c r="BK124">
        <v>4.0696423345014052</v>
      </c>
      <c r="BL124">
        <v>2.2147806295409058</v>
      </c>
      <c r="BM124">
        <v>0.48890096949262229</v>
      </c>
      <c r="BN124">
        <v>0</v>
      </c>
      <c r="BO124">
        <v>3.3290186000012172</v>
      </c>
      <c r="BP124">
        <v>3.6767000164428452</v>
      </c>
      <c r="BQ124">
        <v>3.5479850855276038</v>
      </c>
      <c r="BR124">
        <v>3.8973929129484719</v>
      </c>
      <c r="BS124">
        <v>2.2662514831265428</v>
      </c>
      <c r="BT124">
        <v>0.4792926592585412</v>
      </c>
      <c r="BU124">
        <v>0</v>
      </c>
      <c r="BV124">
        <v>4.2971031419848673</v>
      </c>
      <c r="BW124">
        <v>4.1960789598482036</v>
      </c>
      <c r="BX124">
        <v>4.2527178992747547</v>
      </c>
      <c r="BY124">
        <v>4.2940396230287021</v>
      </c>
      <c r="BZ124">
        <v>2.3805888581479389</v>
      </c>
      <c r="CA124">
        <v>0.55126313817888806</v>
      </c>
      <c r="CB124">
        <v>0</v>
      </c>
      <c r="DH124">
        <v>1</v>
      </c>
      <c r="DI124" t="s">
        <v>31</v>
      </c>
      <c r="DJ124">
        <f>ROUND(CI4,0)</f>
        <v>7697</v>
      </c>
      <c r="DK124">
        <f>ROUND(CS4,0)</f>
        <v>7162</v>
      </c>
      <c r="DM124" t="s">
        <v>23</v>
      </c>
      <c r="DN124" t="str">
        <f t="shared" si="122"/>
        <v>0.20</v>
      </c>
      <c r="DO124" t="s">
        <v>24</v>
      </c>
      <c r="DP124">
        <f t="shared" si="123"/>
        <v>7697</v>
      </c>
      <c r="DQ124" t="s">
        <v>25</v>
      </c>
      <c r="DR124" t="str">
        <f t="shared" si="120"/>
        <v>( 0.20 , 7697 )</v>
      </c>
      <c r="DT124" t="s">
        <v>23</v>
      </c>
      <c r="DU124" t="str">
        <f t="shared" si="124"/>
        <v>0.20</v>
      </c>
      <c r="DV124" t="s">
        <v>24</v>
      </c>
      <c r="DW124">
        <f t="shared" si="125"/>
        <v>7162</v>
      </c>
      <c r="DX124" t="s">
        <v>25</v>
      </c>
      <c r="DY124" t="str">
        <f t="shared" si="121"/>
        <v>( 0.20 , 7162 )</v>
      </c>
      <c r="GR124">
        <v>0.51644614009756695</v>
      </c>
      <c r="GS124">
        <v>0.52721997895881711</v>
      </c>
      <c r="GT124">
        <v>0.49896832710868139</v>
      </c>
      <c r="GV124" t="s">
        <v>186</v>
      </c>
      <c r="GW124" t="s">
        <v>187</v>
      </c>
      <c r="GX124" t="s">
        <v>188</v>
      </c>
      <c r="GZ124" t="s">
        <v>23</v>
      </c>
      <c r="HA124">
        <v>0</v>
      </c>
      <c r="HB124" t="s">
        <v>24</v>
      </c>
      <c r="HC124" t="str">
        <f t="shared" si="142"/>
        <v>0.279270663372326</v>
      </c>
      <c r="HD124" t="s">
        <v>25</v>
      </c>
      <c r="HE124" t="str">
        <f t="shared" si="143"/>
        <v>( 0 , 0.279270663372326 )</v>
      </c>
      <c r="HG124" t="s">
        <v>23</v>
      </c>
      <c r="HH124">
        <f t="shared" si="144"/>
        <v>0</v>
      </c>
      <c r="HI124" t="s">
        <v>24</v>
      </c>
      <c r="HJ124" t="str">
        <f t="shared" si="145"/>
        <v>0.293936968121491</v>
      </c>
      <c r="HK124" t="s">
        <v>25</v>
      </c>
      <c r="HL124" t="str">
        <f t="shared" si="140"/>
        <v>( 0 , 0.293936968121491 )</v>
      </c>
      <c r="HM124" t="s">
        <v>23</v>
      </c>
      <c r="HN124">
        <f t="shared" si="146"/>
        <v>0</v>
      </c>
      <c r="HO124" t="s">
        <v>24</v>
      </c>
      <c r="HP124" t="str">
        <f t="shared" si="147"/>
        <v>0.264652358113309</v>
      </c>
      <c r="HQ124" t="s">
        <v>25</v>
      </c>
      <c r="HR124" t="str">
        <f t="shared" si="141"/>
        <v>( 0 , 0.264652358113309 )</v>
      </c>
    </row>
    <row r="125" spans="1:226" x14ac:dyDescent="0.2">
      <c r="A125">
        <v>9</v>
      </c>
      <c r="B125">
        <v>10</v>
      </c>
      <c r="C125">
        <v>0.2</v>
      </c>
      <c r="D125">
        <v>2</v>
      </c>
      <c r="E125">
        <v>0.4</v>
      </c>
      <c r="F125">
        <v>7620.3499999999995</v>
      </c>
      <c r="G125">
        <v>7149.3469449602217</v>
      </c>
      <c r="H125">
        <v>6.1808585568875161E-2</v>
      </c>
      <c r="I125">
        <v>1200.0299167633059</v>
      </c>
      <c r="J125" t="s">
        <v>16</v>
      </c>
      <c r="K125" t="s">
        <v>13</v>
      </c>
      <c r="L125" t="s">
        <v>45</v>
      </c>
      <c r="M125">
        <v>7576.0699999999988</v>
      </c>
      <c r="N125">
        <v>7242.8556884500867</v>
      </c>
      <c r="O125">
        <v>4.3982475287307553E-2</v>
      </c>
      <c r="P125">
        <v>120.1745281219482</v>
      </c>
      <c r="Q125" t="s">
        <v>16</v>
      </c>
      <c r="R125" t="s">
        <v>13</v>
      </c>
      <c r="S125">
        <v>7576.0699999999988</v>
      </c>
      <c r="T125">
        <v>7149.3469449602217</v>
      </c>
      <c r="U125">
        <v>5.6325120417284581E-2</v>
      </c>
      <c r="V125" t="s">
        <v>13</v>
      </c>
      <c r="W125">
        <v>23.920855121883669</v>
      </c>
      <c r="X125">
        <v>23.81921706957522</v>
      </c>
      <c r="Y125">
        <v>23.875946740961819</v>
      </c>
      <c r="Z125">
        <v>23.745651756402172</v>
      </c>
      <c r="AA125">
        <v>19.493788517896519</v>
      </c>
      <c r="AB125">
        <v>14.310051572722839</v>
      </c>
      <c r="AC125">
        <v>11.116039470589641</v>
      </c>
      <c r="AD125">
        <v>21.640339696565722</v>
      </c>
      <c r="AE125">
        <v>23.717128911925752</v>
      </c>
      <c r="AF125">
        <v>23.760550732053751</v>
      </c>
      <c r="AG125">
        <v>23.80254900195429</v>
      </c>
      <c r="AH125">
        <v>19.5056137520927</v>
      </c>
      <c r="AI125">
        <v>14.015438411573029</v>
      </c>
      <c r="AJ125">
        <v>10.67042688026768</v>
      </c>
      <c r="AK125">
        <v>19.618028865951921</v>
      </c>
      <c r="AL125">
        <v>23.66622462004602</v>
      </c>
      <c r="AM125">
        <v>23.74570989485677</v>
      </c>
      <c r="AN125">
        <v>23.838343807323071</v>
      </c>
      <c r="AO125">
        <v>19.400020895240029</v>
      </c>
      <c r="AP125">
        <v>14.42676139867134</v>
      </c>
      <c r="AQ125">
        <v>11.27617301439718</v>
      </c>
      <c r="AR125">
        <v>21.7151221691005</v>
      </c>
      <c r="AS125">
        <v>23.691035978616899</v>
      </c>
      <c r="AT125">
        <v>23.587463779711712</v>
      </c>
      <c r="AU125">
        <v>23.82517836545987</v>
      </c>
      <c r="AV125">
        <v>19.470519356587818</v>
      </c>
      <c r="AW125">
        <v>15.15447255254796</v>
      </c>
      <c r="AX125">
        <v>12.31594236213758</v>
      </c>
      <c r="AY125" t="s">
        <v>13</v>
      </c>
      <c r="AZ125" t="s">
        <v>13</v>
      </c>
      <c r="BA125">
        <v>1.6425405106793061</v>
      </c>
      <c r="BB125">
        <v>2.358053501818552</v>
      </c>
      <c r="BC125">
        <v>3.8909153063553168</v>
      </c>
      <c r="BD125">
        <v>4.0892149808822156</v>
      </c>
      <c r="BE125">
        <v>2.1197453533963979</v>
      </c>
      <c r="BF125">
        <v>0.43980454851027612</v>
      </c>
      <c r="BG125">
        <v>0</v>
      </c>
      <c r="BH125">
        <v>3.0004768255715502</v>
      </c>
      <c r="BI125">
        <v>3.4788693248326399</v>
      </c>
      <c r="BJ125">
        <v>4.0647029002929047</v>
      </c>
      <c r="BK125">
        <v>4.0014985926756372</v>
      </c>
      <c r="BL125">
        <v>2.1708966808512802</v>
      </c>
      <c r="BM125">
        <v>0.51504883930496359</v>
      </c>
      <c r="BN125">
        <v>0</v>
      </c>
      <c r="BO125">
        <v>3.1580899461489391</v>
      </c>
      <c r="BP125">
        <v>4.0384785445313778</v>
      </c>
      <c r="BQ125">
        <v>4.0419780468496596</v>
      </c>
      <c r="BR125">
        <v>4.1374924500850154</v>
      </c>
      <c r="BS125">
        <v>2.261123416088112</v>
      </c>
      <c r="BT125">
        <v>0.47181273191687062</v>
      </c>
      <c r="BU125">
        <v>0</v>
      </c>
      <c r="BV125">
        <v>3.9169891724645698</v>
      </c>
      <c r="BW125">
        <v>4.2458447409392699</v>
      </c>
      <c r="BX125">
        <v>4.316679967142445</v>
      </c>
      <c r="BY125">
        <v>4.3304890421883702</v>
      </c>
      <c r="BZ125">
        <v>2.3756384825499901</v>
      </c>
      <c r="CA125">
        <v>0.53645111778541266</v>
      </c>
      <c r="CB125">
        <v>0</v>
      </c>
      <c r="DH125">
        <v>2</v>
      </c>
      <c r="DI125" t="s">
        <v>31</v>
      </c>
      <c r="DJ125">
        <f t="shared" ref="DJ125:DJ152" si="148">ROUND(CI5,0)</f>
        <v>7620</v>
      </c>
      <c r="DK125">
        <f t="shared" ref="DK125:DK153" si="149">ROUND(CS5,0)</f>
        <v>7149</v>
      </c>
      <c r="DM125" t="s">
        <v>23</v>
      </c>
      <c r="DN125" t="str">
        <f t="shared" si="122"/>
        <v>0.20</v>
      </c>
      <c r="DO125" t="s">
        <v>24</v>
      </c>
      <c r="DP125">
        <f t="shared" si="123"/>
        <v>7620</v>
      </c>
      <c r="DQ125" t="s">
        <v>25</v>
      </c>
      <c r="DR125" t="str">
        <f t="shared" si="120"/>
        <v>( 0.20 , 7620 )</v>
      </c>
      <c r="DT125" t="s">
        <v>23</v>
      </c>
      <c r="DU125" t="str">
        <f t="shared" si="124"/>
        <v>0.20</v>
      </c>
      <c r="DV125" t="s">
        <v>24</v>
      </c>
      <c r="DW125">
        <f t="shared" si="125"/>
        <v>7149</v>
      </c>
      <c r="DX125" t="s">
        <v>25</v>
      </c>
      <c r="DY125" t="str">
        <f t="shared" si="121"/>
        <v>( 0.20 , 7149 )</v>
      </c>
      <c r="GR125">
        <v>0</v>
      </c>
      <c r="GS125">
        <v>0</v>
      </c>
      <c r="GT125">
        <v>0</v>
      </c>
      <c r="GV125">
        <v>0</v>
      </c>
      <c r="GW125">
        <v>0</v>
      </c>
      <c r="GX125">
        <v>0</v>
      </c>
      <c r="GZ125" t="s">
        <v>23</v>
      </c>
      <c r="HA125">
        <v>0</v>
      </c>
      <c r="HB125" t="s">
        <v>24</v>
      </c>
      <c r="HC125">
        <f t="shared" si="142"/>
        <v>0</v>
      </c>
      <c r="HD125" t="s">
        <v>25</v>
      </c>
      <c r="HE125" t="str">
        <f t="shared" si="143"/>
        <v>( 0 , 0 )</v>
      </c>
      <c r="HG125" t="s">
        <v>23</v>
      </c>
      <c r="HH125">
        <f t="shared" si="144"/>
        <v>0</v>
      </c>
      <c r="HI125" t="s">
        <v>24</v>
      </c>
      <c r="HJ125">
        <f t="shared" si="145"/>
        <v>0</v>
      </c>
      <c r="HK125" t="s">
        <v>25</v>
      </c>
      <c r="HL125" t="str">
        <f t="shared" si="140"/>
        <v>( 0 , 0 )</v>
      </c>
      <c r="HM125" t="s">
        <v>23</v>
      </c>
      <c r="HN125">
        <f t="shared" si="146"/>
        <v>0</v>
      </c>
      <c r="HO125" t="s">
        <v>24</v>
      </c>
      <c r="HP125">
        <f t="shared" si="147"/>
        <v>0</v>
      </c>
      <c r="HQ125" t="s">
        <v>25</v>
      </c>
      <c r="HR125" t="str">
        <f t="shared" si="141"/>
        <v>( 0 , 0 )</v>
      </c>
    </row>
    <row r="126" spans="1:226" x14ac:dyDescent="0.2">
      <c r="A126">
        <v>9</v>
      </c>
      <c r="B126">
        <v>10</v>
      </c>
      <c r="C126">
        <v>0.2</v>
      </c>
      <c r="D126">
        <v>3</v>
      </c>
      <c r="E126">
        <v>0.4</v>
      </c>
      <c r="F126">
        <v>8502.2799894721556</v>
      </c>
      <c r="G126">
        <v>8009.4131839645879</v>
      </c>
      <c r="H126">
        <v>5.7968780858529009E-2</v>
      </c>
      <c r="I126">
        <v>1200.067579269409</v>
      </c>
      <c r="J126" t="s">
        <v>16</v>
      </c>
      <c r="K126" t="s">
        <v>13</v>
      </c>
      <c r="L126" t="s">
        <v>45</v>
      </c>
      <c r="M126">
        <v>8419.0999999999985</v>
      </c>
      <c r="N126">
        <v>8103.536137669229</v>
      </c>
      <c r="O126">
        <v>3.7481899767287427E-2</v>
      </c>
      <c r="P126">
        <v>120.2052917480469</v>
      </c>
      <c r="Q126" t="s">
        <v>16</v>
      </c>
      <c r="R126" t="s">
        <v>13</v>
      </c>
      <c r="S126">
        <v>8419.0999999999985</v>
      </c>
      <c r="T126">
        <v>8009.4131839645879</v>
      </c>
      <c r="U126">
        <v>4.866159281103808E-2</v>
      </c>
      <c r="V126" t="s">
        <v>13</v>
      </c>
      <c r="W126">
        <v>23.868309275859119</v>
      </c>
      <c r="X126">
        <v>23.756563243578359</v>
      </c>
      <c r="Y126">
        <v>23.880338980616401</v>
      </c>
      <c r="Z126">
        <v>23.741771187337921</v>
      </c>
      <c r="AA126">
        <v>19.508119748222331</v>
      </c>
      <c r="AB126">
        <v>14.2639510935524</v>
      </c>
      <c r="AC126">
        <v>11.030346989591679</v>
      </c>
      <c r="AD126">
        <v>21.541995922864341</v>
      </c>
      <c r="AE126">
        <v>23.67381273324672</v>
      </c>
      <c r="AF126">
        <v>23.826105508668299</v>
      </c>
      <c r="AG126">
        <v>23.707618950575721</v>
      </c>
      <c r="AH126">
        <v>19.505410926311612</v>
      </c>
      <c r="AI126">
        <v>14.01772715597593</v>
      </c>
      <c r="AJ126">
        <v>10.64070641545441</v>
      </c>
      <c r="AK126">
        <v>19.607547523760111</v>
      </c>
      <c r="AL126">
        <v>23.566245643054192</v>
      </c>
      <c r="AM126">
        <v>23.760327268808421</v>
      </c>
      <c r="AN126">
        <v>23.669538730877871</v>
      </c>
      <c r="AO126">
        <v>19.497642277372989</v>
      </c>
      <c r="AP126">
        <v>14.430752309147611</v>
      </c>
      <c r="AQ126">
        <v>11.18903500138204</v>
      </c>
      <c r="AR126">
        <v>21.368288483728541</v>
      </c>
      <c r="AS126">
        <v>23.699423735031662</v>
      </c>
      <c r="AT126">
        <v>23.90040970542994</v>
      </c>
      <c r="AU126">
        <v>23.71128299901677</v>
      </c>
      <c r="AV126">
        <v>19.50455228471505</v>
      </c>
      <c r="AW126">
        <v>15.305473405107749</v>
      </c>
      <c r="AX126">
        <v>12.409502021884469</v>
      </c>
      <c r="AY126" t="s">
        <v>13</v>
      </c>
      <c r="AZ126" t="s">
        <v>13</v>
      </c>
      <c r="BA126">
        <v>1.387729289902039</v>
      </c>
      <c r="BB126">
        <v>2.2375897906061182</v>
      </c>
      <c r="BC126">
        <v>3.7468563134780939</v>
      </c>
      <c r="BD126">
        <v>4.1175373970296496</v>
      </c>
      <c r="BE126">
        <v>2.2188100004731379</v>
      </c>
      <c r="BF126">
        <v>0.46049081232724193</v>
      </c>
      <c r="BG126">
        <v>0</v>
      </c>
      <c r="BH126">
        <v>3.072589131557375</v>
      </c>
      <c r="BI126">
        <v>3.4144722409080281</v>
      </c>
      <c r="BJ126">
        <v>4.1541675705395091</v>
      </c>
      <c r="BK126">
        <v>3.909768798811502</v>
      </c>
      <c r="BL126">
        <v>2.2031622455748869</v>
      </c>
      <c r="BM126">
        <v>0.56118204035543573</v>
      </c>
      <c r="BN126">
        <v>0</v>
      </c>
      <c r="BO126">
        <v>3.152747763551091</v>
      </c>
      <c r="BP126">
        <v>3.9637056467654821</v>
      </c>
      <c r="BQ126">
        <v>3.9837557632237588</v>
      </c>
      <c r="BR126">
        <v>4.0626112235978056</v>
      </c>
      <c r="BS126">
        <v>2.281101963674566</v>
      </c>
      <c r="BT126">
        <v>0.49264814966945258</v>
      </c>
      <c r="BU126">
        <v>0</v>
      </c>
      <c r="BV126">
        <v>4.2426379841892006</v>
      </c>
      <c r="BW126">
        <v>4.1497427984004842</v>
      </c>
      <c r="BX126">
        <v>4.3097038763746527</v>
      </c>
      <c r="BY126">
        <v>4.3266218896897266</v>
      </c>
      <c r="BZ126">
        <v>2.3666712907614649</v>
      </c>
      <c r="CA126">
        <v>0.53485639545484265</v>
      </c>
      <c r="CB126">
        <v>0</v>
      </c>
      <c r="DH126">
        <v>3</v>
      </c>
      <c r="DI126" t="s">
        <v>31</v>
      </c>
      <c r="DJ126">
        <f t="shared" si="148"/>
        <v>8502</v>
      </c>
      <c r="DK126">
        <f t="shared" si="149"/>
        <v>8009</v>
      </c>
      <c r="DM126" t="s">
        <v>23</v>
      </c>
      <c r="DN126" t="str">
        <f t="shared" si="122"/>
        <v>0.20</v>
      </c>
      <c r="DO126" t="s">
        <v>24</v>
      </c>
      <c r="DP126">
        <f t="shared" si="123"/>
        <v>8502</v>
      </c>
      <c r="DQ126" t="s">
        <v>25</v>
      </c>
      <c r="DR126" t="str">
        <f t="shared" si="120"/>
        <v>( 0.20 , 8502 )</v>
      </c>
      <c r="DT126" t="s">
        <v>23</v>
      </c>
      <c r="DU126" t="str">
        <f t="shared" si="124"/>
        <v>0.20</v>
      </c>
      <c r="DV126" t="s">
        <v>24</v>
      </c>
      <c r="DW126">
        <f t="shared" si="125"/>
        <v>8009</v>
      </c>
      <c r="DX126" t="s">
        <v>25</v>
      </c>
      <c r="DY126" t="str">
        <f t="shared" si="121"/>
        <v>( 0.20 , 8009 )</v>
      </c>
      <c r="GR126">
        <v>4.153965444883899</v>
      </c>
      <c r="GS126">
        <v>4.1827704406574853</v>
      </c>
      <c r="GT126">
        <v>4.1350025033121645</v>
      </c>
      <c r="GV126" t="s">
        <v>189</v>
      </c>
      <c r="GW126" t="s">
        <v>190</v>
      </c>
      <c r="GX126" t="s">
        <v>191</v>
      </c>
      <c r="GZ126" t="s">
        <v>23</v>
      </c>
      <c r="HA126">
        <v>0</v>
      </c>
      <c r="HB126" t="s">
        <v>24</v>
      </c>
      <c r="HC126" t="str">
        <f t="shared" si="142"/>
        <v>0.320751781406731</v>
      </c>
      <c r="HD126" t="s">
        <v>25</v>
      </c>
      <c r="HE126" t="str">
        <f t="shared" si="143"/>
        <v>( 0 , 0.320751781406731 )</v>
      </c>
      <c r="HG126" t="s">
        <v>23</v>
      </c>
      <c r="HH126">
        <f t="shared" si="144"/>
        <v>0</v>
      </c>
      <c r="HI126" t="s">
        <v>24</v>
      </c>
      <c r="HJ126" t="str">
        <f t="shared" si="145"/>
        <v>0.331277919803444</v>
      </c>
      <c r="HK126" t="s">
        <v>25</v>
      </c>
      <c r="HL126" t="str">
        <f t="shared" si="140"/>
        <v>( 0 , 0.331277919803444 )</v>
      </c>
      <c r="HM126" t="s">
        <v>23</v>
      </c>
      <c r="HN126">
        <f t="shared" si="146"/>
        <v>0</v>
      </c>
      <c r="HO126" t="s">
        <v>24</v>
      </c>
      <c r="HP126" t="str">
        <f t="shared" si="147"/>
        <v>0.31170037959358</v>
      </c>
      <c r="HQ126" t="s">
        <v>25</v>
      </c>
      <c r="HR126" t="str">
        <f t="shared" si="141"/>
        <v>( 0 , 0.31170037959358 )</v>
      </c>
    </row>
    <row r="127" spans="1:226" x14ac:dyDescent="0.2">
      <c r="A127">
        <v>9</v>
      </c>
      <c r="B127">
        <v>10</v>
      </c>
      <c r="C127">
        <v>0.2</v>
      </c>
      <c r="D127">
        <v>4</v>
      </c>
      <c r="E127">
        <v>0.4</v>
      </c>
      <c r="F127">
        <v>8741.9649723574876</v>
      </c>
      <c r="G127">
        <v>8235.7455765553441</v>
      </c>
      <c r="H127">
        <v>5.7906820423421219E-2</v>
      </c>
      <c r="I127">
        <v>1200.034049987793</v>
      </c>
      <c r="J127" t="s">
        <v>16</v>
      </c>
      <c r="K127" t="s">
        <v>13</v>
      </c>
      <c r="L127" t="s">
        <v>45</v>
      </c>
      <c r="M127">
        <v>8680.19</v>
      </c>
      <c r="N127">
        <v>8360.2797949148407</v>
      </c>
      <c r="O127">
        <v>3.6855207672315898E-2</v>
      </c>
      <c r="P127">
        <v>120.1832065582275</v>
      </c>
      <c r="Q127" t="s">
        <v>16</v>
      </c>
      <c r="R127" t="s">
        <v>13</v>
      </c>
      <c r="S127">
        <v>8680.19</v>
      </c>
      <c r="T127">
        <v>8235.7455765553441</v>
      </c>
      <c r="U127">
        <v>5.1202153805925493E-2</v>
      </c>
      <c r="V127" t="s">
        <v>13</v>
      </c>
      <c r="W127">
        <v>23.935614189739951</v>
      </c>
      <c r="X127">
        <v>23.898198806011209</v>
      </c>
      <c r="Y127">
        <v>23.8941853215306</v>
      </c>
      <c r="Z127">
        <v>23.847952127373329</v>
      </c>
      <c r="AA127">
        <v>19.459851294004011</v>
      </c>
      <c r="AB127">
        <v>14.201573448892059</v>
      </c>
      <c r="AC127">
        <v>10.882870378212621</v>
      </c>
      <c r="AD127">
        <v>21.330578944116962</v>
      </c>
      <c r="AE127">
        <v>23.716174926462291</v>
      </c>
      <c r="AF127">
        <v>23.729363562722209</v>
      </c>
      <c r="AG127">
        <v>23.784778468794631</v>
      </c>
      <c r="AH127">
        <v>19.49966923281929</v>
      </c>
      <c r="AI127">
        <v>14.207446201633379</v>
      </c>
      <c r="AJ127">
        <v>10.82384089017048</v>
      </c>
      <c r="AK127">
        <v>19.719782815809221</v>
      </c>
      <c r="AL127">
        <v>23.424662735328809</v>
      </c>
      <c r="AM127">
        <v>23.7539430269047</v>
      </c>
      <c r="AN127">
        <v>23.724453579996219</v>
      </c>
      <c r="AO127">
        <v>19.470829919878071</v>
      </c>
      <c r="AP127">
        <v>14.44126148202689</v>
      </c>
      <c r="AQ127">
        <v>11.17611858801917</v>
      </c>
      <c r="AR127">
        <v>21.349158899536832</v>
      </c>
      <c r="AS127">
        <v>23.727107962208809</v>
      </c>
      <c r="AT127">
        <v>23.829252315561121</v>
      </c>
      <c r="AU127">
        <v>23.792906905915999</v>
      </c>
      <c r="AV127">
        <v>19.512731569920859</v>
      </c>
      <c r="AW127">
        <v>15.279397728179401</v>
      </c>
      <c r="AX127">
        <v>12.44488603130085</v>
      </c>
      <c r="AY127" t="s">
        <v>13</v>
      </c>
      <c r="AZ127" t="s">
        <v>13</v>
      </c>
      <c r="BA127">
        <v>1.571921257127163</v>
      </c>
      <c r="BB127">
        <v>2.2063612204293181</v>
      </c>
      <c r="BC127">
        <v>3.6206715677002088</v>
      </c>
      <c r="BD127">
        <v>3.9351234864468538</v>
      </c>
      <c r="BE127">
        <v>2.1710557995331969</v>
      </c>
      <c r="BF127">
        <v>0.46539625689543812</v>
      </c>
      <c r="BG127">
        <v>0</v>
      </c>
      <c r="BH127">
        <v>2.9934942819306518</v>
      </c>
      <c r="BI127">
        <v>3.6660169212326328</v>
      </c>
      <c r="BJ127">
        <v>4.2474224227111419</v>
      </c>
      <c r="BK127">
        <v>3.9211755786982532</v>
      </c>
      <c r="BL127">
        <v>2.2272054519627469</v>
      </c>
      <c r="BM127">
        <v>0.55861166932206063</v>
      </c>
      <c r="BN127">
        <v>0</v>
      </c>
      <c r="BO127">
        <v>3.0876564678734142</v>
      </c>
      <c r="BP127">
        <v>3.802242572938245</v>
      </c>
      <c r="BQ127">
        <v>4.094717565514677</v>
      </c>
      <c r="BR127">
        <v>3.7712193144898452</v>
      </c>
      <c r="BS127">
        <v>2.326681628446293</v>
      </c>
      <c r="BT127">
        <v>0.61085384896355654</v>
      </c>
      <c r="BU127">
        <v>0</v>
      </c>
      <c r="BV127">
        <v>4.2912056448443261</v>
      </c>
      <c r="BW127">
        <v>4.2298590370081026</v>
      </c>
      <c r="BX127">
        <v>4.2840266623751591</v>
      </c>
      <c r="BY127">
        <v>4.3248756674307502</v>
      </c>
      <c r="BZ127">
        <v>2.3814091901853689</v>
      </c>
      <c r="CA127">
        <v>0.54631199191671631</v>
      </c>
      <c r="CB127">
        <v>0</v>
      </c>
      <c r="DH127">
        <v>4</v>
      </c>
      <c r="DI127" t="s">
        <v>31</v>
      </c>
      <c r="DJ127">
        <f t="shared" si="148"/>
        <v>8742</v>
      </c>
      <c r="DK127">
        <f t="shared" si="149"/>
        <v>8236</v>
      </c>
      <c r="DM127" t="s">
        <v>23</v>
      </c>
      <c r="DN127" t="str">
        <f t="shared" si="122"/>
        <v>0.20</v>
      </c>
      <c r="DO127" t="s">
        <v>24</v>
      </c>
      <c r="DP127">
        <f t="shared" si="123"/>
        <v>8742</v>
      </c>
      <c r="DQ127" t="s">
        <v>25</v>
      </c>
      <c r="DR127" t="str">
        <f t="shared" si="120"/>
        <v>( 0.20 , 8742 )</v>
      </c>
      <c r="DT127" t="s">
        <v>23</v>
      </c>
      <c r="DU127" t="str">
        <f t="shared" si="124"/>
        <v>0.20</v>
      </c>
      <c r="DV127" t="s">
        <v>24</v>
      </c>
      <c r="DW127">
        <f t="shared" si="125"/>
        <v>8236</v>
      </c>
      <c r="DX127" t="s">
        <v>25</v>
      </c>
      <c r="DY127" t="str">
        <f t="shared" si="121"/>
        <v>( 0.20 , 8236 )</v>
      </c>
      <c r="GR127">
        <v>4.2013074306359313</v>
      </c>
      <c r="GS127">
        <v>4.2171352520227874</v>
      </c>
      <c r="GT127">
        <v>4.1892466438736129</v>
      </c>
      <c r="GV127" t="s">
        <v>192</v>
      </c>
      <c r="GW127" t="s">
        <v>193</v>
      </c>
      <c r="GX127" t="s">
        <v>194</v>
      </c>
      <c r="GZ127" t="s">
        <v>23</v>
      </c>
      <c r="HA127">
        <v>0</v>
      </c>
      <c r="HB127" t="s">
        <v>24</v>
      </c>
      <c r="HC127" t="str">
        <f t="shared" si="142"/>
        <v>0.486964418242141</v>
      </c>
      <c r="HD127" t="s">
        <v>25</v>
      </c>
      <c r="HE127" t="str">
        <f t="shared" si="143"/>
        <v>( 0 , 0.486964418242141 )</v>
      </c>
      <c r="HG127" t="s">
        <v>23</v>
      </c>
      <c r="HH127">
        <f t="shared" si="144"/>
        <v>0</v>
      </c>
      <c r="HI127" t="s">
        <v>24</v>
      </c>
      <c r="HJ127" t="str">
        <f t="shared" si="145"/>
        <v>0.50593603264778</v>
      </c>
      <c r="HK127" t="s">
        <v>25</v>
      </c>
      <c r="HL127" t="str">
        <f t="shared" si="140"/>
        <v>( 0 , 0.50593603264778 )</v>
      </c>
      <c r="HM127" t="s">
        <v>23</v>
      </c>
      <c r="HN127">
        <f t="shared" si="146"/>
        <v>0</v>
      </c>
      <c r="HO127" t="s">
        <v>24</v>
      </c>
      <c r="HP127" t="str">
        <f t="shared" si="147"/>
        <v>0.464459780696893</v>
      </c>
      <c r="HQ127" t="s">
        <v>25</v>
      </c>
      <c r="HR127" t="str">
        <f t="shared" si="141"/>
        <v>( 0 , 0.464459780696893 )</v>
      </c>
    </row>
    <row r="128" spans="1:226" x14ac:dyDescent="0.2">
      <c r="A128">
        <v>9</v>
      </c>
      <c r="B128">
        <v>10</v>
      </c>
      <c r="C128">
        <v>0.2</v>
      </c>
      <c r="D128">
        <v>5</v>
      </c>
      <c r="E128">
        <v>0.4</v>
      </c>
      <c r="F128">
        <v>7506.5699999999979</v>
      </c>
      <c r="G128">
        <v>6992.367838386137</v>
      </c>
      <c r="H128">
        <v>6.850028196817734E-2</v>
      </c>
      <c r="I128">
        <v>1200.0693454742429</v>
      </c>
      <c r="J128" t="s">
        <v>16</v>
      </c>
      <c r="K128" t="s">
        <v>13</v>
      </c>
      <c r="L128" t="s">
        <v>45</v>
      </c>
      <c r="M128">
        <v>7453.8599999999988</v>
      </c>
      <c r="N128">
        <v>7152.1517151949383</v>
      </c>
      <c r="O128">
        <v>4.0476784485496173E-2</v>
      </c>
      <c r="P128">
        <v>120.1789665222168</v>
      </c>
      <c r="Q128" t="s">
        <v>16</v>
      </c>
      <c r="R128" t="s">
        <v>13</v>
      </c>
      <c r="S128">
        <v>7453.8599999999988</v>
      </c>
      <c r="T128">
        <v>6992.367838386137</v>
      </c>
      <c r="U128">
        <v>6.1913178086771388E-2</v>
      </c>
      <c r="V128" t="s">
        <v>13</v>
      </c>
      <c r="W128">
        <v>23.759441563195651</v>
      </c>
      <c r="X128">
        <v>23.697043584237459</v>
      </c>
      <c r="Y128">
        <v>23.881106044061472</v>
      </c>
      <c r="Z128">
        <v>23.828255674230039</v>
      </c>
      <c r="AA128">
        <v>19.45075902864625</v>
      </c>
      <c r="AB128">
        <v>13.82296112331897</v>
      </c>
      <c r="AC128">
        <v>10.43961639260848</v>
      </c>
      <c r="AD128">
        <v>20.882917437783899</v>
      </c>
      <c r="AE128">
        <v>23.848427006195479</v>
      </c>
      <c r="AF128">
        <v>23.720681312083901</v>
      </c>
      <c r="AG128">
        <v>23.722281272333561</v>
      </c>
      <c r="AH128">
        <v>19.52711687643777</v>
      </c>
      <c r="AI128">
        <v>14.299454695363</v>
      </c>
      <c r="AJ128">
        <v>11.022115484286759</v>
      </c>
      <c r="AK128">
        <v>19.92104046567842</v>
      </c>
      <c r="AL128">
        <v>23.61897031250518</v>
      </c>
      <c r="AM128">
        <v>23.765347104075168</v>
      </c>
      <c r="AN128">
        <v>23.795130797549831</v>
      </c>
      <c r="AO128">
        <v>19.446984520251231</v>
      </c>
      <c r="AP128">
        <v>14.23582023202335</v>
      </c>
      <c r="AQ128">
        <v>11.02315514809494</v>
      </c>
      <c r="AR128">
        <v>21.490311467646329</v>
      </c>
      <c r="AS128">
        <v>23.784105161436202</v>
      </c>
      <c r="AT128">
        <v>23.609790339261352</v>
      </c>
      <c r="AU128">
        <v>23.83231079766794</v>
      </c>
      <c r="AV128">
        <v>19.516581814617279</v>
      </c>
      <c r="AW128">
        <v>15.12558520436728</v>
      </c>
      <c r="AX128">
        <v>12.236354098029031</v>
      </c>
      <c r="AY128" t="s">
        <v>13</v>
      </c>
      <c r="AZ128" t="s">
        <v>13</v>
      </c>
      <c r="BA128">
        <v>1.7199503787636361</v>
      </c>
      <c r="BB128">
        <v>1.8260410575281949</v>
      </c>
      <c r="BC128">
        <v>3.3432309916030989</v>
      </c>
      <c r="BD128">
        <v>3.8522774564132449</v>
      </c>
      <c r="BE128">
        <v>2.1322213617731731</v>
      </c>
      <c r="BF128">
        <v>0.4695631277173144</v>
      </c>
      <c r="BG128">
        <v>0</v>
      </c>
      <c r="BH128">
        <v>3.7132221504573768</v>
      </c>
      <c r="BI128">
        <v>3.5919333487538299</v>
      </c>
      <c r="BJ128">
        <v>4.1470833629827242</v>
      </c>
      <c r="BK128">
        <v>3.9191171474381941</v>
      </c>
      <c r="BL128">
        <v>2.2324466814819002</v>
      </c>
      <c r="BM128">
        <v>0.59902817425971988</v>
      </c>
      <c r="BN128">
        <v>0</v>
      </c>
      <c r="BO128">
        <v>3.2585664157048781</v>
      </c>
      <c r="BP128">
        <v>3.2293938555659172</v>
      </c>
      <c r="BQ128">
        <v>3.948440275455896</v>
      </c>
      <c r="BR128">
        <v>3.9060968017479549</v>
      </c>
      <c r="BS128">
        <v>2.3261614427799691</v>
      </c>
      <c r="BT128">
        <v>0.6249643612751743</v>
      </c>
      <c r="BU128">
        <v>0</v>
      </c>
      <c r="BV128">
        <v>4.2180082923581459</v>
      </c>
      <c r="BW128">
        <v>4.2127155501049911</v>
      </c>
      <c r="BX128">
        <v>4.2788444583685239</v>
      </c>
      <c r="BY128">
        <v>4.2681532610918129</v>
      </c>
      <c r="BZ128">
        <v>2.362737197998058</v>
      </c>
      <c r="CA128">
        <v>0.53917548495179668</v>
      </c>
      <c r="CB128">
        <v>0</v>
      </c>
      <c r="DH128">
        <v>5</v>
      </c>
      <c r="DI128" t="s">
        <v>31</v>
      </c>
      <c r="DJ128">
        <f t="shared" si="148"/>
        <v>7507</v>
      </c>
      <c r="DK128">
        <f t="shared" si="149"/>
        <v>6992</v>
      </c>
      <c r="DM128" t="s">
        <v>23</v>
      </c>
      <c r="DN128" t="str">
        <f t="shared" si="122"/>
        <v>0.20</v>
      </c>
      <c r="DO128" t="s">
        <v>24</v>
      </c>
      <c r="DP128">
        <f t="shared" si="123"/>
        <v>7507</v>
      </c>
      <c r="DQ128" t="s">
        <v>25</v>
      </c>
      <c r="DR128" t="str">
        <f t="shared" si="120"/>
        <v>( 0.20 , 7507 )</v>
      </c>
      <c r="DT128" t="s">
        <v>23</v>
      </c>
      <c r="DU128" t="str">
        <f t="shared" si="124"/>
        <v>0.20</v>
      </c>
      <c r="DV128" t="s">
        <v>24</v>
      </c>
      <c r="DW128">
        <f t="shared" si="125"/>
        <v>6992</v>
      </c>
      <c r="DX128" t="s">
        <v>25</v>
      </c>
      <c r="DY128" t="str">
        <f t="shared" si="121"/>
        <v>( 0.20 , 6992 )</v>
      </c>
      <c r="GR128">
        <v>4.2740539286570387</v>
      </c>
      <c r="GS128">
        <v>4.2889910464185004</v>
      </c>
      <c r="GT128">
        <v>4.2587208796024409</v>
      </c>
      <c r="GV128" t="s">
        <v>195</v>
      </c>
      <c r="GW128" t="s">
        <v>196</v>
      </c>
      <c r="GX128" t="s">
        <v>197</v>
      </c>
      <c r="GZ128" t="s">
        <v>23</v>
      </c>
      <c r="HA128">
        <v>0</v>
      </c>
      <c r="HB128" t="s">
        <v>24</v>
      </c>
      <c r="HC128" t="str">
        <f t="shared" si="142"/>
        <v>0.495709271328638</v>
      </c>
      <c r="HD128" t="s">
        <v>25</v>
      </c>
      <c r="HE128" t="str">
        <f t="shared" si="143"/>
        <v>( 0 , 0.495709271328638 )</v>
      </c>
      <c r="HG128" t="s">
        <v>23</v>
      </c>
      <c r="HH128">
        <f t="shared" si="144"/>
        <v>0</v>
      </c>
      <c r="HI128" t="s">
        <v>24</v>
      </c>
      <c r="HJ128" t="str">
        <f t="shared" si="145"/>
        <v>0.50506123350876</v>
      </c>
      <c r="HK128" t="s">
        <v>25</v>
      </c>
      <c r="HL128" t="str">
        <f t="shared" si="140"/>
        <v>( 0 , 0.50506123350876 )</v>
      </c>
      <c r="HM128" t="s">
        <v>23</v>
      </c>
      <c r="HN128">
        <f t="shared" si="146"/>
        <v>0</v>
      </c>
      <c r="HO128" t="s">
        <v>24</v>
      </c>
      <c r="HP128" t="str">
        <f t="shared" si="147"/>
        <v>0.482209226516015</v>
      </c>
      <c r="HQ128" t="s">
        <v>25</v>
      </c>
      <c r="HR128" t="str">
        <f t="shared" si="141"/>
        <v>( 0 , 0.482209226516015 )</v>
      </c>
    </row>
    <row r="129" spans="1:226" x14ac:dyDescent="0.2">
      <c r="A129">
        <v>9</v>
      </c>
      <c r="B129">
        <v>10</v>
      </c>
      <c r="C129">
        <v>0.2</v>
      </c>
      <c r="D129">
        <v>6</v>
      </c>
      <c r="E129">
        <v>0.4</v>
      </c>
      <c r="F129">
        <v>9025.9449999999979</v>
      </c>
      <c r="G129">
        <v>8590.9006375455192</v>
      </c>
      <c r="H129">
        <v>4.819931458196109E-2</v>
      </c>
      <c r="I129">
        <v>1200.1265277862551</v>
      </c>
      <c r="J129" t="s">
        <v>16</v>
      </c>
      <c r="K129" t="s">
        <v>13</v>
      </c>
      <c r="L129" t="s">
        <v>45</v>
      </c>
      <c r="M129">
        <v>8974.8900000000012</v>
      </c>
      <c r="N129">
        <v>8696.1654471538841</v>
      </c>
      <c r="O129">
        <v>3.1056041115391619E-2</v>
      </c>
      <c r="P129">
        <v>120.1935024261475</v>
      </c>
      <c r="Q129" t="s">
        <v>16</v>
      </c>
      <c r="R129" t="s">
        <v>13</v>
      </c>
      <c r="S129">
        <v>8974.8900000000012</v>
      </c>
      <c r="T129">
        <v>8590.9006375455192</v>
      </c>
      <c r="U129">
        <v>4.2784854461111167E-2</v>
      </c>
      <c r="V129" t="s">
        <v>13</v>
      </c>
      <c r="W129">
        <v>23.93018304300886</v>
      </c>
      <c r="X129">
        <v>23.774287851796771</v>
      </c>
      <c r="Y129">
        <v>23.723720743932741</v>
      </c>
      <c r="Z129">
        <v>23.660351361653621</v>
      </c>
      <c r="AA129">
        <v>19.522599865910419</v>
      </c>
      <c r="AB129">
        <v>13.91980062270917</v>
      </c>
      <c r="AC129">
        <v>10.52642384798672</v>
      </c>
      <c r="AD129">
        <v>21.122860883773559</v>
      </c>
      <c r="AE129">
        <v>23.62578460770828</v>
      </c>
      <c r="AF129">
        <v>23.722950294225509</v>
      </c>
      <c r="AG129">
        <v>23.692063057310801</v>
      </c>
      <c r="AH129">
        <v>19.530714164808021</v>
      </c>
      <c r="AI129">
        <v>13.94553396113499</v>
      </c>
      <c r="AJ129">
        <v>10.49857792560058</v>
      </c>
      <c r="AK129">
        <v>19.424154582470049</v>
      </c>
      <c r="AL129">
        <v>23.62499943468114</v>
      </c>
      <c r="AM129">
        <v>23.770106697798791</v>
      </c>
      <c r="AN129">
        <v>23.744157278365041</v>
      </c>
      <c r="AO129">
        <v>19.54553295601135</v>
      </c>
      <c r="AP129">
        <v>14.321123649289619</v>
      </c>
      <c r="AQ129">
        <v>11.016786098485611</v>
      </c>
      <c r="AR129">
        <v>21.542332269770331</v>
      </c>
      <c r="AS129">
        <v>23.681045596508682</v>
      </c>
      <c r="AT129">
        <v>23.872770128307291</v>
      </c>
      <c r="AU129">
        <v>23.543278169636061</v>
      </c>
      <c r="AV129">
        <v>19.493146081264769</v>
      </c>
      <c r="AW129">
        <v>15.24565815107734</v>
      </c>
      <c r="AX129">
        <v>12.31774623224735</v>
      </c>
      <c r="AY129" t="s">
        <v>13</v>
      </c>
      <c r="AZ129" t="s">
        <v>13</v>
      </c>
      <c r="BA129">
        <v>1.4130050064968691</v>
      </c>
      <c r="BB129">
        <v>1.8084214226520079</v>
      </c>
      <c r="BC129">
        <v>3.5286801486234909</v>
      </c>
      <c r="BD129">
        <v>4.0463715643722136</v>
      </c>
      <c r="BE129">
        <v>2.1024602854312811</v>
      </c>
      <c r="BF129">
        <v>0.41545045497141292</v>
      </c>
      <c r="BG129">
        <v>0</v>
      </c>
      <c r="BH129">
        <v>2.8781262848077569</v>
      </c>
      <c r="BI129">
        <v>3.4452540467576558</v>
      </c>
      <c r="BJ129">
        <v>4.1026254351817562</v>
      </c>
      <c r="BK129">
        <v>3.8836272319035841</v>
      </c>
      <c r="BL129">
        <v>2.22641505089979</v>
      </c>
      <c r="BM129">
        <v>0.58758990629709862</v>
      </c>
      <c r="BN129">
        <v>0</v>
      </c>
      <c r="BO129">
        <v>3.06410356895526</v>
      </c>
      <c r="BP129">
        <v>3.9531074422718349</v>
      </c>
      <c r="BQ129">
        <v>3.8226634886114779</v>
      </c>
      <c r="BR129">
        <v>3.9771688922160582</v>
      </c>
      <c r="BS129">
        <v>2.3273538507181262</v>
      </c>
      <c r="BT129">
        <v>0.51733753007802563</v>
      </c>
      <c r="BU129">
        <v>0</v>
      </c>
      <c r="BV129">
        <v>4.2482600985384158</v>
      </c>
      <c r="BW129">
        <v>4.2090356776920812</v>
      </c>
      <c r="BX129">
        <v>4.2795766131927113</v>
      </c>
      <c r="BY129">
        <v>4.3093226974568752</v>
      </c>
      <c r="BZ129">
        <v>2.369939652473807</v>
      </c>
      <c r="CA129">
        <v>0.54477385117214905</v>
      </c>
      <c r="CB129">
        <v>0</v>
      </c>
      <c r="DH129">
        <v>6</v>
      </c>
      <c r="DI129" t="s">
        <v>31</v>
      </c>
      <c r="DJ129">
        <f t="shared" si="148"/>
        <v>9026</v>
      </c>
      <c r="DK129">
        <f t="shared" si="149"/>
        <v>8591</v>
      </c>
      <c r="DM129" t="s">
        <v>23</v>
      </c>
      <c r="DN129" t="str">
        <f t="shared" si="122"/>
        <v>0.20</v>
      </c>
      <c r="DO129" t="s">
        <v>24</v>
      </c>
      <c r="DP129">
        <f t="shared" si="123"/>
        <v>9026</v>
      </c>
      <c r="DQ129" t="s">
        <v>25</v>
      </c>
      <c r="DR129" t="str">
        <f t="shared" si="120"/>
        <v>( 0.20 , 9026 )</v>
      </c>
      <c r="DT129" t="s">
        <v>23</v>
      </c>
      <c r="DU129" t="str">
        <f t="shared" si="124"/>
        <v>0.20</v>
      </c>
      <c r="DV129" t="s">
        <v>24</v>
      </c>
      <c r="DW129">
        <f t="shared" si="125"/>
        <v>8591</v>
      </c>
      <c r="DX129" t="s">
        <v>25</v>
      </c>
      <c r="DY129" t="str">
        <f t="shared" si="121"/>
        <v>( 0.20 , 8591 )</v>
      </c>
      <c r="GR129">
        <v>4.319256630475782</v>
      </c>
      <c r="GS129">
        <v>4.3258315893428581</v>
      </c>
      <c r="GT129">
        <v>4.309983182283994</v>
      </c>
      <c r="GV129" t="s">
        <v>198</v>
      </c>
      <c r="GW129" t="s">
        <v>199</v>
      </c>
      <c r="GX129" t="s">
        <v>200</v>
      </c>
      <c r="GZ129" t="s">
        <v>23</v>
      </c>
      <c r="HA129">
        <v>0</v>
      </c>
      <c r="HB129" t="s">
        <v>24</v>
      </c>
      <c r="HC129" t="str">
        <f t="shared" si="142"/>
        <v>0.47476255545812</v>
      </c>
      <c r="HD129" t="s">
        <v>25</v>
      </c>
      <c r="HE129" t="str">
        <f t="shared" si="143"/>
        <v>( 0 , 0.47476255545812 )</v>
      </c>
      <c r="HG129" t="s">
        <v>23</v>
      </c>
      <c r="HH129">
        <f t="shared" si="144"/>
        <v>0</v>
      </c>
      <c r="HI129" t="s">
        <v>24</v>
      </c>
      <c r="HJ129" t="str">
        <f t="shared" si="145"/>
        <v>0.483829259991371</v>
      </c>
      <c r="HK129" t="s">
        <v>25</v>
      </c>
      <c r="HL129" t="str">
        <f t="shared" si="140"/>
        <v>( 0 , 0.483829259991371 )</v>
      </c>
      <c r="HM129" t="s">
        <v>23</v>
      </c>
      <c r="HN129">
        <f t="shared" si="146"/>
        <v>0</v>
      </c>
      <c r="HO129" t="s">
        <v>24</v>
      </c>
      <c r="HP129" t="str">
        <f t="shared" si="147"/>
        <v>0.463761508324571</v>
      </c>
      <c r="HQ129" t="s">
        <v>25</v>
      </c>
      <c r="HR129" t="str">
        <f t="shared" si="141"/>
        <v>( 0 , 0.463761508324571 )</v>
      </c>
    </row>
    <row r="130" spans="1:226" x14ac:dyDescent="0.2">
      <c r="A130">
        <v>9</v>
      </c>
      <c r="B130">
        <v>10</v>
      </c>
      <c r="C130">
        <v>0.2</v>
      </c>
      <c r="D130">
        <v>7</v>
      </c>
      <c r="E130">
        <v>0.4</v>
      </c>
      <c r="F130">
        <v>8634.9749774067823</v>
      </c>
      <c r="G130">
        <v>8072.325497218857</v>
      </c>
      <c r="H130">
        <v>6.5159364290004892E-2</v>
      </c>
      <c r="I130">
        <v>1200.047281265259</v>
      </c>
      <c r="J130" t="s">
        <v>16</v>
      </c>
      <c r="K130" t="s">
        <v>13</v>
      </c>
      <c r="L130" t="s">
        <v>45</v>
      </c>
      <c r="M130">
        <v>8521.7049999999999</v>
      </c>
      <c r="N130">
        <v>8253.2662126217365</v>
      </c>
      <c r="O130">
        <v>3.1500596110551053E-2</v>
      </c>
      <c r="P130">
        <v>120.1810741424561</v>
      </c>
      <c r="Q130" t="s">
        <v>16</v>
      </c>
      <c r="R130" t="s">
        <v>13</v>
      </c>
      <c r="S130">
        <v>8521.7049999999999</v>
      </c>
      <c r="T130">
        <v>8072.325497218857</v>
      </c>
      <c r="U130">
        <v>5.2733520202957393E-2</v>
      </c>
      <c r="V130" t="s">
        <v>13</v>
      </c>
      <c r="W130">
        <v>23.622683669886229</v>
      </c>
      <c r="X130">
        <v>23.839078918028751</v>
      </c>
      <c r="Y130">
        <v>23.751755985063511</v>
      </c>
      <c r="Z130">
        <v>23.7039480854849</v>
      </c>
      <c r="AA130">
        <v>19.505377449950061</v>
      </c>
      <c r="AB130">
        <v>13.93562709532293</v>
      </c>
      <c r="AC130">
        <v>10.54183274913429</v>
      </c>
      <c r="AD130">
        <v>20.371768958935299</v>
      </c>
      <c r="AE130">
        <v>23.728860067327499</v>
      </c>
      <c r="AF130">
        <v>23.760014088316819</v>
      </c>
      <c r="AG130">
        <v>23.706009746323019</v>
      </c>
      <c r="AH130">
        <v>19.51665989032978</v>
      </c>
      <c r="AI130">
        <v>14.091973108634321</v>
      </c>
      <c r="AJ130">
        <v>10.855961252979229</v>
      </c>
      <c r="AK130">
        <v>19.941147792187589</v>
      </c>
      <c r="AL130">
        <v>23.614053654201019</v>
      </c>
      <c r="AM130">
        <v>23.757957202655579</v>
      </c>
      <c r="AN130">
        <v>23.771955240453352</v>
      </c>
      <c r="AO130">
        <v>19.488921688906199</v>
      </c>
      <c r="AP130">
        <v>14.51958004379572</v>
      </c>
      <c r="AQ130">
        <v>11.394000882371349</v>
      </c>
      <c r="AR130">
        <v>21.353053826747662</v>
      </c>
      <c r="AS130">
        <v>23.786545897148621</v>
      </c>
      <c r="AT130">
        <v>23.817725034913721</v>
      </c>
      <c r="AU130">
        <v>23.792547201268409</v>
      </c>
      <c r="AV130">
        <v>19.463431106840261</v>
      </c>
      <c r="AW130">
        <v>15.35429658294677</v>
      </c>
      <c r="AX130">
        <v>12.57635526621937</v>
      </c>
      <c r="AY130" t="s">
        <v>13</v>
      </c>
      <c r="AZ130" t="s">
        <v>13</v>
      </c>
      <c r="BA130">
        <v>1.5665674376246921</v>
      </c>
      <c r="BB130">
        <v>1.8800260521786341</v>
      </c>
      <c r="BC130">
        <v>3.5532173521760861</v>
      </c>
      <c r="BD130">
        <v>3.7267446588264952</v>
      </c>
      <c r="BE130">
        <v>2.159746313325273</v>
      </c>
      <c r="BF130">
        <v>0.54773785552859278</v>
      </c>
      <c r="BG130">
        <v>0</v>
      </c>
      <c r="BH130">
        <v>3.4701755266527101</v>
      </c>
      <c r="BI130">
        <v>3.676269043293181</v>
      </c>
      <c r="BJ130">
        <v>3.990049429286735</v>
      </c>
      <c r="BK130">
        <v>3.769503153636276</v>
      </c>
      <c r="BL130">
        <v>2.274120836017866</v>
      </c>
      <c r="BM130">
        <v>0.6420521207101727</v>
      </c>
      <c r="BN130">
        <v>0</v>
      </c>
      <c r="BO130">
        <v>3.3666578407556411</v>
      </c>
      <c r="BP130">
        <v>3.8966774567813669</v>
      </c>
      <c r="BQ130">
        <v>4.0424347166407406</v>
      </c>
      <c r="BR130">
        <v>4.1289605114937062</v>
      </c>
      <c r="BS130">
        <v>2.3077014696300551</v>
      </c>
      <c r="BT130">
        <v>0.5212476102692335</v>
      </c>
      <c r="BU130">
        <v>0</v>
      </c>
      <c r="BV130">
        <v>4.1912985865109507</v>
      </c>
      <c r="BW130">
        <v>4.2948849202725299</v>
      </c>
      <c r="BX130">
        <v>4.296958946102361</v>
      </c>
      <c r="BY130">
        <v>4.3266272858714681</v>
      </c>
      <c r="BZ130">
        <v>2.3798246460091388</v>
      </c>
      <c r="CA130">
        <v>0.53804112754953204</v>
      </c>
      <c r="CB130">
        <v>0</v>
      </c>
      <c r="DH130">
        <v>7</v>
      </c>
      <c r="DI130" t="s">
        <v>31</v>
      </c>
      <c r="DJ130">
        <f t="shared" si="148"/>
        <v>8635</v>
      </c>
      <c r="DK130">
        <f t="shared" si="149"/>
        <v>8072</v>
      </c>
      <c r="DM130" t="s">
        <v>23</v>
      </c>
      <c r="DN130" t="str">
        <f t="shared" si="122"/>
        <v>0.20</v>
      </c>
      <c r="DO130" t="s">
        <v>24</v>
      </c>
      <c r="DP130">
        <f t="shared" si="123"/>
        <v>8635</v>
      </c>
      <c r="DQ130" t="s">
        <v>25</v>
      </c>
      <c r="DR130" t="str">
        <f t="shared" si="120"/>
        <v>( 0.20 , 8635 )</v>
      </c>
      <c r="DT130" t="s">
        <v>23</v>
      </c>
      <c r="DU130" t="str">
        <f t="shared" si="124"/>
        <v>0.20</v>
      </c>
      <c r="DV130" t="s">
        <v>24</v>
      </c>
      <c r="DW130">
        <f t="shared" si="125"/>
        <v>8072</v>
      </c>
      <c r="DX130" t="s">
        <v>25</v>
      </c>
      <c r="DY130" t="str">
        <f t="shared" si="121"/>
        <v>( 0.20 , 8072 )</v>
      </c>
      <c r="GR130">
        <v>2.3668997005775787</v>
      </c>
      <c r="GS130">
        <v>2.3701135534684599</v>
      </c>
      <c r="GT130">
        <v>2.3619644229803791</v>
      </c>
      <c r="GV130" t="s">
        <v>201</v>
      </c>
      <c r="GW130" t="s">
        <v>202</v>
      </c>
      <c r="GX130" t="s">
        <v>203</v>
      </c>
      <c r="GZ130" t="s">
        <v>23</v>
      </c>
      <c r="HA130">
        <v>0</v>
      </c>
      <c r="HB130" t="s">
        <v>24</v>
      </c>
      <c r="HC130" t="str">
        <f t="shared" si="142"/>
        <v>0.85777007498941</v>
      </c>
      <c r="HD130" t="s">
        <v>25</v>
      </c>
      <c r="HE130" t="str">
        <f t="shared" si="143"/>
        <v>( 0 , 0.85777007498941 )</v>
      </c>
      <c r="HG130" t="s">
        <v>23</v>
      </c>
      <c r="HH130">
        <f t="shared" si="144"/>
        <v>0</v>
      </c>
      <c r="HI130" t="s">
        <v>24</v>
      </c>
      <c r="HJ130" t="str">
        <f t="shared" si="145"/>
        <v>0.875875928803985</v>
      </c>
      <c r="HK130" t="s">
        <v>25</v>
      </c>
      <c r="HL130" t="str">
        <f t="shared" si="140"/>
        <v>( 0 , 0.875875928803985 )</v>
      </c>
      <c r="HM130" t="s">
        <v>23</v>
      </c>
      <c r="HN130">
        <f t="shared" si="146"/>
        <v>0</v>
      </c>
      <c r="HO130" t="s">
        <v>24</v>
      </c>
      <c r="HP130" t="str">
        <f t="shared" si="147"/>
        <v>0.824422013563767</v>
      </c>
      <c r="HQ130" t="s">
        <v>25</v>
      </c>
      <c r="HR130" t="str">
        <f t="shared" si="141"/>
        <v>( 0 , 0.824422013563767 )</v>
      </c>
    </row>
    <row r="131" spans="1:226" x14ac:dyDescent="0.2">
      <c r="A131">
        <v>9</v>
      </c>
      <c r="B131">
        <v>10</v>
      </c>
      <c r="C131">
        <v>0.2</v>
      </c>
      <c r="D131">
        <v>8</v>
      </c>
      <c r="E131">
        <v>0.4</v>
      </c>
      <c r="F131">
        <v>8612.7149673696167</v>
      </c>
      <c r="G131">
        <v>8126.0905010640936</v>
      </c>
      <c r="H131">
        <v>5.6500704847328838E-2</v>
      </c>
      <c r="I131">
        <v>1200.041011810303</v>
      </c>
      <c r="J131" t="s">
        <v>16</v>
      </c>
      <c r="K131" t="s">
        <v>13</v>
      </c>
      <c r="L131" t="s">
        <v>45</v>
      </c>
      <c r="M131">
        <v>8549.875</v>
      </c>
      <c r="N131">
        <v>8244.9625075740296</v>
      </c>
      <c r="O131">
        <v>3.5662801201885447E-2</v>
      </c>
      <c r="P131">
        <v>120.17367744445799</v>
      </c>
      <c r="Q131" t="s">
        <v>16</v>
      </c>
      <c r="R131" t="s">
        <v>13</v>
      </c>
      <c r="S131">
        <v>8549.875</v>
      </c>
      <c r="T131">
        <v>8126.0905010640936</v>
      </c>
      <c r="U131">
        <v>4.9566163123543387E-2</v>
      </c>
      <c r="V131" t="s">
        <v>13</v>
      </c>
      <c r="W131">
        <v>23.85425826087873</v>
      </c>
      <c r="X131">
        <v>23.843391703941361</v>
      </c>
      <c r="Y131">
        <v>23.706021170293969</v>
      </c>
      <c r="Z131">
        <v>23.701677006962122</v>
      </c>
      <c r="AA131">
        <v>19.506108032842921</v>
      </c>
      <c r="AB131">
        <v>14.2018333142295</v>
      </c>
      <c r="AC131">
        <v>10.873780391532209</v>
      </c>
      <c r="AD131">
        <v>21.271332576884401</v>
      </c>
      <c r="AE131">
        <v>23.791006439695401</v>
      </c>
      <c r="AF131">
        <v>23.825092470233798</v>
      </c>
      <c r="AG131">
        <v>23.703577125067611</v>
      </c>
      <c r="AH131">
        <v>19.51236129723328</v>
      </c>
      <c r="AI131">
        <v>14.31272422690984</v>
      </c>
      <c r="AJ131">
        <v>11.07024470707948</v>
      </c>
      <c r="AK131">
        <v>19.914334851792919</v>
      </c>
      <c r="AL131">
        <v>23.70960976194937</v>
      </c>
      <c r="AM131">
        <v>23.889332449867169</v>
      </c>
      <c r="AN131">
        <v>23.77618521686432</v>
      </c>
      <c r="AO131">
        <v>19.466579121169119</v>
      </c>
      <c r="AP131">
        <v>14.32425040069119</v>
      </c>
      <c r="AQ131">
        <v>11.13783794967758</v>
      </c>
      <c r="AR131">
        <v>21.688149039079491</v>
      </c>
      <c r="AS131">
        <v>23.700768254582901</v>
      </c>
      <c r="AT131">
        <v>23.757237251728771</v>
      </c>
      <c r="AU131">
        <v>23.704946889902779</v>
      </c>
      <c r="AV131">
        <v>19.505486951689448</v>
      </c>
      <c r="AW131">
        <v>15.303918339517001</v>
      </c>
      <c r="AX131">
        <v>12.4556329728452</v>
      </c>
      <c r="AY131" t="s">
        <v>13</v>
      </c>
      <c r="AZ131" t="s">
        <v>13</v>
      </c>
      <c r="BA131">
        <v>1.898167128792253</v>
      </c>
      <c r="BB131">
        <v>1.866204100133966</v>
      </c>
      <c r="BC131">
        <v>3.8504041297766358</v>
      </c>
      <c r="BD131">
        <v>3.9523499753667641</v>
      </c>
      <c r="BE131">
        <v>2.1601787938033299</v>
      </c>
      <c r="BF131">
        <v>0.56210852398963695</v>
      </c>
      <c r="BG131">
        <v>0</v>
      </c>
      <c r="BH131">
        <v>3.6497712158227502</v>
      </c>
      <c r="BI131">
        <v>3.677103891026464</v>
      </c>
      <c r="BJ131">
        <v>4.1939360994933841</v>
      </c>
      <c r="BK131">
        <v>3.9000945285073332</v>
      </c>
      <c r="BL131">
        <v>2.1927926031518989</v>
      </c>
      <c r="BM131">
        <v>0.57137785058051238</v>
      </c>
      <c r="BN131">
        <v>0</v>
      </c>
      <c r="BO131">
        <v>3.47490333366235</v>
      </c>
      <c r="BP131">
        <v>3.5714110053204591</v>
      </c>
      <c r="BQ131">
        <v>4.0185455137107784</v>
      </c>
      <c r="BR131">
        <v>3.9956092092482729</v>
      </c>
      <c r="BS131">
        <v>2.1805054636624002</v>
      </c>
      <c r="BT131">
        <v>0.49752929575011978</v>
      </c>
      <c r="BU131">
        <v>0</v>
      </c>
      <c r="BV131">
        <v>4.1528785300132194</v>
      </c>
      <c r="BW131">
        <v>4.2476489372162298</v>
      </c>
      <c r="BX131">
        <v>4.2898205976825547</v>
      </c>
      <c r="BY131">
        <v>4.3154013823842092</v>
      </c>
      <c r="BZ131">
        <v>2.368484585693182</v>
      </c>
      <c r="CA131">
        <v>0.5395030784955599</v>
      </c>
      <c r="CB131">
        <v>0</v>
      </c>
      <c r="DH131">
        <v>8</v>
      </c>
      <c r="DI131" t="s">
        <v>31</v>
      </c>
      <c r="DJ131">
        <f t="shared" si="148"/>
        <v>8613</v>
      </c>
      <c r="DK131">
        <f t="shared" si="149"/>
        <v>8126</v>
      </c>
      <c r="DM131" t="s">
        <v>23</v>
      </c>
      <c r="DN131" t="str">
        <f t="shared" si="122"/>
        <v>0.20</v>
      </c>
      <c r="DO131" t="s">
        <v>24</v>
      </c>
      <c r="DP131">
        <f t="shared" si="123"/>
        <v>8613</v>
      </c>
      <c r="DQ131" t="s">
        <v>25</v>
      </c>
      <c r="DR131" t="str">
        <f t="shared" si="120"/>
        <v>( 0.20 , 8613 )</v>
      </c>
      <c r="DT131" t="s">
        <v>23</v>
      </c>
      <c r="DU131" t="str">
        <f t="shared" si="124"/>
        <v>0.20</v>
      </c>
      <c r="DV131" t="s">
        <v>24</v>
      </c>
      <c r="DW131">
        <f t="shared" si="125"/>
        <v>8126</v>
      </c>
      <c r="DX131" t="s">
        <v>25</v>
      </c>
      <c r="DY131" t="str">
        <f t="shared" si="121"/>
        <v>( 0.20 , 8126 )</v>
      </c>
      <c r="GR131">
        <v>0.54043565260038318</v>
      </c>
      <c r="GS131">
        <v>0.54196348818942852</v>
      </c>
      <c r="GT131">
        <v>0.53841344435890859</v>
      </c>
      <c r="GV131" t="s">
        <v>204</v>
      </c>
      <c r="GW131" t="s">
        <v>205</v>
      </c>
      <c r="GX131" t="s">
        <v>206</v>
      </c>
      <c r="GZ131" t="s">
        <v>23</v>
      </c>
      <c r="HA131">
        <v>0</v>
      </c>
      <c r="HB131" t="s">
        <v>24</v>
      </c>
      <c r="HC131" t="str">
        <f t="shared" si="142"/>
        <v>0.292141000959323</v>
      </c>
      <c r="HD131" t="s">
        <v>25</v>
      </c>
      <c r="HE131" t="str">
        <f t="shared" si="143"/>
        <v>( 0 , 0.292141000959323 )</v>
      </c>
      <c r="HG131" t="s">
        <v>23</v>
      </c>
      <c r="HH131">
        <f t="shared" si="144"/>
        <v>0</v>
      </c>
      <c r="HI131" t="s">
        <v>24</v>
      </c>
      <c r="HJ131" t="str">
        <f t="shared" si="145"/>
        <v>0.304099700012644</v>
      </c>
      <c r="HK131" t="s">
        <v>25</v>
      </c>
      <c r="HL131" t="str">
        <f t="shared" si="140"/>
        <v>( 0 , 0.304099700012644 )</v>
      </c>
      <c r="HM131" t="s">
        <v>23</v>
      </c>
      <c r="HN131">
        <f t="shared" si="146"/>
        <v>0</v>
      </c>
      <c r="HO131" t="s">
        <v>24</v>
      </c>
      <c r="HP131" t="str">
        <f t="shared" si="147"/>
        <v>0.273000758045286</v>
      </c>
      <c r="HQ131" t="s">
        <v>25</v>
      </c>
      <c r="HR131" t="str">
        <f t="shared" si="141"/>
        <v>( 0 , 0.273000758045286 )</v>
      </c>
    </row>
    <row r="132" spans="1:226" x14ac:dyDescent="0.2">
      <c r="A132">
        <v>9</v>
      </c>
      <c r="B132">
        <v>10</v>
      </c>
      <c r="C132">
        <v>0.2</v>
      </c>
      <c r="D132">
        <v>9</v>
      </c>
      <c r="E132">
        <v>0.4</v>
      </c>
      <c r="F132">
        <v>7403.4049999999997</v>
      </c>
      <c r="G132">
        <v>6877.1907889391859</v>
      </c>
      <c r="H132">
        <v>7.1077323347947849E-2</v>
      </c>
      <c r="I132">
        <v>1200.0409526824949</v>
      </c>
      <c r="J132" t="s">
        <v>16</v>
      </c>
      <c r="K132" t="s">
        <v>13</v>
      </c>
      <c r="L132" t="s">
        <v>45</v>
      </c>
      <c r="M132">
        <v>7351.4299999999976</v>
      </c>
      <c r="N132">
        <v>7016.7724661822667</v>
      </c>
      <c r="O132">
        <v>4.5522780441047767E-2</v>
      </c>
      <c r="P132">
        <v>120.1555957794189</v>
      </c>
      <c r="Q132" t="s">
        <v>16</v>
      </c>
      <c r="R132" t="s">
        <v>13</v>
      </c>
      <c r="S132">
        <v>7351.4299999999976</v>
      </c>
      <c r="T132">
        <v>6877.1907889391859</v>
      </c>
      <c r="U132">
        <v>6.4509790756466789E-2</v>
      </c>
      <c r="V132" t="s">
        <v>13</v>
      </c>
      <c r="W132">
        <v>23.80058961973052</v>
      </c>
      <c r="X132">
        <v>23.81575418722441</v>
      </c>
      <c r="Y132">
        <v>23.757232213902881</v>
      </c>
      <c r="Z132">
        <v>23.804350258269849</v>
      </c>
      <c r="AA132">
        <v>19.508881825644671</v>
      </c>
      <c r="AB132">
        <v>14.09454590489676</v>
      </c>
      <c r="AC132">
        <v>10.694709857450579</v>
      </c>
      <c r="AD132">
        <v>21.129853999403739</v>
      </c>
      <c r="AE132">
        <v>23.59867353012319</v>
      </c>
      <c r="AF132">
        <v>23.867588907177229</v>
      </c>
      <c r="AG132">
        <v>23.76294179931616</v>
      </c>
      <c r="AH132">
        <v>19.5364792400655</v>
      </c>
      <c r="AI132">
        <v>14.13550355547069</v>
      </c>
      <c r="AJ132">
        <v>10.834852932702409</v>
      </c>
      <c r="AK132">
        <v>19.44464897072163</v>
      </c>
      <c r="AL132">
        <v>23.440547903796439</v>
      </c>
      <c r="AM132">
        <v>23.77399968268459</v>
      </c>
      <c r="AN132">
        <v>23.76575381292891</v>
      </c>
      <c r="AO132">
        <v>19.467140226473511</v>
      </c>
      <c r="AP132">
        <v>14.324489272927741</v>
      </c>
      <c r="AQ132">
        <v>11.01683053028699</v>
      </c>
      <c r="AR132">
        <v>21.199656998633628</v>
      </c>
      <c r="AS132">
        <v>23.611151598522941</v>
      </c>
      <c r="AT132">
        <v>23.844193638829569</v>
      </c>
      <c r="AU132">
        <v>23.85769246730003</v>
      </c>
      <c r="AV132">
        <v>19.5262693673006</v>
      </c>
      <c r="AW132">
        <v>15.300401113194789</v>
      </c>
      <c r="AX132">
        <v>12.35450700543443</v>
      </c>
      <c r="AY132" t="s">
        <v>13</v>
      </c>
      <c r="AZ132" t="s">
        <v>13</v>
      </c>
      <c r="BA132">
        <v>1.4712150633659831</v>
      </c>
      <c r="BB132">
        <v>1.9724881482217951</v>
      </c>
      <c r="BC132">
        <v>3.8094561033227969</v>
      </c>
      <c r="BD132">
        <v>3.920194652380284</v>
      </c>
      <c r="BE132">
        <v>2.1626619299518102</v>
      </c>
      <c r="BF132">
        <v>0.52595338274473735</v>
      </c>
      <c r="BG132">
        <v>0</v>
      </c>
      <c r="BH132">
        <v>2.9934942819306518</v>
      </c>
      <c r="BI132">
        <v>4.1756558333937503</v>
      </c>
      <c r="BJ132">
        <v>4.1249539878909154</v>
      </c>
      <c r="BK132">
        <v>3.9148362394959682</v>
      </c>
      <c r="BL132">
        <v>2.1777525502699988</v>
      </c>
      <c r="BM132">
        <v>0.4739476113531384</v>
      </c>
      <c r="BN132">
        <v>0</v>
      </c>
      <c r="BO132">
        <v>2.6569858651565328</v>
      </c>
      <c r="BP132">
        <v>3.867053656017561</v>
      </c>
      <c r="BQ132">
        <v>4.1108319427281073</v>
      </c>
      <c r="BR132">
        <v>3.861070919198919</v>
      </c>
      <c r="BS132">
        <v>2.2964194551712751</v>
      </c>
      <c r="BT132">
        <v>0.55261159014302741</v>
      </c>
      <c r="BU132">
        <v>0</v>
      </c>
      <c r="BV132">
        <v>4.2095137808095977</v>
      </c>
      <c r="BW132">
        <v>4.2662431335872641</v>
      </c>
      <c r="BX132">
        <v>4.2816939541792172</v>
      </c>
      <c r="BY132">
        <v>4.3105653083338602</v>
      </c>
      <c r="BZ132">
        <v>2.3583862487618661</v>
      </c>
      <c r="CA132">
        <v>0.53478061245608477</v>
      </c>
      <c r="CB132">
        <v>0</v>
      </c>
      <c r="DH132">
        <v>9</v>
      </c>
      <c r="DI132" t="s">
        <v>31</v>
      </c>
      <c r="DJ132">
        <f t="shared" si="148"/>
        <v>7403</v>
      </c>
      <c r="DK132">
        <f t="shared" si="149"/>
        <v>6877</v>
      </c>
      <c r="DM132" t="s">
        <v>23</v>
      </c>
      <c r="DN132" t="str">
        <f t="shared" si="122"/>
        <v>0.20</v>
      </c>
      <c r="DO132" t="s">
        <v>24</v>
      </c>
      <c r="DP132">
        <f t="shared" si="123"/>
        <v>7403</v>
      </c>
      <c r="DQ132" t="s">
        <v>25</v>
      </c>
      <c r="DR132" t="str">
        <f t="shared" ref="DR132:DR195" si="150">DM132&amp;" "&amp;DN132&amp;" "&amp;DO132&amp;" "&amp;DP132&amp;" "&amp;DQ132</f>
        <v>( 0.20 , 7403 )</v>
      </c>
      <c r="DT132" t="s">
        <v>23</v>
      </c>
      <c r="DU132" t="str">
        <f t="shared" si="124"/>
        <v>0.20</v>
      </c>
      <c r="DV132" t="s">
        <v>24</v>
      </c>
      <c r="DW132">
        <f t="shared" si="125"/>
        <v>6877</v>
      </c>
      <c r="DX132" t="s">
        <v>25</v>
      </c>
      <c r="DY132" t="str">
        <f t="shared" ref="DY132:DY195" si="151">DT132&amp;" "&amp;DU132&amp;" "&amp;DV132&amp;" "&amp;DW132&amp;" "&amp;DX132</f>
        <v>( 0.20 , 6877 )</v>
      </c>
      <c r="GR132">
        <v>0</v>
      </c>
      <c r="GS132">
        <v>0</v>
      </c>
      <c r="GT132">
        <v>0</v>
      </c>
      <c r="GV132">
        <v>0</v>
      </c>
      <c r="GW132">
        <v>0</v>
      </c>
      <c r="GX132">
        <v>0</v>
      </c>
      <c r="GZ132" t="s">
        <v>23</v>
      </c>
      <c r="HA132">
        <v>0</v>
      </c>
      <c r="HB132" t="s">
        <v>24</v>
      </c>
      <c r="HC132">
        <f t="shared" si="142"/>
        <v>0</v>
      </c>
      <c r="HD132" t="s">
        <v>25</v>
      </c>
      <c r="HE132" t="str">
        <f t="shared" si="143"/>
        <v>( 0 , 0 )</v>
      </c>
      <c r="HG132" t="s">
        <v>23</v>
      </c>
      <c r="HH132">
        <f t="shared" si="144"/>
        <v>0</v>
      </c>
      <c r="HI132" t="s">
        <v>24</v>
      </c>
      <c r="HJ132">
        <f t="shared" si="145"/>
        <v>0</v>
      </c>
      <c r="HK132" t="s">
        <v>25</v>
      </c>
      <c r="HL132" t="str">
        <f t="shared" si="140"/>
        <v>( 0 , 0 )</v>
      </c>
      <c r="HM132" t="s">
        <v>23</v>
      </c>
      <c r="HN132">
        <f t="shared" si="146"/>
        <v>0</v>
      </c>
      <c r="HO132" t="s">
        <v>24</v>
      </c>
      <c r="HP132">
        <f t="shared" si="147"/>
        <v>0</v>
      </c>
      <c r="HQ132" t="s">
        <v>25</v>
      </c>
      <c r="HR132" t="str">
        <f t="shared" si="141"/>
        <v>( 0 , 0 )</v>
      </c>
    </row>
    <row r="133" spans="1:226" x14ac:dyDescent="0.2">
      <c r="A133">
        <v>9</v>
      </c>
      <c r="B133">
        <v>10</v>
      </c>
      <c r="C133">
        <v>0.2</v>
      </c>
      <c r="D133">
        <v>10</v>
      </c>
      <c r="E133">
        <v>0.4</v>
      </c>
      <c r="F133">
        <v>8273.1849971964311</v>
      </c>
      <c r="G133">
        <v>7822.2970207673497</v>
      </c>
      <c r="H133">
        <v>5.4499926761202078E-2</v>
      </c>
      <c r="I133">
        <v>1200.034992218018</v>
      </c>
      <c r="J133" t="s">
        <v>16</v>
      </c>
      <c r="K133" t="s">
        <v>13</v>
      </c>
      <c r="L133" t="s">
        <v>45</v>
      </c>
      <c r="M133">
        <v>8233.5649999999987</v>
      </c>
      <c r="N133">
        <v>7905.0684143684057</v>
      </c>
      <c r="O133">
        <v>3.9897248109609033E-2</v>
      </c>
      <c r="P133">
        <v>120.1714515686035</v>
      </c>
      <c r="Q133" t="s">
        <v>16</v>
      </c>
      <c r="R133" t="s">
        <v>13</v>
      </c>
      <c r="S133">
        <v>8233.5649999999987</v>
      </c>
      <c r="T133">
        <v>7822.2970207673497</v>
      </c>
      <c r="U133">
        <v>4.9950170944499619E-2</v>
      </c>
      <c r="V133" t="s">
        <v>13</v>
      </c>
      <c r="W133">
        <v>23.924239092691749</v>
      </c>
      <c r="X133">
        <v>23.805936565714401</v>
      </c>
      <c r="Y133">
        <v>23.752779019261851</v>
      </c>
      <c r="Z133">
        <v>23.696663318692291</v>
      </c>
      <c r="AA133">
        <v>19.477180264971871</v>
      </c>
      <c r="AB133">
        <v>14.306368927899181</v>
      </c>
      <c r="AC133">
        <v>11.117814330454401</v>
      </c>
      <c r="AD133">
        <v>21.664855343760621</v>
      </c>
      <c r="AE133">
        <v>23.623295208324642</v>
      </c>
      <c r="AF133">
        <v>23.821018662589129</v>
      </c>
      <c r="AG133">
        <v>23.705782910548461</v>
      </c>
      <c r="AH133">
        <v>19.450020534889521</v>
      </c>
      <c r="AI133">
        <v>13.895482054731991</v>
      </c>
      <c r="AJ133">
        <v>10.509323582350691</v>
      </c>
      <c r="AK133">
        <v>19.416959875580499</v>
      </c>
      <c r="AL133">
        <v>23.61076107247921</v>
      </c>
      <c r="AM133">
        <v>23.63389098937256</v>
      </c>
      <c r="AN133">
        <v>23.8481884780897</v>
      </c>
      <c r="AO133">
        <v>19.451260899894908</v>
      </c>
      <c r="AP133">
        <v>14.417826820315129</v>
      </c>
      <c r="AQ133">
        <v>11.17611867024153</v>
      </c>
      <c r="AR133">
        <v>21.728889496607469</v>
      </c>
      <c r="AS133">
        <v>23.768416919113101</v>
      </c>
      <c r="AT133">
        <v>23.78302676820293</v>
      </c>
      <c r="AU133">
        <v>23.753275664370229</v>
      </c>
      <c r="AV133">
        <v>19.500802134490929</v>
      </c>
      <c r="AW133">
        <v>15.30706428286468</v>
      </c>
      <c r="AX133">
        <v>12.47084232594915</v>
      </c>
      <c r="AY133" t="s">
        <v>13</v>
      </c>
      <c r="AZ133" t="s">
        <v>13</v>
      </c>
      <c r="BA133">
        <v>1.6138214300753291</v>
      </c>
      <c r="BB133">
        <v>2.4157941924719362</v>
      </c>
      <c r="BC133">
        <v>3.809957898326195</v>
      </c>
      <c r="BD133">
        <v>4.0025565210391321</v>
      </c>
      <c r="BE133">
        <v>2.2235940045871772</v>
      </c>
      <c r="BF133">
        <v>0.51137615978207274</v>
      </c>
      <c r="BG133">
        <v>0</v>
      </c>
      <c r="BH133">
        <v>2.735580500546408</v>
      </c>
      <c r="BI133">
        <v>3.1721447905773328</v>
      </c>
      <c r="BJ133">
        <v>4.1878943803020006</v>
      </c>
      <c r="BK133">
        <v>3.9039949832452021</v>
      </c>
      <c r="BL133">
        <v>2.237170428364518</v>
      </c>
      <c r="BM133">
        <v>0.59761378391210351</v>
      </c>
      <c r="BN133">
        <v>0</v>
      </c>
      <c r="BO133">
        <v>3.136215874941084</v>
      </c>
      <c r="BP133">
        <v>3.7094377326203869</v>
      </c>
      <c r="BQ133">
        <v>4.2589733303247126</v>
      </c>
      <c r="BR133">
        <v>4.097473550923743</v>
      </c>
      <c r="BS133">
        <v>2.325423814800283</v>
      </c>
      <c r="BT133">
        <v>0.59167170264009006</v>
      </c>
      <c r="BU133">
        <v>0</v>
      </c>
      <c r="BV133">
        <v>4.2482600985384158</v>
      </c>
      <c r="BW133">
        <v>4.2307232623359399</v>
      </c>
      <c r="BX133">
        <v>4.2840645796008436</v>
      </c>
      <c r="BY133">
        <v>4.2992746507662352</v>
      </c>
      <c r="BZ133">
        <v>2.3773266415683398</v>
      </c>
      <c r="CA133">
        <v>0.54964362914872333</v>
      </c>
      <c r="CB133">
        <v>0</v>
      </c>
      <c r="DH133">
        <v>10</v>
      </c>
      <c r="DI133" t="s">
        <v>31</v>
      </c>
      <c r="DJ133">
        <f t="shared" si="148"/>
        <v>8273</v>
      </c>
      <c r="DK133">
        <f t="shared" si="149"/>
        <v>7822</v>
      </c>
      <c r="DM133" t="s">
        <v>23</v>
      </c>
      <c r="DN133" t="str">
        <f t="shared" ref="DN133:DN196" si="152">DI133</f>
        <v>0.20</v>
      </c>
      <c r="DO133" t="s">
        <v>24</v>
      </c>
      <c r="DP133">
        <f t="shared" ref="DP133:DP196" si="153">DJ133</f>
        <v>8273</v>
      </c>
      <c r="DQ133" t="s">
        <v>25</v>
      </c>
      <c r="DR133" t="str">
        <f t="shared" si="150"/>
        <v>( 0.20 , 8273 )</v>
      </c>
      <c r="DT133" t="s">
        <v>23</v>
      </c>
      <c r="DU133" t="str">
        <f t="shared" ref="DU133:DU196" si="154">DI133</f>
        <v>0.20</v>
      </c>
      <c r="DV133" t="s">
        <v>24</v>
      </c>
      <c r="DW133">
        <f t="shared" ref="DW133:DW196" si="155">DK133</f>
        <v>7822</v>
      </c>
      <c r="DX133" t="s">
        <v>25</v>
      </c>
      <c r="DY133" t="str">
        <f t="shared" si="151"/>
        <v>( 0.20 , 7822 )</v>
      </c>
    </row>
    <row r="134" spans="1:226" x14ac:dyDescent="0.2">
      <c r="A134">
        <v>9</v>
      </c>
      <c r="B134">
        <v>10</v>
      </c>
      <c r="C134">
        <v>0.2</v>
      </c>
      <c r="D134">
        <v>11</v>
      </c>
      <c r="E134">
        <v>0.4</v>
      </c>
      <c r="F134">
        <v>8605.83</v>
      </c>
      <c r="G134">
        <v>8154.1543293603054</v>
      </c>
      <c r="H134">
        <v>5.2484846974631683E-2</v>
      </c>
      <c r="I134">
        <v>1200.0556335449221</v>
      </c>
      <c r="J134" t="s">
        <v>16</v>
      </c>
      <c r="K134" t="s">
        <v>13</v>
      </c>
      <c r="L134" t="s">
        <v>45</v>
      </c>
      <c r="M134">
        <v>8574.1949999999997</v>
      </c>
      <c r="N134">
        <v>8239.1527005976714</v>
      </c>
      <c r="O134">
        <v>3.9075656595438803E-2</v>
      </c>
      <c r="P134">
        <v>120.1704940795898</v>
      </c>
      <c r="Q134" t="s">
        <v>16</v>
      </c>
      <c r="R134" t="s">
        <v>13</v>
      </c>
      <c r="S134">
        <v>8574.1949999999997</v>
      </c>
      <c r="T134">
        <v>8154.1543293603054</v>
      </c>
      <c r="U134">
        <v>4.8988933729603112E-2</v>
      </c>
      <c r="V134" t="s">
        <v>13</v>
      </c>
      <c r="W134">
        <v>23.823029385478019</v>
      </c>
      <c r="X134">
        <v>23.853506513408281</v>
      </c>
      <c r="Y134">
        <v>23.835267157992838</v>
      </c>
      <c r="Z134">
        <v>23.795441705361011</v>
      </c>
      <c r="AA134">
        <v>19.421973949258049</v>
      </c>
      <c r="AB134">
        <v>14.271517423436009</v>
      </c>
      <c r="AC134">
        <v>11.03179422702469</v>
      </c>
      <c r="AD134">
        <v>21.589851090198351</v>
      </c>
      <c r="AE134">
        <v>23.656935398841039</v>
      </c>
      <c r="AF134">
        <v>23.75293871858182</v>
      </c>
      <c r="AG134">
        <v>23.721330254551589</v>
      </c>
      <c r="AH134">
        <v>19.51470099877621</v>
      </c>
      <c r="AI134">
        <v>14.21848011442574</v>
      </c>
      <c r="AJ134">
        <v>10.888811526973701</v>
      </c>
      <c r="AK134">
        <v>19.793580824206401</v>
      </c>
      <c r="AL134">
        <v>23.617370596112881</v>
      </c>
      <c r="AM134">
        <v>23.60673542224831</v>
      </c>
      <c r="AN134">
        <v>23.79346240449215</v>
      </c>
      <c r="AO134">
        <v>19.519137224949109</v>
      </c>
      <c r="AP134">
        <v>14.50364996614382</v>
      </c>
      <c r="AQ134">
        <v>11.246139907299471</v>
      </c>
      <c r="AR134">
        <v>21.74740588353265</v>
      </c>
      <c r="AS134">
        <v>23.62110833871666</v>
      </c>
      <c r="AT134">
        <v>23.868919987719991</v>
      </c>
      <c r="AU134">
        <v>23.848856384113748</v>
      </c>
      <c r="AV134">
        <v>19.53211194399265</v>
      </c>
      <c r="AW134">
        <v>15.340553706536371</v>
      </c>
      <c r="AX134">
        <v>12.44471785884453</v>
      </c>
      <c r="AY134" t="s">
        <v>13</v>
      </c>
      <c r="AZ134" t="s">
        <v>13</v>
      </c>
      <c r="BA134">
        <v>1.474200347380785</v>
      </c>
      <c r="BB134">
        <v>2.360012506280607</v>
      </c>
      <c r="BC134">
        <v>3.9024207838812779</v>
      </c>
      <c r="BD134">
        <v>4.0114185824281607</v>
      </c>
      <c r="BE134">
        <v>2.1905128395827269</v>
      </c>
      <c r="BF134">
        <v>0.497242116275112</v>
      </c>
      <c r="BG134">
        <v>0</v>
      </c>
      <c r="BH134">
        <v>2.871143741166859</v>
      </c>
      <c r="BI134">
        <v>3.6291668758525319</v>
      </c>
      <c r="BJ134">
        <v>4.2306374475905777</v>
      </c>
      <c r="BK134">
        <v>3.9393218473994001</v>
      </c>
      <c r="BL134">
        <v>2.2444362602219239</v>
      </c>
      <c r="BM134">
        <v>0.57877358529247103</v>
      </c>
      <c r="BN134">
        <v>0</v>
      </c>
      <c r="BO134">
        <v>3.1362158749410849</v>
      </c>
      <c r="BP134">
        <v>3.8756241570228949</v>
      </c>
      <c r="BQ134">
        <v>4.081606379109247</v>
      </c>
      <c r="BR134">
        <v>4.0239970018482341</v>
      </c>
      <c r="BS134">
        <v>2.264478179444402</v>
      </c>
      <c r="BT134">
        <v>0.52035784236144211</v>
      </c>
      <c r="BU134">
        <v>0</v>
      </c>
      <c r="BV134">
        <v>4.2407365875666283</v>
      </c>
      <c r="BW134">
        <v>4.1909511488795577</v>
      </c>
      <c r="BX134">
        <v>4.2718871743598754</v>
      </c>
      <c r="BY134">
        <v>4.3017290040663534</v>
      </c>
      <c r="BZ134">
        <v>2.349078368278176</v>
      </c>
      <c r="CA134">
        <v>0.53248553048887171</v>
      </c>
      <c r="CB134">
        <v>0</v>
      </c>
      <c r="DH134">
        <v>11</v>
      </c>
      <c r="DI134" t="s">
        <v>31</v>
      </c>
      <c r="DJ134">
        <f t="shared" si="148"/>
        <v>8606</v>
      </c>
      <c r="DK134">
        <f t="shared" si="149"/>
        <v>8154</v>
      </c>
      <c r="DM134" t="s">
        <v>23</v>
      </c>
      <c r="DN134" t="str">
        <f t="shared" si="152"/>
        <v>0.20</v>
      </c>
      <c r="DO134" t="s">
        <v>24</v>
      </c>
      <c r="DP134">
        <f t="shared" si="153"/>
        <v>8606</v>
      </c>
      <c r="DQ134" t="s">
        <v>25</v>
      </c>
      <c r="DR134" t="str">
        <f t="shared" si="150"/>
        <v>( 0.20 , 8606 )</v>
      </c>
      <c r="DT134" t="s">
        <v>23</v>
      </c>
      <c r="DU134" t="str">
        <f t="shared" si="154"/>
        <v>0.20</v>
      </c>
      <c r="DV134" t="s">
        <v>24</v>
      </c>
      <c r="DW134">
        <f t="shared" si="155"/>
        <v>8154</v>
      </c>
      <c r="DX134" t="s">
        <v>25</v>
      </c>
      <c r="DY134" t="str">
        <f t="shared" si="151"/>
        <v>( 0.20 , 8154 )</v>
      </c>
    </row>
    <row r="135" spans="1:226" x14ac:dyDescent="0.2">
      <c r="A135">
        <v>9</v>
      </c>
      <c r="B135">
        <v>10</v>
      </c>
      <c r="C135">
        <v>0.2</v>
      </c>
      <c r="D135">
        <v>12</v>
      </c>
      <c r="E135">
        <v>0.4</v>
      </c>
      <c r="F135">
        <v>7749.8799922205717</v>
      </c>
      <c r="G135">
        <v>7336.3155799282131</v>
      </c>
      <c r="H135">
        <v>5.3363976307697653E-2</v>
      </c>
      <c r="I135">
        <v>1200.0281848907471</v>
      </c>
      <c r="J135" t="s">
        <v>16</v>
      </c>
      <c r="K135" t="s">
        <v>13</v>
      </c>
      <c r="L135" t="s">
        <v>45</v>
      </c>
      <c r="M135">
        <v>7724.1500000000005</v>
      </c>
      <c r="N135">
        <v>7405.6797425014684</v>
      </c>
      <c r="O135">
        <v>4.1230459985698381E-2</v>
      </c>
      <c r="P135">
        <v>120.1776809692383</v>
      </c>
      <c r="Q135" t="s">
        <v>16</v>
      </c>
      <c r="R135" t="s">
        <v>13</v>
      </c>
      <c r="S135">
        <v>7724.1500000000005</v>
      </c>
      <c r="T135">
        <v>7336.3155799282131</v>
      </c>
      <c r="U135">
        <v>5.0210627715902387E-2</v>
      </c>
      <c r="V135" t="s">
        <v>13</v>
      </c>
      <c r="W135">
        <v>23.952758801365601</v>
      </c>
      <c r="X135">
        <v>23.792092344679631</v>
      </c>
      <c r="Y135">
        <v>23.779473256281939</v>
      </c>
      <c r="Z135">
        <v>23.644158515107531</v>
      </c>
      <c r="AA135">
        <v>19.524048998789109</v>
      </c>
      <c r="AB135">
        <v>14.234537075466489</v>
      </c>
      <c r="AC135">
        <v>10.96016792983173</v>
      </c>
      <c r="AD135">
        <v>21.45846435718116</v>
      </c>
      <c r="AE135">
        <v>23.873125861748239</v>
      </c>
      <c r="AF135">
        <v>23.76860436865503</v>
      </c>
      <c r="AG135">
        <v>23.799960988547689</v>
      </c>
      <c r="AH135">
        <v>19.507591085889558</v>
      </c>
      <c r="AI135">
        <v>13.96858673607076</v>
      </c>
      <c r="AJ135">
        <v>10.634578044311869</v>
      </c>
      <c r="AK135">
        <v>19.51628379623612</v>
      </c>
      <c r="AL135">
        <v>23.688213419965791</v>
      </c>
      <c r="AM135">
        <v>23.70574757252005</v>
      </c>
      <c r="AN135">
        <v>23.497684009585061</v>
      </c>
      <c r="AO135">
        <v>19.49770437910519</v>
      </c>
      <c r="AP135">
        <v>14.47434427641794</v>
      </c>
      <c r="AQ135">
        <v>11.139279961411789</v>
      </c>
      <c r="AR135">
        <v>21.6473114205215</v>
      </c>
      <c r="AS135">
        <v>23.252053765632319</v>
      </c>
      <c r="AT135">
        <v>23.750063381315531</v>
      </c>
      <c r="AU135">
        <v>23.8788800488792</v>
      </c>
      <c r="AV135">
        <v>19.536965249850891</v>
      </c>
      <c r="AW135">
        <v>15.297396768345299</v>
      </c>
      <c r="AX135">
        <v>12.455840922944899</v>
      </c>
      <c r="AY135" t="s">
        <v>13</v>
      </c>
      <c r="AZ135" t="s">
        <v>13</v>
      </c>
      <c r="BA135">
        <v>1.6593996410503</v>
      </c>
      <c r="BB135">
        <v>2.3456659920873899</v>
      </c>
      <c r="BC135">
        <v>3.6644004651230508</v>
      </c>
      <c r="BD135">
        <v>3.9024994160950528</v>
      </c>
      <c r="BE135">
        <v>2.1361676939101639</v>
      </c>
      <c r="BF135">
        <v>0.47471670575313912</v>
      </c>
      <c r="BG135">
        <v>0</v>
      </c>
      <c r="BH135">
        <v>2.871143741166859</v>
      </c>
      <c r="BI135">
        <v>3.6715911999235362</v>
      </c>
      <c r="BJ135">
        <v>4.07574419344175</v>
      </c>
      <c r="BK135">
        <v>3.9835808297828388</v>
      </c>
      <c r="BL135">
        <v>2.131217919530064</v>
      </c>
      <c r="BM135">
        <v>0.46008066795991892</v>
      </c>
      <c r="BN135">
        <v>0</v>
      </c>
      <c r="BO135">
        <v>3.3525527928985568</v>
      </c>
      <c r="BP135">
        <v>3.9101677944256008</v>
      </c>
      <c r="BQ135">
        <v>4.0049134091993519</v>
      </c>
      <c r="BR135">
        <v>4.0350654681398552</v>
      </c>
      <c r="BS135">
        <v>2.218534758600895</v>
      </c>
      <c r="BT135">
        <v>0.47038813837940441</v>
      </c>
      <c r="BU135">
        <v>0</v>
      </c>
      <c r="BV135">
        <v>4.2482600985384158</v>
      </c>
      <c r="BW135">
        <v>4.2698595195459292</v>
      </c>
      <c r="BX135">
        <v>4.265725637716983</v>
      </c>
      <c r="BY135">
        <v>4.315037300192949</v>
      </c>
      <c r="BZ135">
        <v>2.36810174667003</v>
      </c>
      <c r="CA135">
        <v>0.53452807443916994</v>
      </c>
      <c r="CB135">
        <v>0</v>
      </c>
      <c r="DH135">
        <v>12</v>
      </c>
      <c r="DI135" t="s">
        <v>31</v>
      </c>
      <c r="DJ135">
        <f t="shared" si="148"/>
        <v>7750</v>
      </c>
      <c r="DK135">
        <f t="shared" si="149"/>
        <v>7336</v>
      </c>
      <c r="DM135" t="s">
        <v>23</v>
      </c>
      <c r="DN135" t="str">
        <f t="shared" si="152"/>
        <v>0.20</v>
      </c>
      <c r="DO135" t="s">
        <v>24</v>
      </c>
      <c r="DP135">
        <f t="shared" si="153"/>
        <v>7750</v>
      </c>
      <c r="DQ135" t="s">
        <v>25</v>
      </c>
      <c r="DR135" t="str">
        <f t="shared" si="150"/>
        <v>( 0.20 , 7750 )</v>
      </c>
      <c r="DT135" t="s">
        <v>23</v>
      </c>
      <c r="DU135" t="str">
        <f t="shared" si="154"/>
        <v>0.20</v>
      </c>
      <c r="DV135" t="s">
        <v>24</v>
      </c>
      <c r="DW135">
        <f t="shared" si="155"/>
        <v>7336</v>
      </c>
      <c r="DX135" t="s">
        <v>25</v>
      </c>
      <c r="DY135" t="str">
        <f t="shared" si="151"/>
        <v>( 0.20 , 7336 )</v>
      </c>
    </row>
    <row r="136" spans="1:226" x14ac:dyDescent="0.2">
      <c r="A136">
        <v>9</v>
      </c>
      <c r="B136">
        <v>10</v>
      </c>
      <c r="C136">
        <v>0.2</v>
      </c>
      <c r="D136">
        <v>13</v>
      </c>
      <c r="E136">
        <v>0.4</v>
      </c>
      <c r="F136">
        <v>8095.3149999999996</v>
      </c>
      <c r="G136">
        <v>7568.1841586045784</v>
      </c>
      <c r="H136">
        <v>6.5115544162941422E-2</v>
      </c>
      <c r="I136">
        <v>1200.12523651123</v>
      </c>
      <c r="J136" t="s">
        <v>16</v>
      </c>
      <c r="K136" t="s">
        <v>13</v>
      </c>
      <c r="L136" t="s">
        <v>45</v>
      </c>
      <c r="M136">
        <v>8041.4749999999995</v>
      </c>
      <c r="N136">
        <v>7716.4228178981248</v>
      </c>
      <c r="O136">
        <v>4.0421960163014213E-2</v>
      </c>
      <c r="P136">
        <v>120.1898365020752</v>
      </c>
      <c r="Q136" t="s">
        <v>16</v>
      </c>
      <c r="R136" t="s">
        <v>13</v>
      </c>
      <c r="S136">
        <v>8041.4749999999995</v>
      </c>
      <c r="T136">
        <v>7568.1841586045784</v>
      </c>
      <c r="U136">
        <v>5.8856222446183312E-2</v>
      </c>
      <c r="V136" t="s">
        <v>13</v>
      </c>
      <c r="W136">
        <v>23.828455754082739</v>
      </c>
      <c r="X136">
        <v>23.794386946461149</v>
      </c>
      <c r="Y136">
        <v>23.85761994247051</v>
      </c>
      <c r="Z136">
        <v>23.756419162738549</v>
      </c>
      <c r="AA136">
        <v>19.473365936225971</v>
      </c>
      <c r="AB136">
        <v>13.8755381135423</v>
      </c>
      <c r="AC136">
        <v>10.51052861382291</v>
      </c>
      <c r="AD136">
        <v>21.031809370382408</v>
      </c>
      <c r="AE136">
        <v>23.665450904202508</v>
      </c>
      <c r="AF136">
        <v>23.87345643454611</v>
      </c>
      <c r="AG136">
        <v>23.845661822454559</v>
      </c>
      <c r="AH136">
        <v>19.437605700373279</v>
      </c>
      <c r="AI136">
        <v>14.348270660752499</v>
      </c>
      <c r="AJ136">
        <v>11.01606658582525</v>
      </c>
      <c r="AK136">
        <v>19.51285175461652</v>
      </c>
      <c r="AL136">
        <v>23.75860553255886</v>
      </c>
      <c r="AM136">
        <v>23.821659781184689</v>
      </c>
      <c r="AN136">
        <v>23.778659292018158</v>
      </c>
      <c r="AO136">
        <v>19.515420624201841</v>
      </c>
      <c r="AP136">
        <v>14.302676586049561</v>
      </c>
      <c r="AQ136">
        <v>11.07280198576097</v>
      </c>
      <c r="AR136">
        <v>21.53580240554318</v>
      </c>
      <c r="AS136">
        <v>23.488814107477079</v>
      </c>
      <c r="AT136">
        <v>23.779283301477591</v>
      </c>
      <c r="AU136">
        <v>23.866340365932231</v>
      </c>
      <c r="AV136">
        <v>19.512448408988551</v>
      </c>
      <c r="AW136">
        <v>15.249020910447321</v>
      </c>
      <c r="AX136">
        <v>12.369708446166189</v>
      </c>
      <c r="AY136" t="s">
        <v>13</v>
      </c>
      <c r="AZ136" t="s">
        <v>13</v>
      </c>
      <c r="BA136">
        <v>1.5340206104523919</v>
      </c>
      <c r="BB136">
        <v>2.0623296206770529</v>
      </c>
      <c r="BC136">
        <v>3.5964310826544752</v>
      </c>
      <c r="BD136">
        <v>3.8717752599548572</v>
      </c>
      <c r="BE136">
        <v>2.0620013511988589</v>
      </c>
      <c r="BF136">
        <v>0.46073296039940131</v>
      </c>
      <c r="BG136">
        <v>0</v>
      </c>
      <c r="BH136">
        <v>3.720204694098276</v>
      </c>
      <c r="BI136">
        <v>3.756132240464801</v>
      </c>
      <c r="BJ136">
        <v>3.9323120907795732</v>
      </c>
      <c r="BK136">
        <v>3.9137613230016899</v>
      </c>
      <c r="BL136">
        <v>2.209152975003327</v>
      </c>
      <c r="BM136">
        <v>0.56116953774527856</v>
      </c>
      <c r="BN136">
        <v>0</v>
      </c>
      <c r="BO136">
        <v>2.8830346461963781</v>
      </c>
      <c r="BP136">
        <v>3.9800569717455319</v>
      </c>
      <c r="BQ136">
        <v>4.1457077287055473</v>
      </c>
      <c r="BR136">
        <v>3.9569129458817058</v>
      </c>
      <c r="BS136">
        <v>2.2692569980060351</v>
      </c>
      <c r="BT136">
        <v>0.53497330065729287</v>
      </c>
      <c r="BU136">
        <v>0</v>
      </c>
      <c r="BV136">
        <v>4.2180082923581459</v>
      </c>
      <c r="BW136">
        <v>4.2555869570935752</v>
      </c>
      <c r="BX136">
        <v>4.2612933078138271</v>
      </c>
      <c r="BY136">
        <v>4.3115668539827068</v>
      </c>
      <c r="BZ136">
        <v>2.3568037161577422</v>
      </c>
      <c r="CA136">
        <v>0.53843739004837698</v>
      </c>
      <c r="CB136">
        <v>0</v>
      </c>
      <c r="DH136">
        <v>13</v>
      </c>
      <c r="DI136" t="s">
        <v>31</v>
      </c>
      <c r="DJ136">
        <f t="shared" si="148"/>
        <v>8095</v>
      </c>
      <c r="DK136">
        <f t="shared" si="149"/>
        <v>7568</v>
      </c>
      <c r="DM136" t="s">
        <v>23</v>
      </c>
      <c r="DN136" t="str">
        <f t="shared" si="152"/>
        <v>0.20</v>
      </c>
      <c r="DO136" t="s">
        <v>24</v>
      </c>
      <c r="DP136">
        <f t="shared" si="153"/>
        <v>8095</v>
      </c>
      <c r="DQ136" t="s">
        <v>25</v>
      </c>
      <c r="DR136" t="str">
        <f t="shared" si="150"/>
        <v>( 0.20 , 8095 )</v>
      </c>
      <c r="DT136" t="s">
        <v>23</v>
      </c>
      <c r="DU136" t="str">
        <f t="shared" si="154"/>
        <v>0.20</v>
      </c>
      <c r="DV136" t="s">
        <v>24</v>
      </c>
      <c r="DW136">
        <f t="shared" si="155"/>
        <v>7568</v>
      </c>
      <c r="DX136" t="s">
        <v>25</v>
      </c>
      <c r="DY136" t="str">
        <f t="shared" si="151"/>
        <v>( 0.20 , 7568 )</v>
      </c>
    </row>
    <row r="137" spans="1:226" x14ac:dyDescent="0.2">
      <c r="A137">
        <v>9</v>
      </c>
      <c r="B137">
        <v>10</v>
      </c>
      <c r="C137">
        <v>0.2</v>
      </c>
      <c r="D137">
        <v>14</v>
      </c>
      <c r="E137">
        <v>0.4</v>
      </c>
      <c r="F137">
        <v>8369.0300000000007</v>
      </c>
      <c r="G137">
        <v>7814.901915982291</v>
      </c>
      <c r="H137">
        <v>6.6211745449318446E-2</v>
      </c>
      <c r="I137">
        <v>1200.0376605987551</v>
      </c>
      <c r="J137" t="s">
        <v>16</v>
      </c>
      <c r="K137" t="s">
        <v>13</v>
      </c>
      <c r="L137" t="s">
        <v>45</v>
      </c>
      <c r="M137">
        <v>8352.93</v>
      </c>
      <c r="N137">
        <v>8019.9135519207457</v>
      </c>
      <c r="O137">
        <v>3.9868219664148337E-2</v>
      </c>
      <c r="P137">
        <v>120.16703987121581</v>
      </c>
      <c r="Q137" t="s">
        <v>16</v>
      </c>
      <c r="R137" t="s">
        <v>13</v>
      </c>
      <c r="S137">
        <v>8352.93</v>
      </c>
      <c r="T137">
        <v>7814.901915982291</v>
      </c>
      <c r="U137">
        <v>6.4411899060294917E-2</v>
      </c>
      <c r="V137" t="s">
        <v>13</v>
      </c>
      <c r="W137">
        <v>23.764287887449509</v>
      </c>
      <c r="X137">
        <v>23.80689312769994</v>
      </c>
      <c r="Y137">
        <v>23.844801312695761</v>
      </c>
      <c r="Z137">
        <v>23.71148606154464</v>
      </c>
      <c r="AA137">
        <v>19.461491450684811</v>
      </c>
      <c r="AB137">
        <v>14.021795805835909</v>
      </c>
      <c r="AC137">
        <v>10.743912124570491</v>
      </c>
      <c r="AD137">
        <v>21.26984402431134</v>
      </c>
      <c r="AE137">
        <v>23.782118764230049</v>
      </c>
      <c r="AF137">
        <v>23.877878133256971</v>
      </c>
      <c r="AG137">
        <v>23.56078134597939</v>
      </c>
      <c r="AH137">
        <v>19.522497746619969</v>
      </c>
      <c r="AI137">
        <v>14.235112182332371</v>
      </c>
      <c r="AJ137">
        <v>10.92758382151648</v>
      </c>
      <c r="AK137">
        <v>19.818187094410881</v>
      </c>
      <c r="AL137">
        <v>23.383595965369501</v>
      </c>
      <c r="AM137">
        <v>23.88728990432304</v>
      </c>
      <c r="AN137">
        <v>23.747404941911139</v>
      </c>
      <c r="AO137">
        <v>19.446379507990748</v>
      </c>
      <c r="AP137">
        <v>14.12250352069516</v>
      </c>
      <c r="AQ137">
        <v>10.850906157622161</v>
      </c>
      <c r="AR137">
        <v>21.387400903181948</v>
      </c>
      <c r="AS137">
        <v>23.51144982862105</v>
      </c>
      <c r="AT137">
        <v>23.833882195191091</v>
      </c>
      <c r="AU137">
        <v>23.727626264426242</v>
      </c>
      <c r="AV137">
        <v>19.41680338543258</v>
      </c>
      <c r="AW137">
        <v>15.05929346280503</v>
      </c>
      <c r="AX137">
        <v>12.228593661987579</v>
      </c>
      <c r="AY137" t="s">
        <v>13</v>
      </c>
      <c r="AZ137" t="s">
        <v>13</v>
      </c>
      <c r="BA137">
        <v>1.653615261143849</v>
      </c>
      <c r="BB137">
        <v>1.9340716887570839</v>
      </c>
      <c r="BC137">
        <v>3.5420577790131489</v>
      </c>
      <c r="BD137">
        <v>3.9201867338692038</v>
      </c>
      <c r="BE137">
        <v>2.319553939942157</v>
      </c>
      <c r="BF137">
        <v>0.60258730516310455</v>
      </c>
      <c r="BG137">
        <v>0</v>
      </c>
      <c r="BH137">
        <v>3.5759800821266272</v>
      </c>
      <c r="BI137">
        <v>3.783025115496502</v>
      </c>
      <c r="BJ137">
        <v>4.0825318065702234</v>
      </c>
      <c r="BK137">
        <v>3.9517883442519199</v>
      </c>
      <c r="BL137">
        <v>2.2184692524962921</v>
      </c>
      <c r="BM137">
        <v>0.54612659503065641</v>
      </c>
      <c r="BN137">
        <v>0</v>
      </c>
      <c r="BO137">
        <v>3.2585664157048781</v>
      </c>
      <c r="BP137">
        <v>3.555041533332298</v>
      </c>
      <c r="BQ137">
        <v>3.8400400702758888</v>
      </c>
      <c r="BR137">
        <v>3.9813646357397139</v>
      </c>
      <c r="BS137">
        <v>2.1704342535766679</v>
      </c>
      <c r="BT137">
        <v>0.46858278267814568</v>
      </c>
      <c r="BU137">
        <v>0</v>
      </c>
      <c r="BV137">
        <v>4.2180082923581459</v>
      </c>
      <c r="BW137">
        <v>4.2063323526002661</v>
      </c>
      <c r="BX137">
        <v>4.1334981782779714</v>
      </c>
      <c r="BY137">
        <v>4.2972749683833893</v>
      </c>
      <c r="BZ137">
        <v>2.375161439157127</v>
      </c>
      <c r="CA137">
        <v>0.54317374396284723</v>
      </c>
      <c r="CB137">
        <v>0</v>
      </c>
      <c r="DH137">
        <v>14</v>
      </c>
      <c r="DI137" t="s">
        <v>31</v>
      </c>
      <c r="DJ137">
        <f t="shared" si="148"/>
        <v>8369</v>
      </c>
      <c r="DK137">
        <f t="shared" si="149"/>
        <v>7815</v>
      </c>
      <c r="DM137" t="s">
        <v>23</v>
      </c>
      <c r="DN137" t="str">
        <f t="shared" si="152"/>
        <v>0.20</v>
      </c>
      <c r="DO137" t="s">
        <v>24</v>
      </c>
      <c r="DP137">
        <f t="shared" si="153"/>
        <v>8369</v>
      </c>
      <c r="DQ137" t="s">
        <v>25</v>
      </c>
      <c r="DR137" t="str">
        <f t="shared" si="150"/>
        <v>( 0.20 , 8369 )</v>
      </c>
      <c r="DT137" t="s">
        <v>23</v>
      </c>
      <c r="DU137" t="str">
        <f t="shared" si="154"/>
        <v>0.20</v>
      </c>
      <c r="DV137" t="s">
        <v>24</v>
      </c>
      <c r="DW137">
        <f t="shared" si="155"/>
        <v>7815</v>
      </c>
      <c r="DX137" t="s">
        <v>25</v>
      </c>
      <c r="DY137" t="str">
        <f t="shared" si="151"/>
        <v>( 0.20 , 7815 )</v>
      </c>
    </row>
    <row r="138" spans="1:226" x14ac:dyDescent="0.2">
      <c r="A138">
        <v>9</v>
      </c>
      <c r="B138">
        <v>10</v>
      </c>
      <c r="C138">
        <v>0.2</v>
      </c>
      <c r="D138">
        <v>15</v>
      </c>
      <c r="E138">
        <v>0.4</v>
      </c>
      <c r="F138">
        <v>7456.9850000000006</v>
      </c>
      <c r="G138">
        <v>7051.1298335246038</v>
      </c>
      <c r="H138">
        <v>5.4426174449244143E-2</v>
      </c>
      <c r="I138">
        <v>1200.058618545532</v>
      </c>
      <c r="J138" t="s">
        <v>16</v>
      </c>
      <c r="K138" t="s">
        <v>13</v>
      </c>
      <c r="L138" t="s">
        <v>45</v>
      </c>
      <c r="M138">
        <v>7391.4650000000001</v>
      </c>
      <c r="N138">
        <v>7107.1319651132571</v>
      </c>
      <c r="O138">
        <v>3.8467750965031022E-2</v>
      </c>
      <c r="P138">
        <v>120.17163467407229</v>
      </c>
      <c r="Q138" t="s">
        <v>16</v>
      </c>
      <c r="R138" t="s">
        <v>13</v>
      </c>
      <c r="S138">
        <v>7391.4650000000001</v>
      </c>
      <c r="T138">
        <v>7051.1298335246038</v>
      </c>
      <c r="U138">
        <v>4.6044345265166833E-2</v>
      </c>
      <c r="V138" t="s">
        <v>13</v>
      </c>
      <c r="W138">
        <v>23.925336718754991</v>
      </c>
      <c r="X138">
        <v>23.80365353726917</v>
      </c>
      <c r="Y138">
        <v>23.8134379617638</v>
      </c>
      <c r="Z138">
        <v>23.679917525272131</v>
      </c>
      <c r="AA138">
        <v>19.498136140346329</v>
      </c>
      <c r="AB138">
        <v>14.16116815100049</v>
      </c>
      <c r="AC138">
        <v>10.87817081132302</v>
      </c>
      <c r="AD138">
        <v>21.442285457921201</v>
      </c>
      <c r="AE138">
        <v>23.840203786259579</v>
      </c>
      <c r="AF138">
        <v>23.83042666730589</v>
      </c>
      <c r="AG138">
        <v>23.777051502707572</v>
      </c>
      <c r="AH138">
        <v>19.552998710727511</v>
      </c>
      <c r="AI138">
        <v>14.1543895937288</v>
      </c>
      <c r="AJ138">
        <v>10.7453926495515</v>
      </c>
      <c r="AK138">
        <v>19.643862002773531</v>
      </c>
      <c r="AL138">
        <v>23.676284022638502</v>
      </c>
      <c r="AM138">
        <v>23.78277572568755</v>
      </c>
      <c r="AN138">
        <v>23.791357519602979</v>
      </c>
      <c r="AO138">
        <v>19.481602185446519</v>
      </c>
      <c r="AP138">
        <v>14.35739188061911</v>
      </c>
      <c r="AQ138">
        <v>11.132813282825049</v>
      </c>
      <c r="AR138">
        <v>21.693033395600398</v>
      </c>
      <c r="AS138">
        <v>23.665501062848101</v>
      </c>
      <c r="AT138">
        <v>23.769122107168339</v>
      </c>
      <c r="AU138">
        <v>23.836051908248681</v>
      </c>
      <c r="AV138">
        <v>19.524427763070939</v>
      </c>
      <c r="AW138">
        <v>15.310027216319041</v>
      </c>
      <c r="AX138">
        <v>12.463523822474921</v>
      </c>
      <c r="AY138" t="s">
        <v>13</v>
      </c>
      <c r="AZ138" t="s">
        <v>13</v>
      </c>
      <c r="BA138">
        <v>1.4793401241166559</v>
      </c>
      <c r="BB138">
        <v>2.250655046964805</v>
      </c>
      <c r="BC138">
        <v>3.6701950187654311</v>
      </c>
      <c r="BD138">
        <v>3.9013192565022838</v>
      </c>
      <c r="BE138">
        <v>2.205225924210422</v>
      </c>
      <c r="BF138">
        <v>0.49927472138808521</v>
      </c>
      <c r="BG138">
        <v>0</v>
      </c>
      <c r="BH138">
        <v>3.3815172353770082</v>
      </c>
      <c r="BI138">
        <v>3.4985097569535522</v>
      </c>
      <c r="BJ138">
        <v>4.0249511534798357</v>
      </c>
      <c r="BK138">
        <v>3.900015500224824</v>
      </c>
      <c r="BL138">
        <v>2.0790123109883529</v>
      </c>
      <c r="BM138">
        <v>0.51027426347277682</v>
      </c>
      <c r="BN138">
        <v>0</v>
      </c>
      <c r="BO138">
        <v>3.2804404869127328</v>
      </c>
      <c r="BP138">
        <v>3.7678478457926339</v>
      </c>
      <c r="BQ138">
        <v>4.0062711456369486</v>
      </c>
      <c r="BR138">
        <v>4.0953841992141209</v>
      </c>
      <c r="BS138">
        <v>2.2528534243541811</v>
      </c>
      <c r="BT138">
        <v>0.5057468554400345</v>
      </c>
      <c r="BU138">
        <v>0</v>
      </c>
      <c r="BV138">
        <v>4.1026402952352514</v>
      </c>
      <c r="BW138">
        <v>4.2405440570594166</v>
      </c>
      <c r="BX138">
        <v>4.3009224751682842</v>
      </c>
      <c r="BY138">
        <v>4.3430417952981024</v>
      </c>
      <c r="BZ138">
        <v>2.385771152035526</v>
      </c>
      <c r="CA138">
        <v>0.54707682892773624</v>
      </c>
      <c r="CB138">
        <v>0</v>
      </c>
      <c r="DH138">
        <v>15</v>
      </c>
      <c r="DI138" t="s">
        <v>31</v>
      </c>
      <c r="DJ138">
        <f t="shared" si="148"/>
        <v>7457</v>
      </c>
      <c r="DK138">
        <f t="shared" si="149"/>
        <v>7051</v>
      </c>
      <c r="DM138" t="s">
        <v>23</v>
      </c>
      <c r="DN138" t="str">
        <f t="shared" si="152"/>
        <v>0.20</v>
      </c>
      <c r="DO138" t="s">
        <v>24</v>
      </c>
      <c r="DP138">
        <f t="shared" si="153"/>
        <v>7457</v>
      </c>
      <c r="DQ138" t="s">
        <v>25</v>
      </c>
      <c r="DR138" t="str">
        <f t="shared" si="150"/>
        <v>( 0.20 , 7457 )</v>
      </c>
      <c r="DT138" t="s">
        <v>23</v>
      </c>
      <c r="DU138" t="str">
        <f t="shared" si="154"/>
        <v>0.20</v>
      </c>
      <c r="DV138" t="s">
        <v>24</v>
      </c>
      <c r="DW138">
        <f t="shared" si="155"/>
        <v>7051</v>
      </c>
      <c r="DX138" t="s">
        <v>25</v>
      </c>
      <c r="DY138" t="str">
        <f t="shared" si="151"/>
        <v>( 0.20 , 7051 )</v>
      </c>
    </row>
    <row r="139" spans="1:226" x14ac:dyDescent="0.2">
      <c r="A139">
        <v>9</v>
      </c>
      <c r="B139">
        <v>10</v>
      </c>
      <c r="C139">
        <v>0.2</v>
      </c>
      <c r="D139">
        <v>16</v>
      </c>
      <c r="E139">
        <v>0.4</v>
      </c>
      <c r="F139">
        <v>8358.27</v>
      </c>
      <c r="G139">
        <v>7826.6100834826439</v>
      </c>
      <c r="H139">
        <v>6.3608846868712848E-2</v>
      </c>
      <c r="I139">
        <v>1200.024822235107</v>
      </c>
      <c r="J139" t="s">
        <v>16</v>
      </c>
      <c r="K139" t="s">
        <v>13</v>
      </c>
      <c r="L139" t="s">
        <v>45</v>
      </c>
      <c r="M139">
        <v>8310.77</v>
      </c>
      <c r="N139">
        <v>7995.6688685786594</v>
      </c>
      <c r="O139">
        <v>3.7914793866433677E-2</v>
      </c>
      <c r="P139">
        <v>120.1868591308594</v>
      </c>
      <c r="Q139" t="s">
        <v>16</v>
      </c>
      <c r="R139" t="s">
        <v>13</v>
      </c>
      <c r="S139">
        <v>8310.77</v>
      </c>
      <c r="T139">
        <v>7826.6100834826439</v>
      </c>
      <c r="U139">
        <v>5.8256926436101177E-2</v>
      </c>
      <c r="V139" t="s">
        <v>13</v>
      </c>
      <c r="W139">
        <v>23.95584304132754</v>
      </c>
      <c r="X139">
        <v>23.904853607052289</v>
      </c>
      <c r="Y139">
        <v>23.725758161243451</v>
      </c>
      <c r="Z139">
        <v>23.785842495715031</v>
      </c>
      <c r="AA139">
        <v>19.548988368228279</v>
      </c>
      <c r="AB139">
        <v>14.189312815217569</v>
      </c>
      <c r="AC139">
        <v>10.805364258167261</v>
      </c>
      <c r="AD139">
        <v>21.30008834311019</v>
      </c>
      <c r="AE139">
        <v>23.66282714702308</v>
      </c>
      <c r="AF139">
        <v>23.80475103515856</v>
      </c>
      <c r="AG139">
        <v>23.848877914132199</v>
      </c>
      <c r="AH139">
        <v>19.5366950012628</v>
      </c>
      <c r="AI139">
        <v>14.17728378539352</v>
      </c>
      <c r="AJ139">
        <v>10.819371072288851</v>
      </c>
      <c r="AK139">
        <v>19.37773292955147</v>
      </c>
      <c r="AL139">
        <v>23.423322350632031</v>
      </c>
      <c r="AM139">
        <v>23.824953632438191</v>
      </c>
      <c r="AN139">
        <v>23.87337426887704</v>
      </c>
      <c r="AO139">
        <v>19.306144175460219</v>
      </c>
      <c r="AP139">
        <v>14.41736250768778</v>
      </c>
      <c r="AQ139">
        <v>11.3164382464197</v>
      </c>
      <c r="AR139">
        <v>21.629253977803209</v>
      </c>
      <c r="AS139">
        <v>23.55744998908396</v>
      </c>
      <c r="AT139">
        <v>23.846619797746481</v>
      </c>
      <c r="AU139">
        <v>23.805990941974269</v>
      </c>
      <c r="AV139">
        <v>19.45946425596507</v>
      </c>
      <c r="AW139">
        <v>15.25019509468026</v>
      </c>
      <c r="AX139">
        <v>12.39766578313791</v>
      </c>
      <c r="AY139" t="s">
        <v>13</v>
      </c>
      <c r="AZ139" t="s">
        <v>13</v>
      </c>
      <c r="BA139">
        <v>1.5995466183221669</v>
      </c>
      <c r="BB139">
        <v>2.024360119232703</v>
      </c>
      <c r="BC139">
        <v>3.5371056313547879</v>
      </c>
      <c r="BD139">
        <v>4.0790700020357207</v>
      </c>
      <c r="BE139">
        <v>2.2155751415570601</v>
      </c>
      <c r="BF139">
        <v>0.46108313898595082</v>
      </c>
      <c r="BG139">
        <v>0</v>
      </c>
      <c r="BH139">
        <v>3.0725891315573741</v>
      </c>
      <c r="BI139">
        <v>3.9237884440406292</v>
      </c>
      <c r="BJ139">
        <v>4.0871441665024024</v>
      </c>
      <c r="BK139">
        <v>3.9784646032938289</v>
      </c>
      <c r="BL139">
        <v>2.1772483771379698</v>
      </c>
      <c r="BM139">
        <v>0.48166722801333328</v>
      </c>
      <c r="BN139">
        <v>0</v>
      </c>
      <c r="BO139">
        <v>3.3585384879206179</v>
      </c>
      <c r="BP139">
        <v>4.0893106010507054</v>
      </c>
      <c r="BQ139">
        <v>4.1354860604931662</v>
      </c>
      <c r="BR139">
        <v>4.1544885880422564</v>
      </c>
      <c r="BS139">
        <v>2.3062743102595151</v>
      </c>
      <c r="BT139">
        <v>0.50762443639205901</v>
      </c>
      <c r="BU139">
        <v>0</v>
      </c>
      <c r="BV139">
        <v>4.1123784594993493</v>
      </c>
      <c r="BW139">
        <v>4.2528597570945692</v>
      </c>
      <c r="BX139">
        <v>4.3118209842773698</v>
      </c>
      <c r="BY139">
        <v>4.2788121031978141</v>
      </c>
      <c r="BZ139">
        <v>2.365884644149792</v>
      </c>
      <c r="CA139">
        <v>0.53955439803338712</v>
      </c>
      <c r="CB139">
        <v>0</v>
      </c>
      <c r="DH139">
        <v>16</v>
      </c>
      <c r="DI139" t="s">
        <v>31</v>
      </c>
      <c r="DJ139">
        <f t="shared" si="148"/>
        <v>8358</v>
      </c>
      <c r="DK139">
        <f t="shared" si="149"/>
        <v>7827</v>
      </c>
      <c r="DM139" t="s">
        <v>23</v>
      </c>
      <c r="DN139" t="str">
        <f t="shared" si="152"/>
        <v>0.20</v>
      </c>
      <c r="DO139" t="s">
        <v>24</v>
      </c>
      <c r="DP139">
        <f t="shared" si="153"/>
        <v>8358</v>
      </c>
      <c r="DQ139" t="s">
        <v>25</v>
      </c>
      <c r="DR139" t="str">
        <f t="shared" si="150"/>
        <v>( 0.20 , 8358 )</v>
      </c>
      <c r="DT139" t="s">
        <v>23</v>
      </c>
      <c r="DU139" t="str">
        <f t="shared" si="154"/>
        <v>0.20</v>
      </c>
      <c r="DV139" t="s">
        <v>24</v>
      </c>
      <c r="DW139">
        <f t="shared" si="155"/>
        <v>7827</v>
      </c>
      <c r="DX139" t="s">
        <v>25</v>
      </c>
      <c r="DY139" t="str">
        <f t="shared" si="151"/>
        <v>( 0.20 , 7827 )</v>
      </c>
    </row>
    <row r="140" spans="1:226" x14ac:dyDescent="0.2">
      <c r="A140">
        <v>9</v>
      </c>
      <c r="B140">
        <v>10</v>
      </c>
      <c r="C140">
        <v>0.2</v>
      </c>
      <c r="D140">
        <v>17</v>
      </c>
      <c r="E140">
        <v>0.4</v>
      </c>
      <c r="F140">
        <v>7106.9649999999992</v>
      </c>
      <c r="G140">
        <v>6666.6534712520988</v>
      </c>
      <c r="H140">
        <v>6.1954931359293378E-2</v>
      </c>
      <c r="I140">
        <v>1200.12964630127</v>
      </c>
      <c r="J140" t="s">
        <v>16</v>
      </c>
      <c r="K140" t="s">
        <v>13</v>
      </c>
      <c r="L140" t="s">
        <v>45</v>
      </c>
      <c r="M140">
        <v>7071.4449999999988</v>
      </c>
      <c r="N140">
        <v>6771.3590281279767</v>
      </c>
      <c r="O140">
        <v>4.2436301473322953E-2</v>
      </c>
      <c r="P140">
        <v>120.19335556030271</v>
      </c>
      <c r="Q140" t="s">
        <v>16</v>
      </c>
      <c r="R140" t="s">
        <v>13</v>
      </c>
      <c r="S140">
        <v>7071.4449999999988</v>
      </c>
      <c r="T140">
        <v>6666.6534712520988</v>
      </c>
      <c r="U140">
        <v>5.724311350055046E-2</v>
      </c>
      <c r="V140" t="s">
        <v>13</v>
      </c>
      <c r="W140">
        <v>23.842359815852529</v>
      </c>
      <c r="X140">
        <v>23.900262379202829</v>
      </c>
      <c r="Y140">
        <v>23.781193027197581</v>
      </c>
      <c r="Z140">
        <v>23.78408595649978</v>
      </c>
      <c r="AA140">
        <v>19.475603304107409</v>
      </c>
      <c r="AB140">
        <v>13.82491173059783</v>
      </c>
      <c r="AC140">
        <v>10.42668573607642</v>
      </c>
      <c r="AD140">
        <v>20.89353540571344</v>
      </c>
      <c r="AE140">
        <v>23.7300342592861</v>
      </c>
      <c r="AF140">
        <v>23.906000968694489</v>
      </c>
      <c r="AG140">
        <v>23.78746939689329</v>
      </c>
      <c r="AH140">
        <v>19.44221448193597</v>
      </c>
      <c r="AI140">
        <v>14.397079523933</v>
      </c>
      <c r="AJ140">
        <v>11.2395545373776</v>
      </c>
      <c r="AK140">
        <v>20.23477817432574</v>
      </c>
      <c r="AL140">
        <v>23.618397105543782</v>
      </c>
      <c r="AM140">
        <v>23.70532633010701</v>
      </c>
      <c r="AN140">
        <v>23.802812958166559</v>
      </c>
      <c r="AO140">
        <v>19.530488552749919</v>
      </c>
      <c r="AP140">
        <v>14.096572125193861</v>
      </c>
      <c r="AQ140">
        <v>10.669017874834489</v>
      </c>
      <c r="AR140">
        <v>21.122541390903901</v>
      </c>
      <c r="AS140">
        <v>23.704959011336989</v>
      </c>
      <c r="AT140">
        <v>23.902903438738569</v>
      </c>
      <c r="AU140">
        <v>23.737001263503839</v>
      </c>
      <c r="AV140">
        <v>19.450070456643569</v>
      </c>
      <c r="AW140">
        <v>15.173657005208939</v>
      </c>
      <c r="AX140">
        <v>12.282485563878391</v>
      </c>
      <c r="AY140" t="s">
        <v>13</v>
      </c>
      <c r="AZ140" t="s">
        <v>13</v>
      </c>
      <c r="BA140">
        <v>1.352361701245461</v>
      </c>
      <c r="BB140">
        <v>2.06070303898042</v>
      </c>
      <c r="BC140">
        <v>3.5588008673473239</v>
      </c>
      <c r="BD140">
        <v>3.596199339060576</v>
      </c>
      <c r="BE140">
        <v>2.2217185042660601</v>
      </c>
      <c r="BF140">
        <v>0.59978239461872085</v>
      </c>
      <c r="BG140">
        <v>0</v>
      </c>
      <c r="BH140">
        <v>3.8590871234720749</v>
      </c>
      <c r="BI140">
        <v>3.936531797664399</v>
      </c>
      <c r="BJ140">
        <v>4.0698671233817922</v>
      </c>
      <c r="BK140">
        <v>4.0567257474166691</v>
      </c>
      <c r="BL140">
        <v>2.3216185748395519</v>
      </c>
      <c r="BM140">
        <v>0.58863903448067723</v>
      </c>
      <c r="BN140">
        <v>0</v>
      </c>
      <c r="BO140">
        <v>2.5756041459529651</v>
      </c>
      <c r="BP140">
        <v>3.473835482033691</v>
      </c>
      <c r="BQ140">
        <v>3.8923898873151739</v>
      </c>
      <c r="BR140">
        <v>3.7620588088002611</v>
      </c>
      <c r="BS140">
        <v>2.1900883319768072</v>
      </c>
      <c r="BT140">
        <v>0.50832781991648945</v>
      </c>
      <c r="BU140">
        <v>0</v>
      </c>
      <c r="BV140">
        <v>4.2971031419848673</v>
      </c>
      <c r="BW140">
        <v>4.2592365941012211</v>
      </c>
      <c r="BX140">
        <v>4.3296255086719064</v>
      </c>
      <c r="BY140">
        <v>4.3609575656837114</v>
      </c>
      <c r="BZ140">
        <v>2.3570364368674692</v>
      </c>
      <c r="CA140">
        <v>0.5320054146660862</v>
      </c>
      <c r="CB140">
        <v>0</v>
      </c>
      <c r="DH140">
        <v>17</v>
      </c>
      <c r="DI140" t="s">
        <v>31</v>
      </c>
      <c r="DJ140">
        <f t="shared" si="148"/>
        <v>7107</v>
      </c>
      <c r="DK140">
        <f t="shared" si="149"/>
        <v>6667</v>
      </c>
      <c r="DM140" t="s">
        <v>23</v>
      </c>
      <c r="DN140" t="str">
        <f t="shared" si="152"/>
        <v>0.20</v>
      </c>
      <c r="DO140" t="s">
        <v>24</v>
      </c>
      <c r="DP140">
        <f t="shared" si="153"/>
        <v>7107</v>
      </c>
      <c r="DQ140" t="s">
        <v>25</v>
      </c>
      <c r="DR140" t="str">
        <f t="shared" si="150"/>
        <v>( 0.20 , 7107 )</v>
      </c>
      <c r="DT140" t="s">
        <v>23</v>
      </c>
      <c r="DU140" t="str">
        <f t="shared" si="154"/>
        <v>0.20</v>
      </c>
      <c r="DV140" t="s">
        <v>24</v>
      </c>
      <c r="DW140">
        <f t="shared" si="155"/>
        <v>6667</v>
      </c>
      <c r="DX140" t="s">
        <v>25</v>
      </c>
      <c r="DY140" t="str">
        <f t="shared" si="151"/>
        <v>( 0.20 , 6667 )</v>
      </c>
    </row>
    <row r="141" spans="1:226" x14ac:dyDescent="0.2">
      <c r="A141">
        <v>9</v>
      </c>
      <c r="B141">
        <v>10</v>
      </c>
      <c r="C141">
        <v>0.2</v>
      </c>
      <c r="D141">
        <v>18</v>
      </c>
      <c r="E141">
        <v>0.4</v>
      </c>
      <c r="F141">
        <v>9395.4499927392917</v>
      </c>
      <c r="G141">
        <v>8943.1505176327391</v>
      </c>
      <c r="H141">
        <v>4.8140267412001017E-2</v>
      </c>
      <c r="I141">
        <v>1200.046936035156</v>
      </c>
      <c r="J141" t="s">
        <v>16</v>
      </c>
      <c r="K141" t="s">
        <v>13</v>
      </c>
      <c r="L141" t="s">
        <v>45</v>
      </c>
      <c r="M141">
        <v>9355.5600000000013</v>
      </c>
      <c r="N141">
        <v>9051.7178061250488</v>
      </c>
      <c r="O141">
        <v>3.247717869106205E-2</v>
      </c>
      <c r="P141">
        <v>120.2079029083252</v>
      </c>
      <c r="Q141" t="s">
        <v>16</v>
      </c>
      <c r="R141" t="s">
        <v>13</v>
      </c>
      <c r="S141">
        <v>9355.5600000000013</v>
      </c>
      <c r="T141">
        <v>8943.1505176327391</v>
      </c>
      <c r="U141">
        <v>4.4081752708257142E-2</v>
      </c>
      <c r="V141" t="s">
        <v>13</v>
      </c>
      <c r="W141">
        <v>23.662860411416371</v>
      </c>
      <c r="X141">
        <v>23.829661834018399</v>
      </c>
      <c r="Y141">
        <v>23.71539806711419</v>
      </c>
      <c r="Z141">
        <v>23.555138013894499</v>
      </c>
      <c r="AA141">
        <v>19.526071192845521</v>
      </c>
      <c r="AB141">
        <v>14.080992217321301</v>
      </c>
      <c r="AC141">
        <v>10.70443143953529</v>
      </c>
      <c r="AD141">
        <v>21.23921895268699</v>
      </c>
      <c r="AE141">
        <v>23.677542384497201</v>
      </c>
      <c r="AF141">
        <v>23.788125415075079</v>
      </c>
      <c r="AG141">
        <v>23.90551495473964</v>
      </c>
      <c r="AH141">
        <v>19.42991684271745</v>
      </c>
      <c r="AI141">
        <v>14.130735970006929</v>
      </c>
      <c r="AJ141">
        <v>10.7687457519086</v>
      </c>
      <c r="AK141">
        <v>19.587953948516802</v>
      </c>
      <c r="AL141">
        <v>23.736584530518371</v>
      </c>
      <c r="AM141">
        <v>23.752077313145389</v>
      </c>
      <c r="AN141">
        <v>23.798442389458931</v>
      </c>
      <c r="AO141">
        <v>19.456702403008961</v>
      </c>
      <c r="AP141">
        <v>14.21016537259294</v>
      </c>
      <c r="AQ141">
        <v>11.041498872761361</v>
      </c>
      <c r="AR141">
        <v>21.659158972990991</v>
      </c>
      <c r="AS141">
        <v>23.400585876987709</v>
      </c>
      <c r="AT141">
        <v>23.879119958152319</v>
      </c>
      <c r="AU141">
        <v>23.950803813627029</v>
      </c>
      <c r="AV141">
        <v>19.46326228807051</v>
      </c>
      <c r="AW141">
        <v>15.21075681331444</v>
      </c>
      <c r="AX141">
        <v>12.34980996675487</v>
      </c>
      <c r="AY141" t="s">
        <v>13</v>
      </c>
      <c r="AZ141" t="s">
        <v>13</v>
      </c>
      <c r="BA141">
        <v>1.7422531502976299</v>
      </c>
      <c r="BB141">
        <v>2.0918412097662542</v>
      </c>
      <c r="BC141">
        <v>3.611747845493626</v>
      </c>
      <c r="BD141">
        <v>4.0731616457088036</v>
      </c>
      <c r="BE141">
        <v>1.9645413373761551</v>
      </c>
      <c r="BF141">
        <v>0.32796561358903081</v>
      </c>
      <c r="BG141">
        <v>0</v>
      </c>
      <c r="BH141">
        <v>3.4536295413628331</v>
      </c>
      <c r="BI141">
        <v>3.4362339676720461</v>
      </c>
      <c r="BJ141">
        <v>3.8032043471090189</v>
      </c>
      <c r="BK141">
        <v>3.885256175497604</v>
      </c>
      <c r="BL141">
        <v>2.263087617933047</v>
      </c>
      <c r="BM141">
        <v>0.58315985647505075</v>
      </c>
      <c r="BN141">
        <v>0</v>
      </c>
      <c r="BO141">
        <v>3.3306787216907021</v>
      </c>
      <c r="BP141">
        <v>3.8805596544654501</v>
      </c>
      <c r="BQ141">
        <v>3.7637427073561991</v>
      </c>
      <c r="BR141">
        <v>4.0913850262338514</v>
      </c>
      <c r="BS141">
        <v>2.2469804776392448</v>
      </c>
      <c r="BT141">
        <v>0.44101478809260269</v>
      </c>
      <c r="BU141">
        <v>0</v>
      </c>
      <c r="BV141">
        <v>4.1026402952352514</v>
      </c>
      <c r="BW141">
        <v>4.1758822541307126</v>
      </c>
      <c r="BX141">
        <v>4.3168272732127821</v>
      </c>
      <c r="BY141">
        <v>4.3170657718602321</v>
      </c>
      <c r="BZ141">
        <v>2.356580110158955</v>
      </c>
      <c r="CA141">
        <v>0.53806559101046281</v>
      </c>
      <c r="CB141">
        <v>0</v>
      </c>
      <c r="DH141">
        <v>18</v>
      </c>
      <c r="DI141" t="s">
        <v>31</v>
      </c>
      <c r="DJ141">
        <f t="shared" si="148"/>
        <v>9395</v>
      </c>
      <c r="DK141">
        <f t="shared" si="149"/>
        <v>8943</v>
      </c>
      <c r="DM141" t="s">
        <v>23</v>
      </c>
      <c r="DN141" t="str">
        <f t="shared" si="152"/>
        <v>0.20</v>
      </c>
      <c r="DO141" t="s">
        <v>24</v>
      </c>
      <c r="DP141">
        <f t="shared" si="153"/>
        <v>9395</v>
      </c>
      <c r="DQ141" t="s">
        <v>25</v>
      </c>
      <c r="DR141" t="str">
        <f t="shared" si="150"/>
        <v>( 0.20 , 9395 )</v>
      </c>
      <c r="DT141" t="s">
        <v>23</v>
      </c>
      <c r="DU141" t="str">
        <f t="shared" si="154"/>
        <v>0.20</v>
      </c>
      <c r="DV141" t="s">
        <v>24</v>
      </c>
      <c r="DW141">
        <f t="shared" si="155"/>
        <v>8943</v>
      </c>
      <c r="DX141" t="s">
        <v>25</v>
      </c>
      <c r="DY141" t="str">
        <f t="shared" si="151"/>
        <v>( 0.20 , 8943 )</v>
      </c>
    </row>
    <row r="142" spans="1:226" x14ac:dyDescent="0.2">
      <c r="A142">
        <v>9</v>
      </c>
      <c r="B142">
        <v>10</v>
      </c>
      <c r="C142">
        <v>0.2</v>
      </c>
      <c r="D142">
        <v>19</v>
      </c>
      <c r="E142">
        <v>0.4</v>
      </c>
      <c r="F142">
        <v>9101.9900000000016</v>
      </c>
      <c r="G142">
        <v>8668.2404761766629</v>
      </c>
      <c r="H142">
        <v>4.7654361719067867E-2</v>
      </c>
      <c r="I142">
        <v>1200.043922424316</v>
      </c>
      <c r="J142" t="s">
        <v>16</v>
      </c>
      <c r="K142" t="s">
        <v>13</v>
      </c>
      <c r="L142" t="s">
        <v>45</v>
      </c>
      <c r="M142">
        <v>9082.51</v>
      </c>
      <c r="N142">
        <v>8769.1200507066842</v>
      </c>
      <c r="O142">
        <v>3.4504773382392752E-2</v>
      </c>
      <c r="P142">
        <v>120.18625068664549</v>
      </c>
      <c r="Q142" t="s">
        <v>16</v>
      </c>
      <c r="R142" t="s">
        <v>13</v>
      </c>
      <c r="S142">
        <v>9082.51</v>
      </c>
      <c r="T142">
        <v>8668.2404761766629</v>
      </c>
      <c r="U142">
        <v>4.5611788351825347E-2</v>
      </c>
      <c r="V142" t="s">
        <v>13</v>
      </c>
      <c r="W142">
        <v>23.962011521251409</v>
      </c>
      <c r="X142">
        <v>23.703930121943142</v>
      </c>
      <c r="Y142">
        <v>23.866137132684148</v>
      </c>
      <c r="Z142">
        <v>23.65749767695937</v>
      </c>
      <c r="AA142">
        <v>19.47944999763169</v>
      </c>
      <c r="AB142">
        <v>14.28315287071876</v>
      </c>
      <c r="AC142">
        <v>11.06391189159668</v>
      </c>
      <c r="AD142">
        <v>21.55999069419871</v>
      </c>
      <c r="AE142">
        <v>23.76721967002749</v>
      </c>
      <c r="AF142">
        <v>23.831240953270719</v>
      </c>
      <c r="AG142">
        <v>23.704044809896661</v>
      </c>
      <c r="AH142">
        <v>19.502721759754259</v>
      </c>
      <c r="AI142">
        <v>14.349043698083561</v>
      </c>
      <c r="AJ142">
        <v>11.13452688658186</v>
      </c>
      <c r="AK142">
        <v>20.063093219986111</v>
      </c>
      <c r="AL142">
        <v>23.56837603002338</v>
      </c>
      <c r="AM142">
        <v>23.715954754403541</v>
      </c>
      <c r="AN142">
        <v>23.775075729203898</v>
      </c>
      <c r="AO142">
        <v>19.503561909496302</v>
      </c>
      <c r="AP142">
        <v>14.5967887193096</v>
      </c>
      <c r="AQ142">
        <v>11.50316342002928</v>
      </c>
      <c r="AR142">
        <v>21.995614923146139</v>
      </c>
      <c r="AS142">
        <v>23.603058215719638</v>
      </c>
      <c r="AT142">
        <v>23.704679897047061</v>
      </c>
      <c r="AU142">
        <v>23.762384183555</v>
      </c>
      <c r="AV142">
        <v>19.552940736078781</v>
      </c>
      <c r="AW142">
        <v>15.360338614836181</v>
      </c>
      <c r="AX142">
        <v>12.48583667514902</v>
      </c>
      <c r="AY142" t="s">
        <v>13</v>
      </c>
      <c r="AZ142" t="s">
        <v>13</v>
      </c>
      <c r="BA142">
        <v>1.4798405728659001</v>
      </c>
      <c r="BB142">
        <v>2.111441049753028</v>
      </c>
      <c r="BC142">
        <v>4.0505241172637598</v>
      </c>
      <c r="BD142">
        <v>3.951158795065671</v>
      </c>
      <c r="BE142">
        <v>2.2529300852660379</v>
      </c>
      <c r="BF142">
        <v>0.60600702972456755</v>
      </c>
      <c r="BG142">
        <v>0</v>
      </c>
      <c r="BH142">
        <v>3.552435436795927</v>
      </c>
      <c r="BI142">
        <v>3.606286603807551</v>
      </c>
      <c r="BJ142">
        <v>4.1622740237550193</v>
      </c>
      <c r="BK142">
        <v>3.9400830372111821</v>
      </c>
      <c r="BL142">
        <v>2.227451992005288</v>
      </c>
      <c r="BM142">
        <v>0.59968707809035693</v>
      </c>
      <c r="BN142">
        <v>0</v>
      </c>
      <c r="BO142">
        <v>3.3525527928985568</v>
      </c>
      <c r="BP142">
        <v>3.8056352378540259</v>
      </c>
      <c r="BQ142">
        <v>4.1783312148615446</v>
      </c>
      <c r="BR142">
        <v>4.2096839559645733</v>
      </c>
      <c r="BS142">
        <v>2.3029520585730601</v>
      </c>
      <c r="BT142">
        <v>0.51393105803742856</v>
      </c>
      <c r="BU142">
        <v>0</v>
      </c>
      <c r="BV142">
        <v>4.1293338846825201</v>
      </c>
      <c r="BW142">
        <v>4.2402196924648701</v>
      </c>
      <c r="BX142">
        <v>4.2818212840817731</v>
      </c>
      <c r="BY142">
        <v>4.3061141761473953</v>
      </c>
      <c r="BZ142">
        <v>2.361406554768712</v>
      </c>
      <c r="CA142">
        <v>0.53690486644551449</v>
      </c>
      <c r="CB142">
        <v>0</v>
      </c>
      <c r="DH142">
        <v>19</v>
      </c>
      <c r="DI142" t="s">
        <v>31</v>
      </c>
      <c r="DJ142">
        <f t="shared" si="148"/>
        <v>9102</v>
      </c>
      <c r="DK142">
        <f t="shared" si="149"/>
        <v>8668</v>
      </c>
      <c r="DM142" t="s">
        <v>23</v>
      </c>
      <c r="DN142" t="str">
        <f t="shared" si="152"/>
        <v>0.20</v>
      </c>
      <c r="DO142" t="s">
        <v>24</v>
      </c>
      <c r="DP142">
        <f t="shared" si="153"/>
        <v>9102</v>
      </c>
      <c r="DQ142" t="s">
        <v>25</v>
      </c>
      <c r="DR142" t="str">
        <f t="shared" si="150"/>
        <v>( 0.20 , 9102 )</v>
      </c>
      <c r="DT142" t="s">
        <v>23</v>
      </c>
      <c r="DU142" t="str">
        <f t="shared" si="154"/>
        <v>0.20</v>
      </c>
      <c r="DV142" t="s">
        <v>24</v>
      </c>
      <c r="DW142">
        <f t="shared" si="155"/>
        <v>8668</v>
      </c>
      <c r="DX142" t="s">
        <v>25</v>
      </c>
      <c r="DY142" t="str">
        <f t="shared" si="151"/>
        <v>( 0.20 , 8668 )</v>
      </c>
    </row>
    <row r="143" spans="1:226" x14ac:dyDescent="0.2">
      <c r="A143">
        <v>9</v>
      </c>
      <c r="B143">
        <v>10</v>
      </c>
      <c r="C143">
        <v>0.2</v>
      </c>
      <c r="D143">
        <v>20</v>
      </c>
      <c r="E143">
        <v>0.4</v>
      </c>
      <c r="F143">
        <v>8687.3449846976146</v>
      </c>
      <c r="G143">
        <v>8200.3617770020192</v>
      </c>
      <c r="H143">
        <v>5.605662127536036E-2</v>
      </c>
      <c r="I143">
        <v>1200.0365371704099</v>
      </c>
      <c r="J143" t="s">
        <v>16</v>
      </c>
      <c r="K143" t="s">
        <v>13</v>
      </c>
      <c r="L143" t="s">
        <v>45</v>
      </c>
      <c r="M143">
        <v>8580.2199999999993</v>
      </c>
      <c r="N143">
        <v>8281.0290820698192</v>
      </c>
      <c r="O143">
        <v>3.4869842256979443E-2</v>
      </c>
      <c r="P143">
        <v>120.1848125457764</v>
      </c>
      <c r="Q143" t="s">
        <v>16</v>
      </c>
      <c r="R143" t="s">
        <v>13</v>
      </c>
      <c r="S143">
        <v>8580.2199999999993</v>
      </c>
      <c r="T143">
        <v>8200.3617770020192</v>
      </c>
      <c r="U143">
        <v>4.4271384999216831E-2</v>
      </c>
      <c r="V143" t="s">
        <v>13</v>
      </c>
      <c r="W143">
        <v>23.88457062899462</v>
      </c>
      <c r="X143">
        <v>23.790327507239329</v>
      </c>
      <c r="Y143">
        <v>23.906716284483409</v>
      </c>
      <c r="Z143">
        <v>23.775909037617311</v>
      </c>
      <c r="AA143">
        <v>19.516687315401381</v>
      </c>
      <c r="AB143">
        <v>14.08425637635959</v>
      </c>
      <c r="AC143">
        <v>10.716190634699201</v>
      </c>
      <c r="AD143">
        <v>21.2026038753569</v>
      </c>
      <c r="AE143">
        <v>23.834464965379439</v>
      </c>
      <c r="AF143">
        <v>23.845057119711139</v>
      </c>
      <c r="AG143">
        <v>23.748895263447441</v>
      </c>
      <c r="AH143">
        <v>19.45478694237428</v>
      </c>
      <c r="AI143">
        <v>14.388137237151961</v>
      </c>
      <c r="AJ143">
        <v>11.20273180045376</v>
      </c>
      <c r="AK143">
        <v>20.26969214683055</v>
      </c>
      <c r="AL143">
        <v>23.726917927095261</v>
      </c>
      <c r="AM143">
        <v>23.824230357634669</v>
      </c>
      <c r="AN143">
        <v>23.734374057358298</v>
      </c>
      <c r="AO143">
        <v>19.53876122310616</v>
      </c>
      <c r="AP143">
        <v>14.253967056144811</v>
      </c>
      <c r="AQ143">
        <v>10.88249466820475</v>
      </c>
      <c r="AR143">
        <v>21.311749813558201</v>
      </c>
      <c r="AS143">
        <v>23.78580941446258</v>
      </c>
      <c r="AT143">
        <v>23.854849722604381</v>
      </c>
      <c r="AU143">
        <v>23.888801747496071</v>
      </c>
      <c r="AV143">
        <v>19.473877787085549</v>
      </c>
      <c r="AW143">
        <v>15.229610218298459</v>
      </c>
      <c r="AX143">
        <v>12.368129655823539</v>
      </c>
      <c r="AY143" t="s">
        <v>13</v>
      </c>
      <c r="AZ143" t="s">
        <v>13</v>
      </c>
      <c r="BA143">
        <v>1.365260951684764</v>
      </c>
      <c r="BB143">
        <v>2.0820424296412972</v>
      </c>
      <c r="BC143">
        <v>3.6866049167553601</v>
      </c>
      <c r="BD143">
        <v>3.9531226731316571</v>
      </c>
      <c r="BE143">
        <v>2.204508423080108</v>
      </c>
      <c r="BF143">
        <v>0.48279669831233868</v>
      </c>
      <c r="BG143">
        <v>0</v>
      </c>
      <c r="BH143">
        <v>3.6480923881124512</v>
      </c>
      <c r="BI143">
        <v>3.749234921420296</v>
      </c>
      <c r="BJ143">
        <v>4.2641108761918147</v>
      </c>
      <c r="BK143">
        <v>4.0952237777095872</v>
      </c>
      <c r="BL143">
        <v>2.182070734964384</v>
      </c>
      <c r="BM143">
        <v>0.50653139180157025</v>
      </c>
      <c r="BN143">
        <v>0</v>
      </c>
      <c r="BO143">
        <v>2.2941374656505662</v>
      </c>
      <c r="BP143">
        <v>3.5566607099395928</v>
      </c>
      <c r="BQ143">
        <v>4.2371045960256302</v>
      </c>
      <c r="BR143">
        <v>3.9941282490847789</v>
      </c>
      <c r="BS143">
        <v>2.216055678844433</v>
      </c>
      <c r="BT143">
        <v>0.50522305204665163</v>
      </c>
      <c r="BU143">
        <v>0</v>
      </c>
      <c r="BV143">
        <v>4.2831380547030724</v>
      </c>
      <c r="BW143">
        <v>4.2042641653176647</v>
      </c>
      <c r="BX143">
        <v>4.3246358523335386</v>
      </c>
      <c r="BY143">
        <v>4.3407952533526606</v>
      </c>
      <c r="BZ143">
        <v>2.365828605445913</v>
      </c>
      <c r="CA143">
        <v>0.53139537858075792</v>
      </c>
      <c r="CB143">
        <v>0</v>
      </c>
      <c r="DH143">
        <v>20</v>
      </c>
      <c r="DI143" t="s">
        <v>31</v>
      </c>
      <c r="DJ143">
        <f t="shared" si="148"/>
        <v>8687</v>
      </c>
      <c r="DK143">
        <f t="shared" si="149"/>
        <v>8200</v>
      </c>
      <c r="DM143" t="s">
        <v>23</v>
      </c>
      <c r="DN143" t="str">
        <f t="shared" si="152"/>
        <v>0.20</v>
      </c>
      <c r="DO143" t="s">
        <v>24</v>
      </c>
      <c r="DP143">
        <f t="shared" si="153"/>
        <v>8687</v>
      </c>
      <c r="DQ143" t="s">
        <v>25</v>
      </c>
      <c r="DR143" t="str">
        <f t="shared" si="150"/>
        <v>( 0.20 , 8687 )</v>
      </c>
      <c r="DT143" t="s">
        <v>23</v>
      </c>
      <c r="DU143" t="str">
        <f t="shared" si="154"/>
        <v>0.20</v>
      </c>
      <c r="DV143" t="s">
        <v>24</v>
      </c>
      <c r="DW143">
        <f t="shared" si="155"/>
        <v>8200</v>
      </c>
      <c r="DX143" t="s">
        <v>25</v>
      </c>
      <c r="DY143" t="str">
        <f t="shared" si="151"/>
        <v>( 0.20 , 8200 )</v>
      </c>
    </row>
    <row r="144" spans="1:226" x14ac:dyDescent="0.2">
      <c r="A144">
        <v>9</v>
      </c>
      <c r="B144">
        <v>10</v>
      </c>
      <c r="C144">
        <v>0.2</v>
      </c>
      <c r="D144">
        <v>21</v>
      </c>
      <c r="E144">
        <v>0.4</v>
      </c>
      <c r="F144">
        <v>8334.7200000000012</v>
      </c>
      <c r="G144">
        <v>7867.3686179658316</v>
      </c>
      <c r="H144">
        <v>5.6072835324302371E-2</v>
      </c>
      <c r="I144">
        <v>1200.081022262573</v>
      </c>
      <c r="J144" t="s">
        <v>16</v>
      </c>
      <c r="K144" t="s">
        <v>13</v>
      </c>
      <c r="L144" t="s">
        <v>45</v>
      </c>
      <c r="M144">
        <v>8287.3150000000005</v>
      </c>
      <c r="N144">
        <v>7964.3834772494629</v>
      </c>
      <c r="O144">
        <v>3.8966966110318912E-2</v>
      </c>
      <c r="P144">
        <v>120.1757316589355</v>
      </c>
      <c r="Q144" t="s">
        <v>16</v>
      </c>
      <c r="R144" t="s">
        <v>13</v>
      </c>
      <c r="S144">
        <v>8287.3150000000005</v>
      </c>
      <c r="T144">
        <v>7867.3686179658316</v>
      </c>
      <c r="U144">
        <v>5.0673394463003861E-2</v>
      </c>
      <c r="V144" t="s">
        <v>13</v>
      </c>
      <c r="W144">
        <v>23.911925747897872</v>
      </c>
      <c r="X144">
        <v>23.878525827358629</v>
      </c>
      <c r="Y144">
        <v>23.673248603665069</v>
      </c>
      <c r="Z144">
        <v>23.709965184858198</v>
      </c>
      <c r="AA144">
        <v>19.49317330351003</v>
      </c>
      <c r="AB144">
        <v>14.22572421860985</v>
      </c>
      <c r="AC144">
        <v>10.99913708020866</v>
      </c>
      <c r="AD144">
        <v>21.580611707825319</v>
      </c>
      <c r="AE144">
        <v>23.736308515667211</v>
      </c>
      <c r="AF144">
        <v>23.837254800467409</v>
      </c>
      <c r="AG144">
        <v>23.77433040255535</v>
      </c>
      <c r="AH144">
        <v>19.496745178069819</v>
      </c>
      <c r="AI144">
        <v>13.988195281005231</v>
      </c>
      <c r="AJ144">
        <v>10.553756323014079</v>
      </c>
      <c r="AK144">
        <v>19.407325901882221</v>
      </c>
      <c r="AL144">
        <v>23.695797633974959</v>
      </c>
      <c r="AM144">
        <v>23.865210783096479</v>
      </c>
      <c r="AN144">
        <v>23.735186299049321</v>
      </c>
      <c r="AO144">
        <v>19.346810049590371</v>
      </c>
      <c r="AP144">
        <v>14.32649465107013</v>
      </c>
      <c r="AQ144">
        <v>11.09865451356646</v>
      </c>
      <c r="AR144">
        <v>21.67531862302814</v>
      </c>
      <c r="AS144">
        <v>23.659301655791101</v>
      </c>
      <c r="AT144">
        <v>23.914035627101459</v>
      </c>
      <c r="AU144">
        <v>23.886123715280281</v>
      </c>
      <c r="AV144">
        <v>19.503540555150881</v>
      </c>
      <c r="AW144">
        <v>15.21971967693707</v>
      </c>
      <c r="AX144">
        <v>12.33814816010613</v>
      </c>
      <c r="AY144" t="s">
        <v>13</v>
      </c>
      <c r="AZ144" t="s">
        <v>13</v>
      </c>
      <c r="BA144">
        <v>1.550911462771591</v>
      </c>
      <c r="BB144">
        <v>2.0012172565318429</v>
      </c>
      <c r="BC144">
        <v>3.7995694275055989</v>
      </c>
      <c r="BD144">
        <v>4.1904783747635568</v>
      </c>
      <c r="BE144">
        <v>2.2359888837595321</v>
      </c>
      <c r="BF144">
        <v>0.48549457245645627</v>
      </c>
      <c r="BG144">
        <v>0</v>
      </c>
      <c r="BH144">
        <v>2.799031435181035</v>
      </c>
      <c r="BI144">
        <v>3.454490816979245</v>
      </c>
      <c r="BJ144">
        <v>4.0444051955581548</v>
      </c>
      <c r="BK144">
        <v>3.7446318799917928</v>
      </c>
      <c r="BL144">
        <v>2.276404715263165</v>
      </c>
      <c r="BM144">
        <v>0.64052976068360767</v>
      </c>
      <c r="BN144">
        <v>0</v>
      </c>
      <c r="BO144">
        <v>3.197747725379517</v>
      </c>
      <c r="BP144">
        <v>4.0371997615965487</v>
      </c>
      <c r="BQ144">
        <v>3.9757297696066431</v>
      </c>
      <c r="BR144">
        <v>4.0444619085450846</v>
      </c>
      <c r="BS144">
        <v>2.1873874419762411</v>
      </c>
      <c r="BT144">
        <v>0.43494861966160508</v>
      </c>
      <c r="BU144">
        <v>0</v>
      </c>
      <c r="BV144">
        <v>4.1040354865667679</v>
      </c>
      <c r="BW144">
        <v>4.2220680111755886</v>
      </c>
      <c r="BX144">
        <v>4.2255931737564651</v>
      </c>
      <c r="BY144">
        <v>4.3174148578825937</v>
      </c>
      <c r="BZ144">
        <v>2.3499361652521888</v>
      </c>
      <c r="CA144">
        <v>0.53884076659089808</v>
      </c>
      <c r="CB144">
        <v>0</v>
      </c>
      <c r="DH144">
        <v>21</v>
      </c>
      <c r="DI144" t="s">
        <v>31</v>
      </c>
      <c r="DJ144">
        <f t="shared" si="148"/>
        <v>8335</v>
      </c>
      <c r="DK144">
        <f t="shared" si="149"/>
        <v>7867</v>
      </c>
      <c r="DM144" t="s">
        <v>23</v>
      </c>
      <c r="DN144" t="str">
        <f t="shared" si="152"/>
        <v>0.20</v>
      </c>
      <c r="DO144" t="s">
        <v>24</v>
      </c>
      <c r="DP144">
        <f t="shared" si="153"/>
        <v>8335</v>
      </c>
      <c r="DQ144" t="s">
        <v>25</v>
      </c>
      <c r="DR144" t="str">
        <f t="shared" si="150"/>
        <v>( 0.20 , 8335 )</v>
      </c>
      <c r="DT144" t="s">
        <v>23</v>
      </c>
      <c r="DU144" t="str">
        <f t="shared" si="154"/>
        <v>0.20</v>
      </c>
      <c r="DV144" t="s">
        <v>24</v>
      </c>
      <c r="DW144">
        <f t="shared" si="155"/>
        <v>7867</v>
      </c>
      <c r="DX144" t="s">
        <v>25</v>
      </c>
      <c r="DY144" t="str">
        <f t="shared" si="151"/>
        <v>( 0.20 , 7867 )</v>
      </c>
    </row>
    <row r="145" spans="1:129" x14ac:dyDescent="0.2">
      <c r="A145">
        <v>9</v>
      </c>
      <c r="B145">
        <v>10</v>
      </c>
      <c r="C145">
        <v>0.2</v>
      </c>
      <c r="D145">
        <v>22</v>
      </c>
      <c r="E145">
        <v>0.4</v>
      </c>
      <c r="F145">
        <v>8483.9249999999993</v>
      </c>
      <c r="G145">
        <v>7990.4511367049299</v>
      </c>
      <c r="H145">
        <v>5.8165750321351191E-2</v>
      </c>
      <c r="I145">
        <v>1200.048486709595</v>
      </c>
      <c r="J145" t="s">
        <v>16</v>
      </c>
      <c r="K145" t="s">
        <v>13</v>
      </c>
      <c r="L145" t="s">
        <v>45</v>
      </c>
      <c r="M145">
        <v>8404.7250000000004</v>
      </c>
      <c r="N145">
        <v>8092.9052478934291</v>
      </c>
      <c r="O145">
        <v>3.7100530012174247E-2</v>
      </c>
      <c r="P145">
        <v>120.17078018188479</v>
      </c>
      <c r="Q145" t="s">
        <v>16</v>
      </c>
      <c r="R145" t="s">
        <v>13</v>
      </c>
      <c r="S145">
        <v>8404.7250000000004</v>
      </c>
      <c r="T145">
        <v>7990.4511367049299</v>
      </c>
      <c r="U145">
        <v>4.9290591101442391E-2</v>
      </c>
      <c r="V145" t="s">
        <v>13</v>
      </c>
      <c r="W145">
        <v>23.888107993130461</v>
      </c>
      <c r="X145">
        <v>23.8377628326785</v>
      </c>
      <c r="Y145">
        <v>23.815002638209911</v>
      </c>
      <c r="Z145">
        <v>23.839015374155611</v>
      </c>
      <c r="AA145">
        <v>19.552253960199639</v>
      </c>
      <c r="AB145">
        <v>14.45376387081321</v>
      </c>
      <c r="AC145">
        <v>11.248264896957069</v>
      </c>
      <c r="AD145">
        <v>21.76313595629993</v>
      </c>
      <c r="AE145">
        <v>23.745010618956439</v>
      </c>
      <c r="AF145">
        <v>23.879132748663501</v>
      </c>
      <c r="AG145">
        <v>23.81872883249633</v>
      </c>
      <c r="AH145">
        <v>19.51595612236564</v>
      </c>
      <c r="AI145">
        <v>14.164536503441081</v>
      </c>
      <c r="AJ145">
        <v>10.87179535885719</v>
      </c>
      <c r="AK145">
        <v>19.788453752186818</v>
      </c>
      <c r="AL145">
        <v>23.73344021692294</v>
      </c>
      <c r="AM145">
        <v>23.709231169724809</v>
      </c>
      <c r="AN145">
        <v>23.788917498839361</v>
      </c>
      <c r="AO145">
        <v>19.50599413473125</v>
      </c>
      <c r="AP145">
        <v>14.639702386446681</v>
      </c>
      <c r="AQ145">
        <v>11.395183231217761</v>
      </c>
      <c r="AR145">
        <v>21.684027435407788</v>
      </c>
      <c r="AS145">
        <v>23.62128156847184</v>
      </c>
      <c r="AT145">
        <v>23.761969365015279</v>
      </c>
      <c r="AU145">
        <v>23.874750030786391</v>
      </c>
      <c r="AV145">
        <v>19.506846459686859</v>
      </c>
      <c r="AW145">
        <v>15.2234047200783</v>
      </c>
      <c r="AX145">
        <v>12.341284239630831</v>
      </c>
      <c r="AY145" t="s">
        <v>13</v>
      </c>
      <c r="AZ145" t="s">
        <v>13</v>
      </c>
      <c r="BA145">
        <v>1.4631363680632601</v>
      </c>
      <c r="BB145">
        <v>2.6185554581980468</v>
      </c>
      <c r="BC145">
        <v>3.9312993867026669</v>
      </c>
      <c r="BD145">
        <v>3.9014291035203792</v>
      </c>
      <c r="BE145">
        <v>2.2520993425267641</v>
      </c>
      <c r="BF145">
        <v>0.55876527152278721</v>
      </c>
      <c r="BG145">
        <v>0</v>
      </c>
      <c r="BH145">
        <v>3.0725891315573741</v>
      </c>
      <c r="BI145">
        <v>4.0223618079936161</v>
      </c>
      <c r="BJ145">
        <v>4.1170318808352677</v>
      </c>
      <c r="BK145">
        <v>3.8704882582057749</v>
      </c>
      <c r="BL145">
        <v>2.1218302016919002</v>
      </c>
      <c r="BM145">
        <v>0.46662612820514798</v>
      </c>
      <c r="BN145">
        <v>0</v>
      </c>
      <c r="BO145">
        <v>3.230202252134764</v>
      </c>
      <c r="BP145">
        <v>3.9831814595090438</v>
      </c>
      <c r="BQ145">
        <v>4.1638878180426326</v>
      </c>
      <c r="BR145">
        <v>4.2106459379479517</v>
      </c>
      <c r="BS145">
        <v>2.1655335103339279</v>
      </c>
      <c r="BT145">
        <v>0.41227386372494279</v>
      </c>
      <c r="BU145">
        <v>0</v>
      </c>
      <c r="BV145">
        <v>3.9745954238377101</v>
      </c>
      <c r="BW145">
        <v>4.271310254948121</v>
      </c>
      <c r="BX145">
        <v>4.3220278048266607</v>
      </c>
      <c r="BY145">
        <v>4.3090426725542441</v>
      </c>
      <c r="BZ145">
        <v>2.3715959709194632</v>
      </c>
      <c r="CA145">
        <v>0.53321082286593879</v>
      </c>
      <c r="CB145">
        <v>0</v>
      </c>
      <c r="DH145">
        <v>22</v>
      </c>
      <c r="DI145" t="s">
        <v>31</v>
      </c>
      <c r="DJ145">
        <f t="shared" si="148"/>
        <v>8484</v>
      </c>
      <c r="DK145">
        <f t="shared" si="149"/>
        <v>7990</v>
      </c>
      <c r="DM145" t="s">
        <v>23</v>
      </c>
      <c r="DN145" t="str">
        <f t="shared" si="152"/>
        <v>0.20</v>
      </c>
      <c r="DO145" t="s">
        <v>24</v>
      </c>
      <c r="DP145">
        <f t="shared" si="153"/>
        <v>8484</v>
      </c>
      <c r="DQ145" t="s">
        <v>25</v>
      </c>
      <c r="DR145" t="str">
        <f t="shared" si="150"/>
        <v>( 0.20 , 8484 )</v>
      </c>
      <c r="DT145" t="s">
        <v>23</v>
      </c>
      <c r="DU145" t="str">
        <f t="shared" si="154"/>
        <v>0.20</v>
      </c>
      <c r="DV145" t="s">
        <v>24</v>
      </c>
      <c r="DW145">
        <f t="shared" si="155"/>
        <v>7990</v>
      </c>
      <c r="DX145" t="s">
        <v>25</v>
      </c>
      <c r="DY145" t="str">
        <f t="shared" si="151"/>
        <v>( 0.20 , 7990 )</v>
      </c>
    </row>
    <row r="146" spans="1:129" x14ac:dyDescent="0.2">
      <c r="A146">
        <v>9</v>
      </c>
      <c r="B146">
        <v>10</v>
      </c>
      <c r="C146">
        <v>0.2</v>
      </c>
      <c r="D146">
        <v>23</v>
      </c>
      <c r="E146">
        <v>0.4</v>
      </c>
      <c r="F146">
        <v>7685.3899822517606</v>
      </c>
      <c r="G146">
        <v>7232.8810739672526</v>
      </c>
      <c r="H146">
        <v>5.887910819483571E-2</v>
      </c>
      <c r="I146">
        <v>1200.044851303101</v>
      </c>
      <c r="J146" t="s">
        <v>16</v>
      </c>
      <c r="K146" t="s">
        <v>13</v>
      </c>
      <c r="L146" t="s">
        <v>45</v>
      </c>
      <c r="M146">
        <v>7623.2150000000001</v>
      </c>
      <c r="N146">
        <v>7363.6400312112846</v>
      </c>
      <c r="O146">
        <v>3.4050590044845321E-2</v>
      </c>
      <c r="P146">
        <v>120.17908668518071</v>
      </c>
      <c r="Q146" t="s">
        <v>16</v>
      </c>
      <c r="R146" t="s">
        <v>13</v>
      </c>
      <c r="S146">
        <v>7623.2150000000001</v>
      </c>
      <c r="T146">
        <v>7232.8810739672526</v>
      </c>
      <c r="U146">
        <v>5.1203321175219051E-2</v>
      </c>
      <c r="V146" t="s">
        <v>13</v>
      </c>
      <c r="W146">
        <v>23.93349661490134</v>
      </c>
      <c r="X146">
        <v>23.831316842180311</v>
      </c>
      <c r="Y146">
        <v>23.833620669175701</v>
      </c>
      <c r="Z146">
        <v>23.867031366347181</v>
      </c>
      <c r="AA146">
        <v>19.50401880743502</v>
      </c>
      <c r="AB146">
        <v>14.24130007758324</v>
      </c>
      <c r="AC146">
        <v>11.01025044926903</v>
      </c>
      <c r="AD146">
        <v>21.157374422365319</v>
      </c>
      <c r="AE146">
        <v>23.595730943058211</v>
      </c>
      <c r="AF146">
        <v>23.825660365327849</v>
      </c>
      <c r="AG146">
        <v>23.71203388822649</v>
      </c>
      <c r="AH146">
        <v>19.55494346114375</v>
      </c>
      <c r="AI146">
        <v>14.443289192204061</v>
      </c>
      <c r="AJ146">
        <v>11.17370087659946</v>
      </c>
      <c r="AK146">
        <v>20.08936549008066</v>
      </c>
      <c r="AL146">
        <v>23.77186388303658</v>
      </c>
      <c r="AM146">
        <v>23.710695949875252</v>
      </c>
      <c r="AN146">
        <v>23.742688623843481</v>
      </c>
      <c r="AO146">
        <v>19.51891632740157</v>
      </c>
      <c r="AP146">
        <v>14.33526591951515</v>
      </c>
      <c r="AQ146">
        <v>11.02810999723696</v>
      </c>
      <c r="AR146">
        <v>21.16520577867368</v>
      </c>
      <c r="AS146">
        <v>23.618977528038421</v>
      </c>
      <c r="AT146">
        <v>23.878255568497408</v>
      </c>
      <c r="AU146">
        <v>23.784511331923191</v>
      </c>
      <c r="AV146">
        <v>19.43198318050397</v>
      </c>
      <c r="AW146">
        <v>15.230827314146749</v>
      </c>
      <c r="AX146">
        <v>12.41038355758168</v>
      </c>
      <c r="AY146" t="s">
        <v>13</v>
      </c>
      <c r="AZ146" t="s">
        <v>13</v>
      </c>
      <c r="BA146">
        <v>1.53105386909407</v>
      </c>
      <c r="BB146">
        <v>2.306959956834107</v>
      </c>
      <c r="BC146">
        <v>3.8213209660816512</v>
      </c>
      <c r="BD146">
        <v>3.8222617121178342</v>
      </c>
      <c r="BE146">
        <v>2.24484315556845</v>
      </c>
      <c r="BF146">
        <v>0.59022307075718672</v>
      </c>
      <c r="BG146">
        <v>0</v>
      </c>
      <c r="BH146">
        <v>3.578266951703474</v>
      </c>
      <c r="BI146">
        <v>3.5402539841871161</v>
      </c>
      <c r="BJ146">
        <v>4.1135939559639834</v>
      </c>
      <c r="BK146">
        <v>3.8677901508296921</v>
      </c>
      <c r="BL146">
        <v>2.329447283635973</v>
      </c>
      <c r="BM146">
        <v>0.67633143633650705</v>
      </c>
      <c r="BN146">
        <v>0</v>
      </c>
      <c r="BO146">
        <v>3.0859776401631152</v>
      </c>
      <c r="BP146">
        <v>3.7373958894698762</v>
      </c>
      <c r="BQ146">
        <v>3.8565890295114582</v>
      </c>
      <c r="BR146">
        <v>3.9006845222683411</v>
      </c>
      <c r="BS146">
        <v>2.288188978436366</v>
      </c>
      <c r="BT146">
        <v>0.5552712824524545</v>
      </c>
      <c r="BU146">
        <v>0</v>
      </c>
      <c r="BV146">
        <v>4.1551653995900661</v>
      </c>
      <c r="BW146">
        <v>4.1876485044642786</v>
      </c>
      <c r="BX146">
        <v>4.3117993452585299</v>
      </c>
      <c r="BY146">
        <v>4.3346029082926796</v>
      </c>
      <c r="BZ146">
        <v>2.3750059866337971</v>
      </c>
      <c r="CA146">
        <v>0.54331237836687452</v>
      </c>
      <c r="CB146">
        <v>0</v>
      </c>
      <c r="DH146">
        <v>23</v>
      </c>
      <c r="DI146" t="s">
        <v>31</v>
      </c>
      <c r="DJ146">
        <f t="shared" si="148"/>
        <v>7685</v>
      </c>
      <c r="DK146">
        <f t="shared" si="149"/>
        <v>7233</v>
      </c>
      <c r="DM146" t="s">
        <v>23</v>
      </c>
      <c r="DN146" t="str">
        <f t="shared" si="152"/>
        <v>0.20</v>
      </c>
      <c r="DO146" t="s">
        <v>24</v>
      </c>
      <c r="DP146">
        <f t="shared" si="153"/>
        <v>7685</v>
      </c>
      <c r="DQ146" t="s">
        <v>25</v>
      </c>
      <c r="DR146" t="str">
        <f t="shared" si="150"/>
        <v>( 0.20 , 7685 )</v>
      </c>
      <c r="DT146" t="s">
        <v>23</v>
      </c>
      <c r="DU146" t="str">
        <f t="shared" si="154"/>
        <v>0.20</v>
      </c>
      <c r="DV146" t="s">
        <v>24</v>
      </c>
      <c r="DW146">
        <f t="shared" si="155"/>
        <v>7233</v>
      </c>
      <c r="DX146" t="s">
        <v>25</v>
      </c>
      <c r="DY146" t="str">
        <f t="shared" si="151"/>
        <v>( 0.20 , 7233 )</v>
      </c>
    </row>
    <row r="147" spans="1:129" x14ac:dyDescent="0.2">
      <c r="A147">
        <v>9</v>
      </c>
      <c r="B147">
        <v>10</v>
      </c>
      <c r="C147">
        <v>0.2</v>
      </c>
      <c r="D147">
        <v>24</v>
      </c>
      <c r="E147">
        <v>0.4</v>
      </c>
      <c r="F147">
        <v>10277.644997159199</v>
      </c>
      <c r="G147">
        <v>9880.6724554154534</v>
      </c>
      <c r="H147">
        <v>3.8624854414943427E-2</v>
      </c>
      <c r="I147">
        <v>1200.034679412842</v>
      </c>
      <c r="J147" t="s">
        <v>16</v>
      </c>
      <c r="K147" t="s">
        <v>13</v>
      </c>
      <c r="L147" t="s">
        <v>45</v>
      </c>
      <c r="M147">
        <v>10249.77</v>
      </c>
      <c r="N147">
        <v>9962.2643410258843</v>
      </c>
      <c r="O147">
        <v>2.8049961996622162E-2</v>
      </c>
      <c r="P147">
        <v>120.20949554443359</v>
      </c>
      <c r="Q147" t="s">
        <v>16</v>
      </c>
      <c r="R147" t="s">
        <v>13</v>
      </c>
      <c r="S147">
        <v>10249.77</v>
      </c>
      <c r="T147">
        <v>9880.6724554154534</v>
      </c>
      <c r="U147">
        <v>3.6010324581385603E-2</v>
      </c>
      <c r="V147" t="s">
        <v>13</v>
      </c>
      <c r="W147">
        <v>23.892253494861961</v>
      </c>
      <c r="X147">
        <v>23.852128970746779</v>
      </c>
      <c r="Y147">
        <v>23.796823483808311</v>
      </c>
      <c r="Z147">
        <v>23.782462992293549</v>
      </c>
      <c r="AA147">
        <v>19.512554441577631</v>
      </c>
      <c r="AB147">
        <v>14.15324141882749</v>
      </c>
      <c r="AC147">
        <v>10.860681579853461</v>
      </c>
      <c r="AD147">
        <v>21.45209070105237</v>
      </c>
      <c r="AE147">
        <v>23.746173626058191</v>
      </c>
      <c r="AF147">
        <v>23.778859873544722</v>
      </c>
      <c r="AG147">
        <v>23.808593351136789</v>
      </c>
      <c r="AH147">
        <v>19.49865567162276</v>
      </c>
      <c r="AI147">
        <v>13.836080648513139</v>
      </c>
      <c r="AJ147">
        <v>10.43353009918294</v>
      </c>
      <c r="AK147">
        <v>19.38108881365115</v>
      </c>
      <c r="AL147">
        <v>23.72107850229369</v>
      </c>
      <c r="AM147">
        <v>23.791166642937711</v>
      </c>
      <c r="AN147">
        <v>23.57187983784641</v>
      </c>
      <c r="AO147">
        <v>19.495888530144899</v>
      </c>
      <c r="AP147">
        <v>14.231287999206261</v>
      </c>
      <c r="AQ147">
        <v>10.871706923432249</v>
      </c>
      <c r="AR147">
        <v>21.340715390569279</v>
      </c>
      <c r="AS147">
        <v>23.656557639333059</v>
      </c>
      <c r="AT147">
        <v>23.770963407365048</v>
      </c>
      <c r="AU147">
        <v>23.784630166212018</v>
      </c>
      <c r="AV147">
        <v>19.480435849068101</v>
      </c>
      <c r="AW147">
        <v>15.14486667825714</v>
      </c>
      <c r="AX147">
        <v>12.282744758712299</v>
      </c>
      <c r="AY147" t="s">
        <v>13</v>
      </c>
      <c r="AZ147" t="s">
        <v>13</v>
      </c>
      <c r="BA147">
        <v>1.535702553547684</v>
      </c>
      <c r="BB147">
        <v>2.0519774024681872</v>
      </c>
      <c r="BC147">
        <v>3.5938228333172981</v>
      </c>
      <c r="BD147">
        <v>4.1459071703879129</v>
      </c>
      <c r="BE147">
        <v>2.2181067341212448</v>
      </c>
      <c r="BF147">
        <v>0.47493500007592648</v>
      </c>
      <c r="BG147">
        <v>0</v>
      </c>
      <c r="BH147">
        <v>2.806013978821932</v>
      </c>
      <c r="BI147">
        <v>3.354334242774089</v>
      </c>
      <c r="BJ147">
        <v>3.8828838669878292</v>
      </c>
      <c r="BK147">
        <v>4.0036908955503243</v>
      </c>
      <c r="BL147">
        <v>2.2546977224105031</v>
      </c>
      <c r="BM147">
        <v>0.53461456020684983</v>
      </c>
      <c r="BN147">
        <v>0</v>
      </c>
      <c r="BO147">
        <v>3.136215874941084</v>
      </c>
      <c r="BP147">
        <v>4.0251593342308372</v>
      </c>
      <c r="BQ147">
        <v>3.928819561360624</v>
      </c>
      <c r="BR147">
        <v>3.8694321373068932</v>
      </c>
      <c r="BS147">
        <v>2.0924210838374209</v>
      </c>
      <c r="BT147">
        <v>0.41985796869912823</v>
      </c>
      <c r="BU147">
        <v>0</v>
      </c>
      <c r="BV147">
        <v>4.0900703992849712</v>
      </c>
      <c r="BW147">
        <v>4.2007603013026236</v>
      </c>
      <c r="BX147">
        <v>4.3103149134786412</v>
      </c>
      <c r="BY147">
        <v>4.3188271949871124</v>
      </c>
      <c r="BZ147">
        <v>2.3695108239168019</v>
      </c>
      <c r="CA147">
        <v>0.54371527676864229</v>
      </c>
      <c r="CB147">
        <v>0</v>
      </c>
      <c r="DH147">
        <v>24</v>
      </c>
      <c r="DI147" t="s">
        <v>31</v>
      </c>
      <c r="DJ147">
        <f t="shared" si="148"/>
        <v>10278</v>
      </c>
      <c r="DK147">
        <f t="shared" si="149"/>
        <v>9881</v>
      </c>
      <c r="DM147" t="s">
        <v>23</v>
      </c>
      <c r="DN147" t="str">
        <f t="shared" si="152"/>
        <v>0.20</v>
      </c>
      <c r="DO147" t="s">
        <v>24</v>
      </c>
      <c r="DP147">
        <f t="shared" si="153"/>
        <v>10278</v>
      </c>
      <c r="DQ147" t="s">
        <v>25</v>
      </c>
      <c r="DR147" t="str">
        <f t="shared" si="150"/>
        <v>( 0.20 , 10278 )</v>
      </c>
      <c r="DT147" t="s">
        <v>23</v>
      </c>
      <c r="DU147" t="str">
        <f t="shared" si="154"/>
        <v>0.20</v>
      </c>
      <c r="DV147" t="s">
        <v>24</v>
      </c>
      <c r="DW147">
        <f t="shared" si="155"/>
        <v>9881</v>
      </c>
      <c r="DX147" t="s">
        <v>25</v>
      </c>
      <c r="DY147" t="str">
        <f t="shared" si="151"/>
        <v>( 0.20 , 9881 )</v>
      </c>
    </row>
    <row r="148" spans="1:129" x14ac:dyDescent="0.2">
      <c r="A148">
        <v>9</v>
      </c>
      <c r="B148">
        <v>10</v>
      </c>
      <c r="C148">
        <v>0.2</v>
      </c>
      <c r="D148">
        <v>25</v>
      </c>
      <c r="E148">
        <v>0.4</v>
      </c>
      <c r="F148">
        <v>8976.1</v>
      </c>
      <c r="G148">
        <v>8364.4728667421914</v>
      </c>
      <c r="H148">
        <v>6.8139518639254118E-2</v>
      </c>
      <c r="I148">
        <v>1200.043407440186</v>
      </c>
      <c r="J148" t="s">
        <v>16</v>
      </c>
      <c r="K148" t="s">
        <v>13</v>
      </c>
      <c r="L148" t="s">
        <v>45</v>
      </c>
      <c r="M148">
        <v>8927.64</v>
      </c>
      <c r="N148">
        <v>8634.5970482908251</v>
      </c>
      <c r="O148">
        <v>3.2824234815603488E-2</v>
      </c>
      <c r="P148">
        <v>120.1785907745361</v>
      </c>
      <c r="Q148" t="s">
        <v>16</v>
      </c>
      <c r="R148" t="s">
        <v>13</v>
      </c>
      <c r="S148">
        <v>8927.64</v>
      </c>
      <c r="T148">
        <v>8364.4728667421914</v>
      </c>
      <c r="U148">
        <v>6.3081299566045232E-2</v>
      </c>
      <c r="V148" t="s">
        <v>13</v>
      </c>
      <c r="W148">
        <v>23.57560690034995</v>
      </c>
      <c r="X148">
        <v>23.897220008888659</v>
      </c>
      <c r="Y148">
        <v>23.856766669392261</v>
      </c>
      <c r="Z148">
        <v>23.697882304889461</v>
      </c>
      <c r="AA148">
        <v>19.52999583168166</v>
      </c>
      <c r="AB148">
        <v>14.220737561515509</v>
      </c>
      <c r="AC148">
        <v>10.897353362873719</v>
      </c>
      <c r="AD148">
        <v>20.543498547124539</v>
      </c>
      <c r="AE148">
        <v>23.703170151155369</v>
      </c>
      <c r="AF148">
        <v>23.858505811125621</v>
      </c>
      <c r="AG148">
        <v>23.839836111645589</v>
      </c>
      <c r="AH148">
        <v>19.45031149323459</v>
      </c>
      <c r="AI148">
        <v>14.115872400213931</v>
      </c>
      <c r="AJ148">
        <v>10.82403945714724</v>
      </c>
      <c r="AK148">
        <v>19.29812433703319</v>
      </c>
      <c r="AL148">
        <v>23.306572727508851</v>
      </c>
      <c r="AM148">
        <v>23.75234331345753</v>
      </c>
      <c r="AN148">
        <v>23.81953655361443</v>
      </c>
      <c r="AO148">
        <v>19.477582472283089</v>
      </c>
      <c r="AP148">
        <v>14.43146301225851</v>
      </c>
      <c r="AQ148">
        <v>11.179543530293801</v>
      </c>
      <c r="AR148">
        <v>20.984068044849291</v>
      </c>
      <c r="AS148">
        <v>23.608832657316139</v>
      </c>
      <c r="AT148">
        <v>23.79678375869063</v>
      </c>
      <c r="AU148">
        <v>23.78312077913418</v>
      </c>
      <c r="AV148">
        <v>19.469668512302501</v>
      </c>
      <c r="AW148">
        <v>15.25940563475082</v>
      </c>
      <c r="AX148">
        <v>12.39432560786129</v>
      </c>
      <c r="AY148" t="s">
        <v>13</v>
      </c>
      <c r="AZ148" t="s">
        <v>13</v>
      </c>
      <c r="BA148">
        <v>1.981344702809591</v>
      </c>
      <c r="BB148">
        <v>2.167111307715285</v>
      </c>
      <c r="BC148">
        <v>3.5171142664689352</v>
      </c>
      <c r="BD148">
        <v>3.8461311160935061</v>
      </c>
      <c r="BE148">
        <v>2.1608948186167871</v>
      </c>
      <c r="BF148">
        <v>0.51951220909120355</v>
      </c>
      <c r="BG148">
        <v>0</v>
      </c>
      <c r="BH148">
        <v>3.0626620708594379</v>
      </c>
      <c r="BI148">
        <v>3.7286063015997</v>
      </c>
      <c r="BJ148">
        <v>4.0914765994380451</v>
      </c>
      <c r="BK148">
        <v>3.9785683073142382</v>
      </c>
      <c r="BL148">
        <v>2.1928742825181371</v>
      </c>
      <c r="BM148">
        <v>0.50804013042458851</v>
      </c>
      <c r="BN148">
        <v>0</v>
      </c>
      <c r="BO148">
        <v>3.4771902032391968</v>
      </c>
      <c r="BP148">
        <v>3.6558449358806242</v>
      </c>
      <c r="BQ148">
        <v>3.9769557177490582</v>
      </c>
      <c r="BR148">
        <v>4.0944223623367977</v>
      </c>
      <c r="BS148">
        <v>2.28843005294546</v>
      </c>
      <c r="BT148">
        <v>0.53379629187565147</v>
      </c>
      <c r="BU148">
        <v>0</v>
      </c>
      <c r="BV148">
        <v>4.1520425958580223</v>
      </c>
      <c r="BW148">
        <v>4.2162616397617194</v>
      </c>
      <c r="BX148">
        <v>4.2198857490775454</v>
      </c>
      <c r="BY148">
        <v>4.3024874435442069</v>
      </c>
      <c r="BZ148">
        <v>2.3641748679440822</v>
      </c>
      <c r="CA148">
        <v>0.53662763424587256</v>
      </c>
      <c r="CB148">
        <v>0</v>
      </c>
      <c r="DH148">
        <v>25</v>
      </c>
      <c r="DI148" t="s">
        <v>31</v>
      </c>
      <c r="DJ148">
        <f t="shared" si="148"/>
        <v>8976</v>
      </c>
      <c r="DK148">
        <f t="shared" si="149"/>
        <v>8364</v>
      </c>
      <c r="DM148" t="s">
        <v>23</v>
      </c>
      <c r="DN148" t="str">
        <f t="shared" si="152"/>
        <v>0.20</v>
      </c>
      <c r="DO148" t="s">
        <v>24</v>
      </c>
      <c r="DP148">
        <f t="shared" si="153"/>
        <v>8976</v>
      </c>
      <c r="DQ148" t="s">
        <v>25</v>
      </c>
      <c r="DR148" t="str">
        <f t="shared" si="150"/>
        <v>( 0.20 , 8976 )</v>
      </c>
      <c r="DT148" t="s">
        <v>23</v>
      </c>
      <c r="DU148" t="str">
        <f t="shared" si="154"/>
        <v>0.20</v>
      </c>
      <c r="DV148" t="s">
        <v>24</v>
      </c>
      <c r="DW148">
        <f t="shared" si="155"/>
        <v>8364</v>
      </c>
      <c r="DX148" t="s">
        <v>25</v>
      </c>
      <c r="DY148" t="str">
        <f t="shared" si="151"/>
        <v>( 0.20 , 8364 )</v>
      </c>
    </row>
    <row r="149" spans="1:129" x14ac:dyDescent="0.2">
      <c r="A149">
        <v>9</v>
      </c>
      <c r="B149">
        <v>10</v>
      </c>
      <c r="C149">
        <v>0.2</v>
      </c>
      <c r="D149">
        <v>26</v>
      </c>
      <c r="E149">
        <v>0.4</v>
      </c>
      <c r="F149">
        <v>9967.510000000002</v>
      </c>
      <c r="G149">
        <v>9506.3637428898364</v>
      </c>
      <c r="H149">
        <v>4.6264940502709857E-2</v>
      </c>
      <c r="I149">
        <v>1200.0837001800539</v>
      </c>
      <c r="J149" t="s">
        <v>16</v>
      </c>
      <c r="K149" t="s">
        <v>13</v>
      </c>
      <c r="L149" t="s">
        <v>45</v>
      </c>
      <c r="M149">
        <v>9925.1200000000008</v>
      </c>
      <c r="N149">
        <v>9597.4908534459646</v>
      </c>
      <c r="O149">
        <v>3.3010094241080833E-2</v>
      </c>
      <c r="P149">
        <v>120.15397262573239</v>
      </c>
      <c r="Q149" t="s">
        <v>16</v>
      </c>
      <c r="R149" t="s">
        <v>13</v>
      </c>
      <c r="S149">
        <v>9925.1200000000008</v>
      </c>
      <c r="T149">
        <v>9506.3637428898364</v>
      </c>
      <c r="U149">
        <v>4.2191556082965681E-2</v>
      </c>
      <c r="V149" t="s">
        <v>13</v>
      </c>
      <c r="W149">
        <v>23.832993192701451</v>
      </c>
      <c r="X149">
        <v>23.82998020395264</v>
      </c>
      <c r="Y149">
        <v>23.862795684918289</v>
      </c>
      <c r="Z149">
        <v>23.77600028763743</v>
      </c>
      <c r="AA149">
        <v>19.489754683866959</v>
      </c>
      <c r="AB149">
        <v>14.14432407930104</v>
      </c>
      <c r="AC149">
        <v>10.839267002866659</v>
      </c>
      <c r="AD149">
        <v>21.329705473434171</v>
      </c>
      <c r="AE149">
        <v>23.75362762039536</v>
      </c>
      <c r="AF149">
        <v>23.75080414214894</v>
      </c>
      <c r="AG149">
        <v>23.73161565461411</v>
      </c>
      <c r="AH149">
        <v>19.519723662168939</v>
      </c>
      <c r="AI149">
        <v>14.14996234364841</v>
      </c>
      <c r="AJ149">
        <v>10.79244069466362</v>
      </c>
      <c r="AK149">
        <v>19.765487314169889</v>
      </c>
      <c r="AL149">
        <v>23.704850901064461</v>
      </c>
      <c r="AM149">
        <v>23.700265760089081</v>
      </c>
      <c r="AN149">
        <v>23.76365309239025</v>
      </c>
      <c r="AO149">
        <v>19.458132554717309</v>
      </c>
      <c r="AP149">
        <v>14.395650550815621</v>
      </c>
      <c r="AQ149">
        <v>11.168040668694079</v>
      </c>
      <c r="AR149">
        <v>21.482479158348461</v>
      </c>
      <c r="AS149">
        <v>23.813357416557739</v>
      </c>
      <c r="AT149">
        <v>23.889315836759661</v>
      </c>
      <c r="AU149">
        <v>23.8498258574072</v>
      </c>
      <c r="AV149">
        <v>19.492487387229762</v>
      </c>
      <c r="AW149">
        <v>15.136679534945079</v>
      </c>
      <c r="AX149">
        <v>12.260222500120321</v>
      </c>
      <c r="AY149" t="s">
        <v>13</v>
      </c>
      <c r="AZ149" t="s">
        <v>13</v>
      </c>
      <c r="BA149">
        <v>1.3235241077644331</v>
      </c>
      <c r="BB149">
        <v>2.2832619504134448</v>
      </c>
      <c r="BC149">
        <v>3.9115471725823712</v>
      </c>
      <c r="BD149">
        <v>3.8859264447294639</v>
      </c>
      <c r="BE149">
        <v>2.0699562956988782</v>
      </c>
      <c r="BF149">
        <v>0.45520073012622497</v>
      </c>
      <c r="BG149">
        <v>0</v>
      </c>
      <c r="BH149">
        <v>3.0725891315573741</v>
      </c>
      <c r="BI149">
        <v>3.436285972192521</v>
      </c>
      <c r="BJ149">
        <v>4.1811602181073306</v>
      </c>
      <c r="BK149">
        <v>3.902075958023858</v>
      </c>
      <c r="BL149">
        <v>2.3011525889914859</v>
      </c>
      <c r="BM149">
        <v>0.64410473050212746</v>
      </c>
      <c r="BN149">
        <v>0</v>
      </c>
      <c r="BO149">
        <v>3.0138653341772912</v>
      </c>
      <c r="BP149">
        <v>3.951401090066037</v>
      </c>
      <c r="BQ149">
        <v>4.0184611097418763</v>
      </c>
      <c r="BR149">
        <v>4.0591828919608179</v>
      </c>
      <c r="BS149">
        <v>2.3151215391960478</v>
      </c>
      <c r="BT149">
        <v>0.51779545145403438</v>
      </c>
      <c r="BU149">
        <v>0</v>
      </c>
      <c r="BV149">
        <v>4.0489275248647223</v>
      </c>
      <c r="BW149">
        <v>4.1989490331896464</v>
      </c>
      <c r="BX149">
        <v>4.2637040254554366</v>
      </c>
      <c r="BY149">
        <v>4.2912763033082397</v>
      </c>
      <c r="BZ149">
        <v>2.376194190589235</v>
      </c>
      <c r="CA149">
        <v>0.54160365076875661</v>
      </c>
      <c r="CB149">
        <v>0</v>
      </c>
      <c r="DH149">
        <v>26</v>
      </c>
      <c r="DI149" t="s">
        <v>31</v>
      </c>
      <c r="DJ149">
        <f t="shared" si="148"/>
        <v>9968</v>
      </c>
      <c r="DK149">
        <f t="shared" si="149"/>
        <v>9506</v>
      </c>
      <c r="DM149" t="s">
        <v>23</v>
      </c>
      <c r="DN149" t="str">
        <f t="shared" si="152"/>
        <v>0.20</v>
      </c>
      <c r="DO149" t="s">
        <v>24</v>
      </c>
      <c r="DP149">
        <f t="shared" si="153"/>
        <v>9968</v>
      </c>
      <c r="DQ149" t="s">
        <v>25</v>
      </c>
      <c r="DR149" t="str">
        <f t="shared" si="150"/>
        <v>( 0.20 , 9968 )</v>
      </c>
      <c r="DT149" t="s">
        <v>23</v>
      </c>
      <c r="DU149" t="str">
        <f t="shared" si="154"/>
        <v>0.20</v>
      </c>
      <c r="DV149" t="s">
        <v>24</v>
      </c>
      <c r="DW149">
        <f t="shared" si="155"/>
        <v>9506</v>
      </c>
      <c r="DX149" t="s">
        <v>25</v>
      </c>
      <c r="DY149" t="str">
        <f t="shared" si="151"/>
        <v>( 0.20 , 9506 )</v>
      </c>
    </row>
    <row r="150" spans="1:129" x14ac:dyDescent="0.2">
      <c r="A150">
        <v>9</v>
      </c>
      <c r="B150">
        <v>10</v>
      </c>
      <c r="C150">
        <v>0.2</v>
      </c>
      <c r="D150">
        <v>27</v>
      </c>
      <c r="E150">
        <v>0.4</v>
      </c>
      <c r="F150">
        <v>9684.43</v>
      </c>
      <c r="G150">
        <v>9231.4049183815368</v>
      </c>
      <c r="H150">
        <v>4.6778703714979969E-2</v>
      </c>
      <c r="I150">
        <v>1200.0466480255129</v>
      </c>
      <c r="J150" t="s">
        <v>16</v>
      </c>
      <c r="K150" t="s">
        <v>13</v>
      </c>
      <c r="L150" t="s">
        <v>45</v>
      </c>
      <c r="M150">
        <v>9659.6799999999985</v>
      </c>
      <c r="N150">
        <v>9326.0520193933371</v>
      </c>
      <c r="O150">
        <v>3.4538202156454603E-2</v>
      </c>
      <c r="P150">
        <v>120.2237339019775</v>
      </c>
      <c r="Q150" t="s">
        <v>16</v>
      </c>
      <c r="R150" t="s">
        <v>13</v>
      </c>
      <c r="S150">
        <v>9659.6799999999985</v>
      </c>
      <c r="T150">
        <v>9231.4049183815368</v>
      </c>
      <c r="U150">
        <v>4.4336363276885123E-2</v>
      </c>
      <c r="V150" t="s">
        <v>13</v>
      </c>
      <c r="W150">
        <v>23.899734389148492</v>
      </c>
      <c r="X150">
        <v>23.713987103306589</v>
      </c>
      <c r="Y150">
        <v>23.71043921739393</v>
      </c>
      <c r="Z150">
        <v>23.55612077821522</v>
      </c>
      <c r="AA150">
        <v>19.4678417974424</v>
      </c>
      <c r="AB150">
        <v>14.044931391072311</v>
      </c>
      <c r="AC150">
        <v>10.758250526007339</v>
      </c>
      <c r="AD150">
        <v>21.280315939229151</v>
      </c>
      <c r="AE150">
        <v>23.755202254740301</v>
      </c>
      <c r="AF150">
        <v>23.80567963460707</v>
      </c>
      <c r="AG150">
        <v>23.673890913285899</v>
      </c>
      <c r="AH150">
        <v>19.518059275837199</v>
      </c>
      <c r="AI150">
        <v>14.07376851780813</v>
      </c>
      <c r="AJ150">
        <v>10.735338803176401</v>
      </c>
      <c r="AK150">
        <v>19.66971769264137</v>
      </c>
      <c r="AL150">
        <v>23.68653574370564</v>
      </c>
      <c r="AM150">
        <v>23.72616239063521</v>
      </c>
      <c r="AN150">
        <v>23.779894875018169</v>
      </c>
      <c r="AO150">
        <v>19.438629742027281</v>
      </c>
      <c r="AP150">
        <v>14.486491112241501</v>
      </c>
      <c r="AQ150">
        <v>11.309247222993379</v>
      </c>
      <c r="AR150">
        <v>21.708531693648009</v>
      </c>
      <c r="AS150">
        <v>23.763388727317221</v>
      </c>
      <c r="AT150">
        <v>23.812704869012919</v>
      </c>
      <c r="AU150">
        <v>23.825793371332999</v>
      </c>
      <c r="AV150">
        <v>19.503752951069149</v>
      </c>
      <c r="AW150">
        <v>15.12566621699343</v>
      </c>
      <c r="AX150">
        <v>12.23378338340326</v>
      </c>
      <c r="AY150" t="s">
        <v>13</v>
      </c>
      <c r="AZ150" t="s">
        <v>13</v>
      </c>
      <c r="BA150">
        <v>1.397342217774362</v>
      </c>
      <c r="BB150">
        <v>2.3799246013412532</v>
      </c>
      <c r="BC150">
        <v>3.7102635284023631</v>
      </c>
      <c r="BD150">
        <v>3.6612833291923779</v>
      </c>
      <c r="BE150">
        <v>2.108164000690679</v>
      </c>
      <c r="BF150">
        <v>0.50838776557539045</v>
      </c>
      <c r="BG150">
        <v>0</v>
      </c>
      <c r="BH150">
        <v>3.144701437543199</v>
      </c>
      <c r="BI150">
        <v>3.9161476458064879</v>
      </c>
      <c r="BJ150">
        <v>3.994219734808937</v>
      </c>
      <c r="BK150">
        <v>3.8614713211295628</v>
      </c>
      <c r="BL150">
        <v>2.21606776513871</v>
      </c>
      <c r="BM150">
        <v>0.50720796610729568</v>
      </c>
      <c r="BN150">
        <v>0</v>
      </c>
      <c r="BO150">
        <v>3.15808994614894</v>
      </c>
      <c r="BP150">
        <v>4.0827030594034044</v>
      </c>
      <c r="BQ150">
        <v>3.998910434189098</v>
      </c>
      <c r="BR150">
        <v>4.0000493139234328</v>
      </c>
      <c r="BS150">
        <v>2.3087784057448788</v>
      </c>
      <c r="BT150">
        <v>0.52444909621118252</v>
      </c>
      <c r="BU150">
        <v>0</v>
      </c>
      <c r="BV150">
        <v>3.9821189348094959</v>
      </c>
      <c r="BW150">
        <v>4.1111334189340543</v>
      </c>
      <c r="BX150">
        <v>4.2938162286156922</v>
      </c>
      <c r="BY150">
        <v>4.3115096108245492</v>
      </c>
      <c r="BZ150">
        <v>2.3606929204400302</v>
      </c>
      <c r="CA150">
        <v>0.53481171181993847</v>
      </c>
      <c r="CB150">
        <v>0</v>
      </c>
      <c r="DH150">
        <v>27</v>
      </c>
      <c r="DI150" t="s">
        <v>31</v>
      </c>
      <c r="DJ150">
        <f t="shared" si="148"/>
        <v>9684</v>
      </c>
      <c r="DK150">
        <f t="shared" si="149"/>
        <v>9231</v>
      </c>
      <c r="DM150" t="s">
        <v>23</v>
      </c>
      <c r="DN150" t="str">
        <f t="shared" si="152"/>
        <v>0.20</v>
      </c>
      <c r="DO150" t="s">
        <v>24</v>
      </c>
      <c r="DP150">
        <f t="shared" si="153"/>
        <v>9684</v>
      </c>
      <c r="DQ150" t="s">
        <v>25</v>
      </c>
      <c r="DR150" t="str">
        <f t="shared" si="150"/>
        <v>( 0.20 , 9684 )</v>
      </c>
      <c r="DT150" t="s">
        <v>23</v>
      </c>
      <c r="DU150" t="str">
        <f t="shared" si="154"/>
        <v>0.20</v>
      </c>
      <c r="DV150" t="s">
        <v>24</v>
      </c>
      <c r="DW150">
        <f t="shared" si="155"/>
        <v>9231</v>
      </c>
      <c r="DX150" t="s">
        <v>25</v>
      </c>
      <c r="DY150" t="str">
        <f t="shared" si="151"/>
        <v>( 0.20 , 9231 )</v>
      </c>
    </row>
    <row r="151" spans="1:129" x14ac:dyDescent="0.2">
      <c r="A151">
        <v>9</v>
      </c>
      <c r="B151">
        <v>10</v>
      </c>
      <c r="C151">
        <v>0.2</v>
      </c>
      <c r="D151">
        <v>28</v>
      </c>
      <c r="E151">
        <v>0.4</v>
      </c>
      <c r="F151">
        <v>9408.5799661249785</v>
      </c>
      <c r="G151">
        <v>8936.3374003094068</v>
      </c>
      <c r="H151">
        <v>5.0192756772632248E-2</v>
      </c>
      <c r="I151">
        <v>1200.0309638977051</v>
      </c>
      <c r="J151" t="s">
        <v>16</v>
      </c>
      <c r="K151" t="s">
        <v>13</v>
      </c>
      <c r="L151" t="s">
        <v>45</v>
      </c>
      <c r="M151">
        <v>9387.494999999999</v>
      </c>
      <c r="N151">
        <v>9140.125268165948</v>
      </c>
      <c r="O151">
        <v>2.6350984137307239E-2</v>
      </c>
      <c r="P151">
        <v>120.17561149597169</v>
      </c>
      <c r="Q151" t="s">
        <v>16</v>
      </c>
      <c r="R151" t="s">
        <v>13</v>
      </c>
      <c r="S151">
        <v>9387.494999999999</v>
      </c>
      <c r="T151">
        <v>8936.3374003094068</v>
      </c>
      <c r="U151">
        <v>4.8059423700421912E-2</v>
      </c>
      <c r="V151" t="s">
        <v>13</v>
      </c>
      <c r="W151">
        <v>23.93018304300886</v>
      </c>
      <c r="X151">
        <v>23.855897299088419</v>
      </c>
      <c r="Y151">
        <v>23.740222594126511</v>
      </c>
      <c r="Z151">
        <v>23.729759905588221</v>
      </c>
      <c r="AA151">
        <v>19.482216490111298</v>
      </c>
      <c r="AB151">
        <v>13.569529820658699</v>
      </c>
      <c r="AC151">
        <v>10.12445129883022</v>
      </c>
      <c r="AD151">
        <v>20.60918606247181</v>
      </c>
      <c r="AE151">
        <v>23.642145878526119</v>
      </c>
      <c r="AF151">
        <v>23.815744358782851</v>
      </c>
      <c r="AG151">
        <v>23.455699185128712</v>
      </c>
      <c r="AH151">
        <v>19.5087623227598</v>
      </c>
      <c r="AI151">
        <v>14.139592564723889</v>
      </c>
      <c r="AJ151">
        <v>10.801321675463139</v>
      </c>
      <c r="AK151">
        <v>19.285316170919529</v>
      </c>
      <c r="AL151">
        <v>23.65590554195343</v>
      </c>
      <c r="AM151">
        <v>23.84690825937567</v>
      </c>
      <c r="AN151">
        <v>23.82439361352985</v>
      </c>
      <c r="AO151">
        <v>19.529241563036631</v>
      </c>
      <c r="AP151">
        <v>13.721079292401599</v>
      </c>
      <c r="AQ151">
        <v>10.288133071838059</v>
      </c>
      <c r="AR151">
        <v>20.704913002173239</v>
      </c>
      <c r="AS151">
        <v>23.042453271913139</v>
      </c>
      <c r="AT151">
        <v>23.801436922451369</v>
      </c>
      <c r="AU151">
        <v>23.670306197437881</v>
      </c>
      <c r="AV151">
        <v>19.514152080239288</v>
      </c>
      <c r="AW151">
        <v>14.865721122932101</v>
      </c>
      <c r="AX151">
        <v>11.88314609238337</v>
      </c>
      <c r="AY151" t="s">
        <v>13</v>
      </c>
      <c r="AZ151" t="s">
        <v>13</v>
      </c>
      <c r="BA151">
        <v>1.4130050064968691</v>
      </c>
      <c r="BB151">
        <v>1.8597137766461811</v>
      </c>
      <c r="BC151">
        <v>3.143616586211023</v>
      </c>
      <c r="BD151">
        <v>3.620570829394715</v>
      </c>
      <c r="BE151">
        <v>2.158772383597352</v>
      </c>
      <c r="BF151">
        <v>0.53268148186973108</v>
      </c>
      <c r="BG151">
        <v>0</v>
      </c>
      <c r="BH151">
        <v>3.552435436795927</v>
      </c>
      <c r="BI151">
        <v>3.9030769728393908</v>
      </c>
      <c r="BJ151">
        <v>4.0513696040069833</v>
      </c>
      <c r="BK151">
        <v>3.9807994706837908</v>
      </c>
      <c r="BL151">
        <v>2.1778197299529469</v>
      </c>
      <c r="BM151">
        <v>0.50182114618193618</v>
      </c>
      <c r="BN151">
        <v>0</v>
      </c>
      <c r="BO151">
        <v>2.6044261117740661</v>
      </c>
      <c r="BP151">
        <v>3.6678616989961892</v>
      </c>
      <c r="BQ151">
        <v>3.380463936355945</v>
      </c>
      <c r="BR151">
        <v>3.884127501187471</v>
      </c>
      <c r="BS151">
        <v>2.1272222135483778</v>
      </c>
      <c r="BT151">
        <v>0.3434064813034281</v>
      </c>
      <c r="BU151">
        <v>0</v>
      </c>
      <c r="BV151">
        <v>4.0336769333659968</v>
      </c>
      <c r="BW151">
        <v>4.0887686005912984</v>
      </c>
      <c r="BX151">
        <v>4.2676580997460949</v>
      </c>
      <c r="BY151">
        <v>4.2709374835377787</v>
      </c>
      <c r="BZ151">
        <v>2.374376460780411</v>
      </c>
      <c r="CA151">
        <v>0.55669904880940757</v>
      </c>
      <c r="CB151">
        <v>0</v>
      </c>
      <c r="DH151">
        <v>28</v>
      </c>
      <c r="DI151" t="s">
        <v>31</v>
      </c>
      <c r="DJ151">
        <f t="shared" si="148"/>
        <v>9409</v>
      </c>
      <c r="DK151">
        <f t="shared" si="149"/>
        <v>8936</v>
      </c>
      <c r="DM151" t="s">
        <v>23</v>
      </c>
      <c r="DN151" t="str">
        <f t="shared" si="152"/>
        <v>0.20</v>
      </c>
      <c r="DO151" t="s">
        <v>24</v>
      </c>
      <c r="DP151">
        <f t="shared" si="153"/>
        <v>9409</v>
      </c>
      <c r="DQ151" t="s">
        <v>25</v>
      </c>
      <c r="DR151" t="str">
        <f t="shared" si="150"/>
        <v>( 0.20 , 9409 )</v>
      </c>
      <c r="DT151" t="s">
        <v>23</v>
      </c>
      <c r="DU151" t="str">
        <f t="shared" si="154"/>
        <v>0.20</v>
      </c>
      <c r="DV151" t="s">
        <v>24</v>
      </c>
      <c r="DW151">
        <f t="shared" si="155"/>
        <v>8936</v>
      </c>
      <c r="DX151" t="s">
        <v>25</v>
      </c>
      <c r="DY151" t="str">
        <f t="shared" si="151"/>
        <v>( 0.20 , 8936 )</v>
      </c>
    </row>
    <row r="152" spans="1:129" x14ac:dyDescent="0.2">
      <c r="A152">
        <v>9</v>
      </c>
      <c r="B152">
        <v>10</v>
      </c>
      <c r="C152">
        <v>0.2</v>
      </c>
      <c r="D152">
        <v>29</v>
      </c>
      <c r="E152">
        <v>0.4</v>
      </c>
      <c r="F152">
        <v>9192.5049947549833</v>
      </c>
      <c r="G152">
        <v>8741.5248278696708</v>
      </c>
      <c r="H152">
        <v>4.9059550921389833E-2</v>
      </c>
      <c r="I152">
        <v>1200.041959762573</v>
      </c>
      <c r="J152" t="s">
        <v>16</v>
      </c>
      <c r="K152" t="s">
        <v>13</v>
      </c>
      <c r="L152" t="s">
        <v>45</v>
      </c>
      <c r="M152">
        <v>9135.2749999999978</v>
      </c>
      <c r="N152">
        <v>8842.1631977634243</v>
      </c>
      <c r="O152">
        <v>3.2085711950277762E-2</v>
      </c>
      <c r="P152">
        <v>120.2057342529297</v>
      </c>
      <c r="Q152" t="s">
        <v>16</v>
      </c>
      <c r="R152" t="s">
        <v>13</v>
      </c>
      <c r="S152">
        <v>9135.2749999999978</v>
      </c>
      <c r="T152">
        <v>8741.5248278696708</v>
      </c>
      <c r="U152">
        <v>4.3102169571285709E-2</v>
      </c>
      <c r="V152" t="s">
        <v>13</v>
      </c>
      <c r="W152">
        <v>23.814630534365381</v>
      </c>
      <c r="X152">
        <v>23.875032136640421</v>
      </c>
      <c r="Y152">
        <v>23.72795197397404</v>
      </c>
      <c r="Z152">
        <v>23.695346284723549</v>
      </c>
      <c r="AA152">
        <v>19.492698211163571</v>
      </c>
      <c r="AB152">
        <v>13.92615661762315</v>
      </c>
      <c r="AC152">
        <v>10.57375132595533</v>
      </c>
      <c r="AD152">
        <v>21.003112931147221</v>
      </c>
      <c r="AE152">
        <v>23.695201368748378</v>
      </c>
      <c r="AF152">
        <v>23.796344128325771</v>
      </c>
      <c r="AG152">
        <v>23.686145118811499</v>
      </c>
      <c r="AH152">
        <v>19.519717524739089</v>
      </c>
      <c r="AI152">
        <v>14.1193416088358</v>
      </c>
      <c r="AJ152">
        <v>10.809092300861369</v>
      </c>
      <c r="AK152">
        <v>19.654600880219341</v>
      </c>
      <c r="AL152">
        <v>23.39428825184422</v>
      </c>
      <c r="AM152">
        <v>23.87282383263571</v>
      </c>
      <c r="AN152">
        <v>23.751529346874179</v>
      </c>
      <c r="AO152">
        <v>19.477794583895619</v>
      </c>
      <c r="AP152">
        <v>14.16015496882139</v>
      </c>
      <c r="AQ152">
        <v>10.868475452236</v>
      </c>
      <c r="AR152">
        <v>21.3627438380162</v>
      </c>
      <c r="AS152">
        <v>23.451744344874179</v>
      </c>
      <c r="AT152">
        <v>23.771360986994669</v>
      </c>
      <c r="AU152">
        <v>23.63772703899194</v>
      </c>
      <c r="AV152">
        <v>19.502613654468028</v>
      </c>
      <c r="AW152">
        <v>15.17499398841105</v>
      </c>
      <c r="AX152">
        <v>12.26636228924424</v>
      </c>
      <c r="AY152" t="s">
        <v>13</v>
      </c>
      <c r="AZ152" t="s">
        <v>13</v>
      </c>
      <c r="BA152">
        <v>1.4031427634321609</v>
      </c>
      <c r="BB152">
        <v>2.0256740313032369</v>
      </c>
      <c r="BC152">
        <v>3.6191371066610598</v>
      </c>
      <c r="BD152">
        <v>3.7664939662382588</v>
      </c>
      <c r="BE152">
        <v>2.216956961761523</v>
      </c>
      <c r="BF152">
        <v>0.56724818863835269</v>
      </c>
      <c r="BG152">
        <v>0</v>
      </c>
      <c r="BH152">
        <v>3.5776589098369258</v>
      </c>
      <c r="BI152">
        <v>3.7323735978186678</v>
      </c>
      <c r="BJ152">
        <v>3.9901168852003042</v>
      </c>
      <c r="BK152">
        <v>3.9264347842894738</v>
      </c>
      <c r="BL152">
        <v>2.0682563313183668</v>
      </c>
      <c r="BM152">
        <v>0.44451008030580019</v>
      </c>
      <c r="BN152">
        <v>0</v>
      </c>
      <c r="BO152">
        <v>2.8673725586496088</v>
      </c>
      <c r="BP152">
        <v>3.8126994525564268</v>
      </c>
      <c r="BQ152">
        <v>3.981594908004805</v>
      </c>
      <c r="BR152">
        <v>3.8957007602746669</v>
      </c>
      <c r="BS152">
        <v>2.273548080910023</v>
      </c>
      <c r="BT152">
        <v>0.55042959993907348</v>
      </c>
      <c r="BU152">
        <v>0</v>
      </c>
      <c r="BV152">
        <v>4.2249908359990433</v>
      </c>
      <c r="BW152">
        <v>4.1542705243254874</v>
      </c>
      <c r="BX152">
        <v>4.2742054004083441</v>
      </c>
      <c r="BY152">
        <v>4.2987494962380994</v>
      </c>
      <c r="BZ152">
        <v>2.3715850515726649</v>
      </c>
      <c r="CA152">
        <v>0.54297151301726543</v>
      </c>
      <c r="CB152">
        <v>0</v>
      </c>
      <c r="DH152">
        <v>29</v>
      </c>
      <c r="DI152" t="s">
        <v>31</v>
      </c>
      <c r="DJ152">
        <f t="shared" si="148"/>
        <v>9193</v>
      </c>
      <c r="DK152">
        <f t="shared" si="149"/>
        <v>8742</v>
      </c>
      <c r="DM152" t="s">
        <v>23</v>
      </c>
      <c r="DN152" t="str">
        <f t="shared" si="152"/>
        <v>0.20</v>
      </c>
      <c r="DO152" t="s">
        <v>24</v>
      </c>
      <c r="DP152">
        <f t="shared" si="153"/>
        <v>9193</v>
      </c>
      <c r="DQ152" t="s">
        <v>25</v>
      </c>
      <c r="DR152" t="str">
        <f t="shared" si="150"/>
        <v>( 0.20 , 9193 )</v>
      </c>
      <c r="DT152" t="s">
        <v>23</v>
      </c>
      <c r="DU152" t="str">
        <f t="shared" si="154"/>
        <v>0.20</v>
      </c>
      <c r="DV152" t="s">
        <v>24</v>
      </c>
      <c r="DW152">
        <f t="shared" si="155"/>
        <v>8742</v>
      </c>
      <c r="DX152" t="s">
        <v>25</v>
      </c>
      <c r="DY152" t="str">
        <f t="shared" si="151"/>
        <v>( 0.20 , 8742 )</v>
      </c>
    </row>
    <row r="153" spans="1:129" x14ac:dyDescent="0.2">
      <c r="A153">
        <v>9</v>
      </c>
      <c r="B153">
        <v>10</v>
      </c>
      <c r="C153">
        <v>0.2</v>
      </c>
      <c r="D153">
        <v>30</v>
      </c>
      <c r="E153">
        <v>0.4</v>
      </c>
      <c r="F153">
        <v>8690.11995084714</v>
      </c>
      <c r="G153">
        <v>8203.3339654474403</v>
      </c>
      <c r="H153">
        <v>5.6016026033362899E-2</v>
      </c>
      <c r="I153">
        <v>1200.038925170898</v>
      </c>
      <c r="J153" t="s">
        <v>16</v>
      </c>
      <c r="K153" t="s">
        <v>13</v>
      </c>
      <c r="L153" t="s">
        <v>45</v>
      </c>
      <c r="M153">
        <v>8619.4199999999983</v>
      </c>
      <c r="N153">
        <v>8300.8001053788284</v>
      </c>
      <c r="O153">
        <v>3.6965352033103138E-2</v>
      </c>
      <c r="P153">
        <v>120.19072914123539</v>
      </c>
      <c r="Q153" t="s">
        <v>16</v>
      </c>
      <c r="R153" t="s">
        <v>13</v>
      </c>
      <c r="S153">
        <v>8619.4199999999983</v>
      </c>
      <c r="T153">
        <v>8203.3339654474403</v>
      </c>
      <c r="U153">
        <v>4.8273089668743149E-2</v>
      </c>
      <c r="V153" t="s">
        <v>13</v>
      </c>
      <c r="W153">
        <v>23.94100546222651</v>
      </c>
      <c r="X153">
        <v>23.84629948062577</v>
      </c>
      <c r="Y153">
        <v>23.856953206257181</v>
      </c>
      <c r="Z153">
        <v>23.787251556324311</v>
      </c>
      <c r="AA153">
        <v>19.465934819331078</v>
      </c>
      <c r="AB153">
        <v>14.325366858267079</v>
      </c>
      <c r="AC153">
        <v>11.065831961822299</v>
      </c>
      <c r="AD153">
        <v>21.530107801259732</v>
      </c>
      <c r="AE153">
        <v>23.869244680454621</v>
      </c>
      <c r="AF153">
        <v>23.820079494562702</v>
      </c>
      <c r="AG153">
        <v>23.788213863919509</v>
      </c>
      <c r="AH153">
        <v>19.536881035906561</v>
      </c>
      <c r="AI153">
        <v>14.35045615262336</v>
      </c>
      <c r="AJ153">
        <v>11.06052548866325</v>
      </c>
      <c r="AK153">
        <v>19.98158746060453</v>
      </c>
      <c r="AL153">
        <v>23.706893381494421</v>
      </c>
      <c r="AM153">
        <v>23.700214762356602</v>
      </c>
      <c r="AN153">
        <v>23.72828582615017</v>
      </c>
      <c r="AO153">
        <v>19.430800042653129</v>
      </c>
      <c r="AP153">
        <v>14.69263815959105</v>
      </c>
      <c r="AQ153">
        <v>11.540269921770459</v>
      </c>
      <c r="AR153">
        <v>21.75927680216213</v>
      </c>
      <c r="AS153">
        <v>23.756651117750138</v>
      </c>
      <c r="AT153">
        <v>23.81177017178598</v>
      </c>
      <c r="AU153">
        <v>23.811784882102259</v>
      </c>
      <c r="AV153">
        <v>19.479810198754649</v>
      </c>
      <c r="AW153">
        <v>15.326278826998671</v>
      </c>
      <c r="AX153">
        <v>12.481147524121599</v>
      </c>
      <c r="AY153" t="s">
        <v>13</v>
      </c>
      <c r="AZ153" t="s">
        <v>13</v>
      </c>
      <c r="BA153">
        <v>1.4643910643154829</v>
      </c>
      <c r="BB153">
        <v>2.3087850427105829</v>
      </c>
      <c r="BC153">
        <v>3.9943763566989019</v>
      </c>
      <c r="BD153">
        <v>3.770095959980738</v>
      </c>
      <c r="BE153">
        <v>2.1868396959255412</v>
      </c>
      <c r="BF153">
        <v>0.60009616008924782</v>
      </c>
      <c r="BG153">
        <v>0</v>
      </c>
      <c r="BH153">
        <v>3.209831199888125</v>
      </c>
      <c r="BI153">
        <v>3.973105225834376</v>
      </c>
      <c r="BJ153">
        <v>4.325639045939333</v>
      </c>
      <c r="BK153">
        <v>3.8829880126955461</v>
      </c>
      <c r="BL153">
        <v>2.2035666033878401</v>
      </c>
      <c r="BM153">
        <v>0.54673300072378905</v>
      </c>
      <c r="BN153">
        <v>0</v>
      </c>
      <c r="BO153">
        <v>3.0138653341772912</v>
      </c>
      <c r="BP153">
        <v>3.794882488726798</v>
      </c>
      <c r="BQ153">
        <v>4.2999396484209989</v>
      </c>
      <c r="BR153">
        <v>4.288682487067077</v>
      </c>
      <c r="BS153">
        <v>2.365367304900039</v>
      </c>
      <c r="BT153">
        <v>0.54337377646399154</v>
      </c>
      <c r="BU153">
        <v>0</v>
      </c>
      <c r="BV153">
        <v>4.0097389645419277</v>
      </c>
      <c r="BW153">
        <v>4.284373756297903</v>
      </c>
      <c r="BX153">
        <v>4.3292412523027428</v>
      </c>
      <c r="BY153">
        <v>4.2668818969429907</v>
      </c>
      <c r="BZ153">
        <v>2.372891654683551</v>
      </c>
      <c r="CA153">
        <v>0.54051319525669839</v>
      </c>
      <c r="CB153">
        <v>0</v>
      </c>
      <c r="DH153">
        <v>30</v>
      </c>
      <c r="DI153" t="s">
        <v>31</v>
      </c>
      <c r="DJ153">
        <f>ROUND(CI33,0)</f>
        <v>8690</v>
      </c>
      <c r="DK153">
        <f t="shared" si="149"/>
        <v>8203</v>
      </c>
      <c r="DM153" t="s">
        <v>23</v>
      </c>
      <c r="DN153" t="str">
        <f t="shared" si="152"/>
        <v>0.20</v>
      </c>
      <c r="DO153" t="s">
        <v>24</v>
      </c>
      <c r="DP153">
        <f t="shared" si="153"/>
        <v>8690</v>
      </c>
      <c r="DQ153" t="s">
        <v>25</v>
      </c>
      <c r="DR153" t="str">
        <f t="shared" si="150"/>
        <v>( 0.20 , 8690 )</v>
      </c>
      <c r="DT153" t="s">
        <v>23</v>
      </c>
      <c r="DU153" t="str">
        <f t="shared" si="154"/>
        <v>0.20</v>
      </c>
      <c r="DV153" t="s">
        <v>24</v>
      </c>
      <c r="DW153">
        <f t="shared" si="155"/>
        <v>8203</v>
      </c>
      <c r="DX153" t="s">
        <v>25</v>
      </c>
      <c r="DY153" t="str">
        <f t="shared" si="151"/>
        <v>( 0.20 , 8203 )</v>
      </c>
    </row>
    <row r="154" spans="1:129" x14ac:dyDescent="0.2">
      <c r="A154">
        <v>9</v>
      </c>
      <c r="B154">
        <v>10</v>
      </c>
      <c r="C154">
        <v>0.25</v>
      </c>
      <c r="D154">
        <v>1</v>
      </c>
      <c r="E154">
        <v>0.4</v>
      </c>
      <c r="F154">
        <v>7633.2349900358167</v>
      </c>
      <c r="G154">
        <v>7162.5860334179652</v>
      </c>
      <c r="H154">
        <v>6.1657862915555701E-2</v>
      </c>
      <c r="I154">
        <v>1200.051097869873</v>
      </c>
      <c r="J154" t="s">
        <v>16</v>
      </c>
      <c r="K154" t="s">
        <v>13</v>
      </c>
      <c r="L154" t="s">
        <v>45</v>
      </c>
      <c r="M154">
        <v>7586.4650000000001</v>
      </c>
      <c r="N154">
        <v>7266.0994092967621</v>
      </c>
      <c r="O154">
        <v>4.2228572952387973E-2</v>
      </c>
      <c r="P154">
        <v>120.1670703887939</v>
      </c>
      <c r="Q154" t="s">
        <v>16</v>
      </c>
      <c r="R154" t="s">
        <v>13</v>
      </c>
      <c r="S154">
        <v>7586.4650000000001</v>
      </c>
      <c r="T154">
        <v>7162.5860334179652</v>
      </c>
      <c r="U154">
        <v>5.5873053732144677E-2</v>
      </c>
      <c r="V154" t="s">
        <v>13</v>
      </c>
      <c r="W154">
        <v>23.85886977371085</v>
      </c>
      <c r="X154">
        <v>23.743192840994919</v>
      </c>
      <c r="Y154">
        <v>23.808344638930851</v>
      </c>
      <c r="Z154">
        <v>23.710428504695638</v>
      </c>
      <c r="AA154">
        <v>19.47216855033648</v>
      </c>
      <c r="AB154">
        <v>14.097188704078381</v>
      </c>
      <c r="AC154">
        <v>10.85281946443037</v>
      </c>
      <c r="AD154">
        <v>21.24780844397063</v>
      </c>
      <c r="AE154">
        <v>23.758917075804028</v>
      </c>
      <c r="AF154">
        <v>23.88973394581312</v>
      </c>
      <c r="AG154">
        <v>23.707866237689419</v>
      </c>
      <c r="AH154">
        <v>19.537221903333759</v>
      </c>
      <c r="AI154">
        <v>14.12925272112575</v>
      </c>
      <c r="AJ154">
        <v>10.788832337390801</v>
      </c>
      <c r="AK154">
        <v>19.679951851959029</v>
      </c>
      <c r="AL154">
        <v>23.357781965857509</v>
      </c>
      <c r="AM154">
        <v>23.775776260155521</v>
      </c>
      <c r="AN154">
        <v>23.844642190328589</v>
      </c>
      <c r="AO154">
        <v>19.409467515797211</v>
      </c>
      <c r="AP154">
        <v>14.28908732226984</v>
      </c>
      <c r="AQ154">
        <v>11.03575097794876</v>
      </c>
      <c r="AR154">
        <v>21.32650955659599</v>
      </c>
      <c r="AS154">
        <v>23.64833287495329</v>
      </c>
      <c r="AT154">
        <v>23.901514650605851</v>
      </c>
      <c r="AU154">
        <v>23.795263850663421</v>
      </c>
      <c r="AV154">
        <v>19.447167383633509</v>
      </c>
      <c r="AW154">
        <v>15.03645815034243</v>
      </c>
      <c r="AX154">
        <v>12.145196102584711</v>
      </c>
      <c r="AY154" t="s">
        <v>13</v>
      </c>
      <c r="AZ154" t="s">
        <v>13</v>
      </c>
      <c r="BA154">
        <v>1.652546060870024</v>
      </c>
      <c r="BB154">
        <v>2.4044304447280598</v>
      </c>
      <c r="BC154">
        <v>3.4442520334229938</v>
      </c>
      <c r="BD154">
        <v>3.741110064427176</v>
      </c>
      <c r="BE154">
        <v>2.2595452596429162</v>
      </c>
      <c r="BF154">
        <v>0.56180370151256109</v>
      </c>
      <c r="BG154">
        <v>0</v>
      </c>
      <c r="BH154">
        <v>3.3470732682188751</v>
      </c>
      <c r="BI154">
        <v>3.9331391328424479</v>
      </c>
      <c r="BJ154">
        <v>4.0859931576352011</v>
      </c>
      <c r="BK154">
        <v>3.9239240392614341</v>
      </c>
      <c r="BL154">
        <v>2.1032108740375479</v>
      </c>
      <c r="BM154">
        <v>0.45981522679769948</v>
      </c>
      <c r="BN154">
        <v>0</v>
      </c>
      <c r="BO154">
        <v>3.15808994614894</v>
      </c>
      <c r="BP154">
        <v>3.8271041907471579</v>
      </c>
      <c r="BQ154">
        <v>3.972746088742197</v>
      </c>
      <c r="BR154">
        <v>3.9537823993015269</v>
      </c>
      <c r="BS154">
        <v>2.15085264134659</v>
      </c>
      <c r="BT154">
        <v>0.46128435475485319</v>
      </c>
      <c r="BU154">
        <v>0</v>
      </c>
      <c r="BV154">
        <v>3.9709975119312149</v>
      </c>
      <c r="BW154">
        <v>4.2258502871505863</v>
      </c>
      <c r="BX154">
        <v>4.3033539244532646</v>
      </c>
      <c r="BY154">
        <v>4.316738994162109</v>
      </c>
      <c r="BZ154">
        <v>2.370072321684205</v>
      </c>
      <c r="CA154">
        <v>0.54450355847937482</v>
      </c>
      <c r="CB154">
        <v>0</v>
      </c>
      <c r="DH154">
        <v>1</v>
      </c>
      <c r="DI154" t="s">
        <v>32</v>
      </c>
      <c r="DJ154">
        <f>ROUND(CJ4,0)</f>
        <v>7633</v>
      </c>
      <c r="DK154">
        <f>ROUND(CT4,0)</f>
        <v>7163</v>
      </c>
      <c r="DM154" t="s">
        <v>23</v>
      </c>
      <c r="DN154" t="str">
        <f t="shared" si="152"/>
        <v>0.25</v>
      </c>
      <c r="DO154" t="s">
        <v>24</v>
      </c>
      <c r="DP154">
        <f t="shared" si="153"/>
        <v>7633</v>
      </c>
      <c r="DQ154" t="s">
        <v>25</v>
      </c>
      <c r="DR154" t="str">
        <f t="shared" si="150"/>
        <v>( 0.25 , 7633 )</v>
      </c>
      <c r="DT154" t="s">
        <v>23</v>
      </c>
      <c r="DU154" t="str">
        <f t="shared" si="154"/>
        <v>0.25</v>
      </c>
      <c r="DV154" t="s">
        <v>24</v>
      </c>
      <c r="DW154">
        <f t="shared" si="155"/>
        <v>7163</v>
      </c>
      <c r="DX154" t="s">
        <v>25</v>
      </c>
      <c r="DY154" t="str">
        <f t="shared" si="151"/>
        <v>( 0.25 , 7163 )</v>
      </c>
    </row>
    <row r="155" spans="1:129" x14ac:dyDescent="0.2">
      <c r="A155">
        <v>9</v>
      </c>
      <c r="B155">
        <v>10</v>
      </c>
      <c r="C155">
        <v>0.25</v>
      </c>
      <c r="D155">
        <v>2</v>
      </c>
      <c r="E155">
        <v>0.4</v>
      </c>
      <c r="F155">
        <v>7537.25</v>
      </c>
      <c r="G155">
        <v>7148.8677120488392</v>
      </c>
      <c r="H155">
        <v>5.1528380769002069E-2</v>
      </c>
      <c r="I155">
        <v>1200.0292778015139</v>
      </c>
      <c r="J155" t="s">
        <v>16</v>
      </c>
      <c r="K155" t="s">
        <v>13</v>
      </c>
      <c r="L155" t="s">
        <v>45</v>
      </c>
      <c r="M155">
        <v>7493.7499999999991</v>
      </c>
      <c r="N155">
        <v>7202.3494851453706</v>
      </c>
      <c r="O155">
        <v>3.8885806819633488E-2</v>
      </c>
      <c r="P155">
        <v>120.1796226501465</v>
      </c>
      <c r="Q155" t="s">
        <v>16</v>
      </c>
      <c r="R155" t="s">
        <v>13</v>
      </c>
      <c r="S155">
        <v>7493.7499999999991</v>
      </c>
      <c r="T155">
        <v>7148.8677120488392</v>
      </c>
      <c r="U155">
        <v>4.602265727455012E-2</v>
      </c>
      <c r="V155" t="s">
        <v>13</v>
      </c>
      <c r="W155">
        <v>23.93779923622008</v>
      </c>
      <c r="X155">
        <v>23.754393183117688</v>
      </c>
      <c r="Y155">
        <v>23.744842575969852</v>
      </c>
      <c r="Z155">
        <v>23.730435285053758</v>
      </c>
      <c r="AA155">
        <v>19.51334556878783</v>
      </c>
      <c r="AB155">
        <v>14.237943656961949</v>
      </c>
      <c r="AC155">
        <v>10.965395266788819</v>
      </c>
      <c r="AD155">
        <v>21.53751142828672</v>
      </c>
      <c r="AE155">
        <v>23.75221359609073</v>
      </c>
      <c r="AF155">
        <v>23.77963103812889</v>
      </c>
      <c r="AG155">
        <v>23.86177853470716</v>
      </c>
      <c r="AH155">
        <v>19.577557162668011</v>
      </c>
      <c r="AI155">
        <v>14.381692764181</v>
      </c>
      <c r="AJ155">
        <v>11.07348513189749</v>
      </c>
      <c r="AK155">
        <v>19.935438578900641</v>
      </c>
      <c r="AL155">
        <v>23.693019562168221</v>
      </c>
      <c r="AM155">
        <v>23.833002967990591</v>
      </c>
      <c r="AN155">
        <v>23.75355451152997</v>
      </c>
      <c r="AO155">
        <v>19.507892906117821</v>
      </c>
      <c r="AP155">
        <v>14.37620064111135</v>
      </c>
      <c r="AQ155">
        <v>11.125918559419951</v>
      </c>
      <c r="AR155">
        <v>21.678701773097309</v>
      </c>
      <c r="AS155">
        <v>23.625553516269481</v>
      </c>
      <c r="AT155">
        <v>23.848387612443538</v>
      </c>
      <c r="AU155">
        <v>23.813726670722819</v>
      </c>
      <c r="AV155">
        <v>19.431532842767691</v>
      </c>
      <c r="AW155">
        <v>15.272878412946589</v>
      </c>
      <c r="AX155">
        <v>12.429691696370719</v>
      </c>
      <c r="AY155" t="s">
        <v>13</v>
      </c>
      <c r="AZ155" t="s">
        <v>13</v>
      </c>
      <c r="BA155">
        <v>1.6149033647371069</v>
      </c>
      <c r="BB155">
        <v>2.32587387441249</v>
      </c>
      <c r="BC155">
        <v>3.7916523339906338</v>
      </c>
      <c r="BD155">
        <v>3.8293093647281631</v>
      </c>
      <c r="BE155">
        <v>2.1896239757189622</v>
      </c>
      <c r="BF155">
        <v>0.53078361207282609</v>
      </c>
      <c r="BG155">
        <v>0</v>
      </c>
      <c r="BH155">
        <v>3.3815172353770082</v>
      </c>
      <c r="BI155">
        <v>3.6625937507693518</v>
      </c>
      <c r="BJ155">
        <v>4.1228756682104661</v>
      </c>
      <c r="BK155">
        <v>3.9679377977378611</v>
      </c>
      <c r="BL155">
        <v>2.1101418740156581</v>
      </c>
      <c r="BM155">
        <v>0.51526859863798946</v>
      </c>
      <c r="BN155">
        <v>0</v>
      </c>
      <c r="BO155">
        <v>3.2083281809269089</v>
      </c>
      <c r="BP155">
        <v>3.7660326735762948</v>
      </c>
      <c r="BQ155">
        <v>4.0814279448586666</v>
      </c>
      <c r="BR155">
        <v>3.8948738468828421</v>
      </c>
      <c r="BS155">
        <v>2.3210943089126288</v>
      </c>
      <c r="BT155">
        <v>0.59716542386063376</v>
      </c>
      <c r="BU155">
        <v>0</v>
      </c>
      <c r="BV155">
        <v>4.0956577515943522</v>
      </c>
      <c r="BW155">
        <v>4.2887890195583216</v>
      </c>
      <c r="BX155">
        <v>4.3088217876318664</v>
      </c>
      <c r="BY155">
        <v>4.3236659723566619</v>
      </c>
      <c r="BZ155">
        <v>2.3773009405453909</v>
      </c>
      <c r="CA155">
        <v>0.54358345280434661</v>
      </c>
      <c r="CB155">
        <v>0</v>
      </c>
      <c r="DH155">
        <v>2</v>
      </c>
      <c r="DI155" t="s">
        <v>32</v>
      </c>
      <c r="DJ155">
        <f t="shared" ref="DJ155:DJ182" si="156">ROUND(CJ5,0)</f>
        <v>7537</v>
      </c>
      <c r="DK155">
        <f t="shared" ref="DK155:DK183" si="157">ROUND(CT5,0)</f>
        <v>7149</v>
      </c>
      <c r="DM155" t="s">
        <v>23</v>
      </c>
      <c r="DN155" t="str">
        <f t="shared" si="152"/>
        <v>0.25</v>
      </c>
      <c r="DO155" t="s">
        <v>24</v>
      </c>
      <c r="DP155">
        <f t="shared" si="153"/>
        <v>7537</v>
      </c>
      <c r="DQ155" t="s">
        <v>25</v>
      </c>
      <c r="DR155" t="str">
        <f t="shared" si="150"/>
        <v>( 0.25 , 7537 )</v>
      </c>
      <c r="DT155" t="s">
        <v>23</v>
      </c>
      <c r="DU155" t="str">
        <f t="shared" si="154"/>
        <v>0.25</v>
      </c>
      <c r="DV155" t="s">
        <v>24</v>
      </c>
      <c r="DW155">
        <f t="shared" si="155"/>
        <v>7149</v>
      </c>
      <c r="DX155" t="s">
        <v>25</v>
      </c>
      <c r="DY155" t="str">
        <f t="shared" si="151"/>
        <v>( 0.25 , 7149 )</v>
      </c>
    </row>
    <row r="156" spans="1:129" x14ac:dyDescent="0.2">
      <c r="A156">
        <v>9</v>
      </c>
      <c r="B156">
        <v>10</v>
      </c>
      <c r="C156">
        <v>0.25</v>
      </c>
      <c r="D156">
        <v>3</v>
      </c>
      <c r="E156">
        <v>0.4</v>
      </c>
      <c r="F156">
        <v>8539.4549937275315</v>
      </c>
      <c r="G156">
        <v>8009.0466113557068</v>
      </c>
      <c r="H156">
        <v>6.2112673790238902E-2</v>
      </c>
      <c r="I156">
        <v>1200.034353256226</v>
      </c>
      <c r="J156" t="s">
        <v>16</v>
      </c>
      <c r="K156" t="s">
        <v>13</v>
      </c>
      <c r="L156" t="s">
        <v>45</v>
      </c>
      <c r="M156">
        <v>8466.9699999999993</v>
      </c>
      <c r="N156">
        <v>8157.7592652111871</v>
      </c>
      <c r="O156">
        <v>3.6519644546846433E-2</v>
      </c>
      <c r="P156">
        <v>120.15647125244141</v>
      </c>
      <c r="Q156" t="s">
        <v>16</v>
      </c>
      <c r="R156" t="s">
        <v>13</v>
      </c>
      <c r="S156">
        <v>8466.9699999999993</v>
      </c>
      <c r="T156">
        <v>8009.0466113557068</v>
      </c>
      <c r="U156">
        <v>5.4083501966381432E-2</v>
      </c>
      <c r="V156" t="s">
        <v>13</v>
      </c>
      <c r="W156">
        <v>23.965095761213352</v>
      </c>
      <c r="X156">
        <v>23.83245331907538</v>
      </c>
      <c r="Y156">
        <v>23.705090005536981</v>
      </c>
      <c r="Z156">
        <v>23.809749091837709</v>
      </c>
      <c r="AA156">
        <v>19.453199697711341</v>
      </c>
      <c r="AB156">
        <v>14.136296467209061</v>
      </c>
      <c r="AC156">
        <v>10.86898604447947</v>
      </c>
      <c r="AD156">
        <v>21.063491479128299</v>
      </c>
      <c r="AE156">
        <v>23.646328682902919</v>
      </c>
      <c r="AF156">
        <v>23.704756015443142</v>
      </c>
      <c r="AG156">
        <v>23.7198143114529</v>
      </c>
      <c r="AH156">
        <v>19.49323692004571</v>
      </c>
      <c r="AI156">
        <v>13.91760325509256</v>
      </c>
      <c r="AJ156">
        <v>10.56705140843814</v>
      </c>
      <c r="AK156">
        <v>19.50411315598333</v>
      </c>
      <c r="AL156">
        <v>23.429994482445061</v>
      </c>
      <c r="AM156">
        <v>23.864841619251209</v>
      </c>
      <c r="AN156">
        <v>23.773544718742219</v>
      </c>
      <c r="AO156">
        <v>19.473935168934641</v>
      </c>
      <c r="AP156">
        <v>14.45895062020721</v>
      </c>
      <c r="AQ156">
        <v>11.14453444692275</v>
      </c>
      <c r="AR156">
        <v>21.16356001731948</v>
      </c>
      <c r="AS156">
        <v>23.497580461722329</v>
      </c>
      <c r="AT156">
        <v>23.828568454359189</v>
      </c>
      <c r="AU156">
        <v>23.811584574626039</v>
      </c>
      <c r="AV156">
        <v>19.51023238154507</v>
      </c>
      <c r="AW156">
        <v>15.29267528968653</v>
      </c>
      <c r="AX156">
        <v>12.43290386054491</v>
      </c>
      <c r="AY156" t="s">
        <v>13</v>
      </c>
      <c r="AZ156" t="s">
        <v>13</v>
      </c>
      <c r="BA156">
        <v>1.419987550137767</v>
      </c>
      <c r="BB156">
        <v>2.1393266545563838</v>
      </c>
      <c r="BC156">
        <v>3.5859896319648459</v>
      </c>
      <c r="BD156">
        <v>4.2772737656703201</v>
      </c>
      <c r="BE156">
        <v>2.225632181315226</v>
      </c>
      <c r="BF156">
        <v>0.41608425710401298</v>
      </c>
      <c r="BG156">
        <v>0</v>
      </c>
      <c r="BH156">
        <v>3.002763695148396</v>
      </c>
      <c r="BI156">
        <v>3.4417363318956089</v>
      </c>
      <c r="BJ156">
        <v>3.9717560715469129</v>
      </c>
      <c r="BK156">
        <v>3.9257048137986379</v>
      </c>
      <c r="BL156">
        <v>2.238673245571694</v>
      </c>
      <c r="BM156">
        <v>0.55428918212128608</v>
      </c>
      <c r="BN156">
        <v>0</v>
      </c>
      <c r="BO156">
        <v>3.2083281809269089</v>
      </c>
      <c r="BP156">
        <v>3.9139274476583008</v>
      </c>
      <c r="BQ156">
        <v>4.0490701969292084</v>
      </c>
      <c r="BR156">
        <v>4.1285853431925021</v>
      </c>
      <c r="BS156">
        <v>2.2242529957620771</v>
      </c>
      <c r="BT156">
        <v>0.44438962091880269</v>
      </c>
      <c r="BU156">
        <v>0</v>
      </c>
      <c r="BV156">
        <v>4.235610663648699</v>
      </c>
      <c r="BW156">
        <v>4.1734486538072408</v>
      </c>
      <c r="BX156">
        <v>4.2988119839020893</v>
      </c>
      <c r="BY156">
        <v>4.3256893260927898</v>
      </c>
      <c r="BZ156">
        <v>2.3719292155774099</v>
      </c>
      <c r="CA156">
        <v>0.53756148986749974</v>
      </c>
      <c r="CB156">
        <v>0</v>
      </c>
      <c r="DH156">
        <v>3</v>
      </c>
      <c r="DI156" t="s">
        <v>32</v>
      </c>
      <c r="DJ156">
        <f t="shared" si="156"/>
        <v>8539</v>
      </c>
      <c r="DK156">
        <f t="shared" si="157"/>
        <v>8009</v>
      </c>
      <c r="DM156" t="s">
        <v>23</v>
      </c>
      <c r="DN156" t="str">
        <f t="shared" si="152"/>
        <v>0.25</v>
      </c>
      <c r="DO156" t="s">
        <v>24</v>
      </c>
      <c r="DP156">
        <f t="shared" si="153"/>
        <v>8539</v>
      </c>
      <c r="DQ156" t="s">
        <v>25</v>
      </c>
      <c r="DR156" t="str">
        <f t="shared" si="150"/>
        <v>( 0.25 , 8539 )</v>
      </c>
      <c r="DT156" t="s">
        <v>23</v>
      </c>
      <c r="DU156" t="str">
        <f t="shared" si="154"/>
        <v>0.25</v>
      </c>
      <c r="DV156" t="s">
        <v>24</v>
      </c>
      <c r="DW156">
        <f t="shared" si="155"/>
        <v>8009</v>
      </c>
      <c r="DX156" t="s">
        <v>25</v>
      </c>
      <c r="DY156" t="str">
        <f t="shared" si="151"/>
        <v>( 0.25 , 8009 )</v>
      </c>
    </row>
    <row r="157" spans="1:129" x14ac:dyDescent="0.2">
      <c r="A157">
        <v>9</v>
      </c>
      <c r="B157">
        <v>10</v>
      </c>
      <c r="C157">
        <v>0.25</v>
      </c>
      <c r="D157">
        <v>4</v>
      </c>
      <c r="E157">
        <v>0.4</v>
      </c>
      <c r="F157">
        <v>8755.5450000000019</v>
      </c>
      <c r="G157">
        <v>8235.6485548223209</v>
      </c>
      <c r="H157">
        <v>5.9379107203227317E-2</v>
      </c>
      <c r="I157">
        <v>1200.029867172241</v>
      </c>
      <c r="J157" t="s">
        <v>16</v>
      </c>
      <c r="K157" t="s">
        <v>13</v>
      </c>
      <c r="L157" t="s">
        <v>45</v>
      </c>
      <c r="M157">
        <v>8712.5899999999983</v>
      </c>
      <c r="N157">
        <v>8391.5404738805173</v>
      </c>
      <c r="O157">
        <v>3.6848919336211282E-2</v>
      </c>
      <c r="P157">
        <v>120.17210960388179</v>
      </c>
      <c r="Q157" t="s">
        <v>16</v>
      </c>
      <c r="R157" t="s">
        <v>13</v>
      </c>
      <c r="S157">
        <v>8712.5899999999983</v>
      </c>
      <c r="T157">
        <v>8235.6485548223209</v>
      </c>
      <c r="U157">
        <v>5.4741637696445897E-2</v>
      </c>
      <c r="V157" t="s">
        <v>13</v>
      </c>
      <c r="W157">
        <v>23.70110382798735</v>
      </c>
      <c r="X157">
        <v>23.898838149056271</v>
      </c>
      <c r="Y157">
        <v>23.834743844722539</v>
      </c>
      <c r="Z157">
        <v>23.808087608075422</v>
      </c>
      <c r="AA157">
        <v>19.512939087454221</v>
      </c>
      <c r="AB157">
        <v>14.178189442794579</v>
      </c>
      <c r="AC157">
        <v>10.859660442812951</v>
      </c>
      <c r="AD157">
        <v>21.01071191236381</v>
      </c>
      <c r="AE157">
        <v>23.725181527130381</v>
      </c>
      <c r="AF157">
        <v>23.87097252286247</v>
      </c>
      <c r="AG157">
        <v>23.680230735954549</v>
      </c>
      <c r="AH157">
        <v>19.488865312748551</v>
      </c>
      <c r="AI157">
        <v>13.9815095109326</v>
      </c>
      <c r="AJ157">
        <v>10.599090238545349</v>
      </c>
      <c r="AK157">
        <v>19.138349700851169</v>
      </c>
      <c r="AL157">
        <v>23.622637203626859</v>
      </c>
      <c r="AM157">
        <v>23.756260534459241</v>
      </c>
      <c r="AN157">
        <v>23.831710525249068</v>
      </c>
      <c r="AO157">
        <v>19.474671344358551</v>
      </c>
      <c r="AP157">
        <v>14.4839235021149</v>
      </c>
      <c r="AQ157">
        <v>11.2724159404208</v>
      </c>
      <c r="AR157">
        <v>21.382345652932901</v>
      </c>
      <c r="AS157">
        <v>23.663352005956622</v>
      </c>
      <c r="AT157">
        <v>23.85168420386632</v>
      </c>
      <c r="AU157">
        <v>23.788065274099019</v>
      </c>
      <c r="AV157">
        <v>19.49661343677138</v>
      </c>
      <c r="AW157">
        <v>15.333399133467379</v>
      </c>
      <c r="AX157">
        <v>12.516478442959141</v>
      </c>
      <c r="AY157" t="s">
        <v>13</v>
      </c>
      <c r="AZ157" t="s">
        <v>13</v>
      </c>
      <c r="BA157">
        <v>1.625178822719213</v>
      </c>
      <c r="BB157">
        <v>2.0193922048153818</v>
      </c>
      <c r="BC157">
        <v>3.8470005383610939</v>
      </c>
      <c r="BD157">
        <v>3.8426714482989559</v>
      </c>
      <c r="BE157">
        <v>2.164770098944409</v>
      </c>
      <c r="BF157">
        <v>0.56079454899177095</v>
      </c>
      <c r="BG157">
        <v>0</v>
      </c>
      <c r="BH157">
        <v>2.9306513891625721</v>
      </c>
      <c r="BI157">
        <v>3.292111400042363</v>
      </c>
      <c r="BJ157">
        <v>4.248814492885165</v>
      </c>
      <c r="BK157">
        <v>3.9531545851602781</v>
      </c>
      <c r="BL157">
        <v>2.2731364285420268</v>
      </c>
      <c r="BM157">
        <v>0.63648375738049889</v>
      </c>
      <c r="BN157">
        <v>0</v>
      </c>
      <c r="BO157">
        <v>3.2786242184303611</v>
      </c>
      <c r="BP157">
        <v>4.1480305750622186</v>
      </c>
      <c r="BQ157">
        <v>4.0865772262305136</v>
      </c>
      <c r="BR157">
        <v>3.9054783578926831</v>
      </c>
      <c r="BS157">
        <v>2.341414594635109</v>
      </c>
      <c r="BT157">
        <v>0.58124383276448843</v>
      </c>
      <c r="BU157">
        <v>0</v>
      </c>
      <c r="BV157">
        <v>4.2938026592523322</v>
      </c>
      <c r="BW157">
        <v>4.2381841190056644</v>
      </c>
      <c r="BX157">
        <v>4.2810387458827224</v>
      </c>
      <c r="BY157">
        <v>4.3245883524612081</v>
      </c>
      <c r="BZ157">
        <v>2.3686251558761371</v>
      </c>
      <c r="CA157">
        <v>0.53740794882725929</v>
      </c>
      <c r="CB157">
        <v>0</v>
      </c>
      <c r="DH157">
        <v>4</v>
      </c>
      <c r="DI157" t="s">
        <v>32</v>
      </c>
      <c r="DJ157">
        <f t="shared" si="156"/>
        <v>8756</v>
      </c>
      <c r="DK157">
        <f t="shared" si="157"/>
        <v>8236</v>
      </c>
      <c r="DM157" t="s">
        <v>23</v>
      </c>
      <c r="DN157" t="str">
        <f t="shared" si="152"/>
        <v>0.25</v>
      </c>
      <c r="DO157" t="s">
        <v>24</v>
      </c>
      <c r="DP157">
        <f t="shared" si="153"/>
        <v>8756</v>
      </c>
      <c r="DQ157" t="s">
        <v>25</v>
      </c>
      <c r="DR157" t="str">
        <f t="shared" si="150"/>
        <v>( 0.25 , 8756 )</v>
      </c>
      <c r="DT157" t="s">
        <v>23</v>
      </c>
      <c r="DU157" t="str">
        <f t="shared" si="154"/>
        <v>0.25</v>
      </c>
      <c r="DV157" t="s">
        <v>24</v>
      </c>
      <c r="DW157">
        <f t="shared" si="155"/>
        <v>8236</v>
      </c>
      <c r="DX157" t="s">
        <v>25</v>
      </c>
      <c r="DY157" t="str">
        <f t="shared" si="151"/>
        <v>( 0.25 , 8236 )</v>
      </c>
    </row>
    <row r="158" spans="1:129" x14ac:dyDescent="0.2">
      <c r="A158">
        <v>9</v>
      </c>
      <c r="B158">
        <v>10</v>
      </c>
      <c r="C158">
        <v>0.25</v>
      </c>
      <c r="D158">
        <v>5</v>
      </c>
      <c r="E158">
        <v>0.4</v>
      </c>
      <c r="F158">
        <v>7474.3149999999996</v>
      </c>
      <c r="G158">
        <v>6991.421646726385</v>
      </c>
      <c r="H158">
        <v>6.4607038005973075E-2</v>
      </c>
      <c r="I158">
        <v>1200.025928497314</v>
      </c>
      <c r="J158" t="s">
        <v>16</v>
      </c>
      <c r="K158" t="s">
        <v>13</v>
      </c>
      <c r="L158" t="s">
        <v>45</v>
      </c>
      <c r="M158">
        <v>7432.3149999999987</v>
      </c>
      <c r="N158">
        <v>7094.3134542670859</v>
      </c>
      <c r="O158">
        <v>4.5477290148885352E-2</v>
      </c>
      <c r="P158">
        <v>120.1505889892578</v>
      </c>
      <c r="Q158" t="s">
        <v>16</v>
      </c>
      <c r="R158" t="s">
        <v>13</v>
      </c>
      <c r="S158">
        <v>7432.3149999999987</v>
      </c>
      <c r="T158">
        <v>6991.421646726385</v>
      </c>
      <c r="U158">
        <v>5.9321133896183591E-2</v>
      </c>
      <c r="V158" t="s">
        <v>13</v>
      </c>
      <c r="W158">
        <v>23.847143978722819</v>
      </c>
      <c r="X158">
        <v>23.90232117391427</v>
      </c>
      <c r="Y158">
        <v>23.848439271682349</v>
      </c>
      <c r="Z158">
        <v>23.755362026497611</v>
      </c>
      <c r="AA158">
        <v>19.509312203431051</v>
      </c>
      <c r="AB158">
        <v>14.039773574455589</v>
      </c>
      <c r="AC158">
        <v>10.718490864144661</v>
      </c>
      <c r="AD158">
        <v>21.250066203052121</v>
      </c>
      <c r="AE158">
        <v>23.588169356360719</v>
      </c>
      <c r="AF158">
        <v>23.724630282656811</v>
      </c>
      <c r="AG158">
        <v>23.69258499965812</v>
      </c>
      <c r="AH158">
        <v>19.565056647202582</v>
      </c>
      <c r="AI158">
        <v>14.042825682834691</v>
      </c>
      <c r="AJ158">
        <v>10.649132217288241</v>
      </c>
      <c r="AK158">
        <v>19.578826090843361</v>
      </c>
      <c r="AL158">
        <v>23.45536156746201</v>
      </c>
      <c r="AM158">
        <v>23.817613307076059</v>
      </c>
      <c r="AN158">
        <v>23.739867608716811</v>
      </c>
      <c r="AO158">
        <v>19.486880237995511</v>
      </c>
      <c r="AP158">
        <v>14.36201375683326</v>
      </c>
      <c r="AQ158">
        <v>11.111359111584781</v>
      </c>
      <c r="AR158">
        <v>21.290036351738909</v>
      </c>
      <c r="AS158">
        <v>23.71209350501913</v>
      </c>
      <c r="AT158">
        <v>23.85664595706919</v>
      </c>
      <c r="AU158">
        <v>23.7919656089509</v>
      </c>
      <c r="AV158">
        <v>19.454204228821279</v>
      </c>
      <c r="AW158">
        <v>15.23232533818021</v>
      </c>
      <c r="AX158">
        <v>12.40183531044795</v>
      </c>
      <c r="AY158" t="s">
        <v>13</v>
      </c>
      <c r="AZ158" t="s">
        <v>13</v>
      </c>
      <c r="BA158">
        <v>1.3884090849819981</v>
      </c>
      <c r="BB158">
        <v>2.2997461345845371</v>
      </c>
      <c r="BC158">
        <v>3.6884369282892591</v>
      </c>
      <c r="BD158">
        <v>3.8070706488838462</v>
      </c>
      <c r="BE158">
        <v>2.0856609191304618</v>
      </c>
      <c r="BF158">
        <v>0.4512348375689928</v>
      </c>
      <c r="BG158">
        <v>0</v>
      </c>
      <c r="BH158">
        <v>3.0004768255715502</v>
      </c>
      <c r="BI158">
        <v>3.5306784520622911</v>
      </c>
      <c r="BJ158">
        <v>4.1260443195775673</v>
      </c>
      <c r="BK158">
        <v>3.7211366708802922</v>
      </c>
      <c r="BL158">
        <v>2.2977658842011861</v>
      </c>
      <c r="BM158">
        <v>0.66154785353397638</v>
      </c>
      <c r="BN158">
        <v>0</v>
      </c>
      <c r="BO158">
        <v>3.006341823205505</v>
      </c>
      <c r="BP158">
        <v>4.022059103200756</v>
      </c>
      <c r="BQ158">
        <v>3.8901965857655449</v>
      </c>
      <c r="BR158">
        <v>3.9255966233769661</v>
      </c>
      <c r="BS158">
        <v>2.288754799843264</v>
      </c>
      <c r="BT158">
        <v>0.49663426960517182</v>
      </c>
      <c r="BU158">
        <v>0</v>
      </c>
      <c r="BV158">
        <v>4.2384991049518188</v>
      </c>
      <c r="BW158">
        <v>4.2338468728241514</v>
      </c>
      <c r="BX158">
        <v>4.3179328304063782</v>
      </c>
      <c r="BY158">
        <v>4.33144303035116</v>
      </c>
      <c r="BZ158">
        <v>2.3628373615776561</v>
      </c>
      <c r="CA158">
        <v>0.54179910788301955</v>
      </c>
      <c r="CB158">
        <v>0</v>
      </c>
      <c r="DH158">
        <v>5</v>
      </c>
      <c r="DI158" t="s">
        <v>32</v>
      </c>
      <c r="DJ158">
        <f t="shared" si="156"/>
        <v>7474</v>
      </c>
      <c r="DK158">
        <f t="shared" si="157"/>
        <v>6991</v>
      </c>
      <c r="DM158" t="s">
        <v>23</v>
      </c>
      <c r="DN158" t="str">
        <f t="shared" si="152"/>
        <v>0.25</v>
      </c>
      <c r="DO158" t="s">
        <v>24</v>
      </c>
      <c r="DP158">
        <f t="shared" si="153"/>
        <v>7474</v>
      </c>
      <c r="DQ158" t="s">
        <v>25</v>
      </c>
      <c r="DR158" t="str">
        <f t="shared" si="150"/>
        <v>( 0.25 , 7474 )</v>
      </c>
      <c r="DT158" t="s">
        <v>23</v>
      </c>
      <c r="DU158" t="str">
        <f t="shared" si="154"/>
        <v>0.25</v>
      </c>
      <c r="DV158" t="s">
        <v>24</v>
      </c>
      <c r="DW158">
        <f t="shared" si="155"/>
        <v>6991</v>
      </c>
      <c r="DX158" t="s">
        <v>25</v>
      </c>
      <c r="DY158" t="str">
        <f t="shared" si="151"/>
        <v>( 0.25 , 6991 )</v>
      </c>
    </row>
    <row r="159" spans="1:129" x14ac:dyDescent="0.2">
      <c r="A159">
        <v>9</v>
      </c>
      <c r="B159">
        <v>10</v>
      </c>
      <c r="C159">
        <v>0.25</v>
      </c>
      <c r="D159">
        <v>6</v>
      </c>
      <c r="E159">
        <v>0.4</v>
      </c>
      <c r="F159">
        <v>9017.1949857349791</v>
      </c>
      <c r="G159">
        <v>8590.8067936359075</v>
      </c>
      <c r="H159">
        <v>4.7286123098547732E-2</v>
      </c>
      <c r="I159">
        <v>1200.027853012085</v>
      </c>
      <c r="J159" t="s">
        <v>16</v>
      </c>
      <c r="K159" t="s">
        <v>13</v>
      </c>
      <c r="L159" t="s">
        <v>45</v>
      </c>
      <c r="M159">
        <v>8970.0349999999999</v>
      </c>
      <c r="N159">
        <v>8669.1179228844521</v>
      </c>
      <c r="O159">
        <v>3.3546923408386671E-2</v>
      </c>
      <c r="P159">
        <v>120.16402053833011</v>
      </c>
      <c r="Q159" t="s">
        <v>16</v>
      </c>
      <c r="R159" t="s">
        <v>13</v>
      </c>
      <c r="S159">
        <v>8970.0349999999999</v>
      </c>
      <c r="T159">
        <v>8590.8067936359075</v>
      </c>
      <c r="U159">
        <v>4.2277227052524582E-2</v>
      </c>
      <c r="V159" t="s">
        <v>13</v>
      </c>
      <c r="W159">
        <v>23.904311381651429</v>
      </c>
      <c r="X159">
        <v>23.836218608529521</v>
      </c>
      <c r="Y159">
        <v>23.804899138744041</v>
      </c>
      <c r="Z159">
        <v>23.66367550287141</v>
      </c>
      <c r="AA159">
        <v>19.53423006665885</v>
      </c>
      <c r="AB159">
        <v>13.74553590927821</v>
      </c>
      <c r="AC159">
        <v>10.254017072618931</v>
      </c>
      <c r="AD159">
        <v>20.830346428626498</v>
      </c>
      <c r="AE159">
        <v>23.71283400168592</v>
      </c>
      <c r="AF159">
        <v>23.7501578068211</v>
      </c>
      <c r="AG159">
        <v>23.542439516068129</v>
      </c>
      <c r="AH159">
        <v>19.525673257353262</v>
      </c>
      <c r="AI159">
        <v>14.19010408178044</v>
      </c>
      <c r="AJ159">
        <v>10.780197681111369</v>
      </c>
      <c r="AK159">
        <v>19.623670336514511</v>
      </c>
      <c r="AL159">
        <v>23.694641827563139</v>
      </c>
      <c r="AM159">
        <v>23.73521708274825</v>
      </c>
      <c r="AN159">
        <v>23.814185624336119</v>
      </c>
      <c r="AO159">
        <v>19.478932964358791</v>
      </c>
      <c r="AP159">
        <v>14.085674077776281</v>
      </c>
      <c r="AQ159">
        <v>10.79937485222176</v>
      </c>
      <c r="AR159">
        <v>21.299464364390719</v>
      </c>
      <c r="AS159">
        <v>23.505522345711821</v>
      </c>
      <c r="AT159">
        <v>23.907661053160901</v>
      </c>
      <c r="AU159">
        <v>23.702337369675352</v>
      </c>
      <c r="AV159">
        <v>19.523023278208392</v>
      </c>
      <c r="AW159">
        <v>15.19738537907431</v>
      </c>
      <c r="AX159">
        <v>12.285626299690181</v>
      </c>
      <c r="AY159" t="s">
        <v>13</v>
      </c>
      <c r="AZ159" t="s">
        <v>13</v>
      </c>
      <c r="BA159">
        <v>1.500852926139665</v>
      </c>
      <c r="BB159">
        <v>1.756342545791947</v>
      </c>
      <c r="BC159">
        <v>3.5766829994105471</v>
      </c>
      <c r="BD159">
        <v>3.5888980675285471</v>
      </c>
      <c r="BE159">
        <v>2.140507049769925</v>
      </c>
      <c r="BF159">
        <v>0.58814187359474246</v>
      </c>
      <c r="BG159">
        <v>0</v>
      </c>
      <c r="BH159">
        <v>3.525741847348657</v>
      </c>
      <c r="BI159">
        <v>3.8325969954027288</v>
      </c>
      <c r="BJ159">
        <v>4.0421429957317923</v>
      </c>
      <c r="BK159">
        <v>4.0380717156477512</v>
      </c>
      <c r="BL159">
        <v>2.01427984923592</v>
      </c>
      <c r="BM159">
        <v>0.40631394990736208</v>
      </c>
      <c r="BN159">
        <v>0</v>
      </c>
      <c r="BO159">
        <v>2.8272877711214499</v>
      </c>
      <c r="BP159">
        <v>3.6522640209239881</v>
      </c>
      <c r="BQ159">
        <v>3.941391375445749</v>
      </c>
      <c r="BR159">
        <v>3.9121482374391459</v>
      </c>
      <c r="BS159">
        <v>2.261774723874558</v>
      </c>
      <c r="BT159">
        <v>0.51681165726066125</v>
      </c>
      <c r="BU159">
        <v>0</v>
      </c>
      <c r="BV159">
        <v>4.0811516969816672</v>
      </c>
      <c r="BW159">
        <v>4.129826411969387</v>
      </c>
      <c r="BX159">
        <v>4.2962613296040013</v>
      </c>
      <c r="BY159">
        <v>4.3149987294269243</v>
      </c>
      <c r="BZ159">
        <v>2.3748552189000121</v>
      </c>
      <c r="CA159">
        <v>0.54888335866332494</v>
      </c>
      <c r="CB159">
        <v>0</v>
      </c>
      <c r="DH159">
        <v>6</v>
      </c>
      <c r="DI159" t="s">
        <v>32</v>
      </c>
      <c r="DJ159">
        <f t="shared" si="156"/>
        <v>9017</v>
      </c>
      <c r="DK159">
        <f t="shared" si="157"/>
        <v>8591</v>
      </c>
      <c r="DM159" t="s">
        <v>23</v>
      </c>
      <c r="DN159" t="str">
        <f t="shared" si="152"/>
        <v>0.25</v>
      </c>
      <c r="DO159" t="s">
        <v>24</v>
      </c>
      <c r="DP159">
        <f t="shared" si="153"/>
        <v>9017</v>
      </c>
      <c r="DQ159" t="s">
        <v>25</v>
      </c>
      <c r="DR159" t="str">
        <f t="shared" si="150"/>
        <v>( 0.25 , 9017 )</v>
      </c>
      <c r="DT159" t="s">
        <v>23</v>
      </c>
      <c r="DU159" t="str">
        <f t="shared" si="154"/>
        <v>0.25</v>
      </c>
      <c r="DV159" t="s">
        <v>24</v>
      </c>
      <c r="DW159">
        <f t="shared" si="155"/>
        <v>8591</v>
      </c>
      <c r="DX159" t="s">
        <v>25</v>
      </c>
      <c r="DY159" t="str">
        <f t="shared" si="151"/>
        <v>( 0.25 , 8591 )</v>
      </c>
    </row>
    <row r="160" spans="1:129" x14ac:dyDescent="0.2">
      <c r="A160">
        <v>9</v>
      </c>
      <c r="B160">
        <v>10</v>
      </c>
      <c r="C160">
        <v>0.25</v>
      </c>
      <c r="D160">
        <v>7</v>
      </c>
      <c r="E160">
        <v>0.4</v>
      </c>
      <c r="F160">
        <v>8581.7099964986646</v>
      </c>
      <c r="G160">
        <v>8071.6111329586774</v>
      </c>
      <c r="H160">
        <v>5.9440235541413942E-2</v>
      </c>
      <c r="I160">
        <v>1200.1312942504881</v>
      </c>
      <c r="J160" t="s">
        <v>16</v>
      </c>
      <c r="K160" t="s">
        <v>13</v>
      </c>
      <c r="L160" t="s">
        <v>45</v>
      </c>
      <c r="M160">
        <v>8527</v>
      </c>
      <c r="N160">
        <v>8175.5452974075924</v>
      </c>
      <c r="O160">
        <v>4.1216688471022347E-2</v>
      </c>
      <c r="P160">
        <v>120.17165184021</v>
      </c>
      <c r="Q160" t="s">
        <v>16</v>
      </c>
      <c r="R160" t="s">
        <v>13</v>
      </c>
      <c r="S160">
        <v>8527</v>
      </c>
      <c r="T160">
        <v>8071.6111329586774</v>
      </c>
      <c r="U160">
        <v>5.3405519765606022E-2</v>
      </c>
      <c r="V160" t="s">
        <v>13</v>
      </c>
      <c r="W160">
        <v>23.954162240801651</v>
      </c>
      <c r="X160">
        <v>23.73743627393981</v>
      </c>
      <c r="Y160">
        <v>23.89831487878406</v>
      </c>
      <c r="Z160">
        <v>23.78962434000773</v>
      </c>
      <c r="AA160">
        <v>19.51354397330898</v>
      </c>
      <c r="AB160">
        <v>14.113254374256471</v>
      </c>
      <c r="AC160">
        <v>10.74374277269288</v>
      </c>
      <c r="AD160">
        <v>21.267241413194959</v>
      </c>
      <c r="AE160">
        <v>23.649698726797379</v>
      </c>
      <c r="AF160">
        <v>23.843267668547199</v>
      </c>
      <c r="AG160">
        <v>23.830074040464769</v>
      </c>
      <c r="AH160">
        <v>19.399827098993491</v>
      </c>
      <c r="AI160">
        <v>14.179117319162801</v>
      </c>
      <c r="AJ160">
        <v>10.971539495851861</v>
      </c>
      <c r="AK160">
        <v>19.979949684790981</v>
      </c>
      <c r="AL160">
        <v>23.63938752177971</v>
      </c>
      <c r="AM160">
        <v>23.721791840078311</v>
      </c>
      <c r="AN160">
        <v>23.77089429922626</v>
      </c>
      <c r="AO160">
        <v>19.42821853976298</v>
      </c>
      <c r="AP160">
        <v>14.461937678999361</v>
      </c>
      <c r="AQ160">
        <v>11.24654049655652</v>
      </c>
      <c r="AR160">
        <v>21.375745028241582</v>
      </c>
      <c r="AS160">
        <v>23.683601147741609</v>
      </c>
      <c r="AT160">
        <v>23.818517859624361</v>
      </c>
      <c r="AU160">
        <v>23.8789603267528</v>
      </c>
      <c r="AV160">
        <v>19.4948178911038</v>
      </c>
      <c r="AW160">
        <v>15.288360007580559</v>
      </c>
      <c r="AX160">
        <v>12.400300247349261</v>
      </c>
      <c r="AY160" t="s">
        <v>13</v>
      </c>
      <c r="AZ160" t="s">
        <v>13</v>
      </c>
      <c r="BA160">
        <v>1.408250360480553</v>
      </c>
      <c r="BB160">
        <v>1.9215885991748549</v>
      </c>
      <c r="BC160">
        <v>3.8487367297689019</v>
      </c>
      <c r="BD160">
        <v>3.887383679975279</v>
      </c>
      <c r="BE160">
        <v>2.157440201751248</v>
      </c>
      <c r="BF160">
        <v>0.54345677466545461</v>
      </c>
      <c r="BG160">
        <v>0</v>
      </c>
      <c r="BH160">
        <v>3.2168137435290221</v>
      </c>
      <c r="BI160">
        <v>4.0502892022954464</v>
      </c>
      <c r="BJ160">
        <v>4.1304238666230386</v>
      </c>
      <c r="BK160">
        <v>4.002307324558898</v>
      </c>
      <c r="BL160">
        <v>2.2378465608268558</v>
      </c>
      <c r="BM160">
        <v>0.52238988325687963</v>
      </c>
      <c r="BN160">
        <v>0</v>
      </c>
      <c r="BO160">
        <v>3.0859776401631152</v>
      </c>
      <c r="BP160">
        <v>3.7181050638286419</v>
      </c>
      <c r="BQ160">
        <v>3.9580061480357802</v>
      </c>
      <c r="BR160">
        <v>4.1179919602576884</v>
      </c>
      <c r="BS160">
        <v>2.2921169416158902</v>
      </c>
      <c r="BT160">
        <v>0.49487425021637932</v>
      </c>
      <c r="BU160">
        <v>0</v>
      </c>
      <c r="BV160">
        <v>4.1686065940071826</v>
      </c>
      <c r="BW160">
        <v>4.2334230656048462</v>
      </c>
      <c r="BX160">
        <v>4.2584434843332346</v>
      </c>
      <c r="BY160">
        <v>4.2955336779942623</v>
      </c>
      <c r="BZ160">
        <v>2.35825181583288</v>
      </c>
      <c r="CA160">
        <v>0.53755485396457692</v>
      </c>
      <c r="CB160">
        <v>0</v>
      </c>
      <c r="DH160">
        <v>7</v>
      </c>
      <c r="DI160" t="s">
        <v>32</v>
      </c>
      <c r="DJ160">
        <f t="shared" si="156"/>
        <v>8582</v>
      </c>
      <c r="DK160">
        <f t="shared" si="157"/>
        <v>8072</v>
      </c>
      <c r="DM160" t="s">
        <v>23</v>
      </c>
      <c r="DN160" t="str">
        <f t="shared" si="152"/>
        <v>0.25</v>
      </c>
      <c r="DO160" t="s">
        <v>24</v>
      </c>
      <c r="DP160">
        <f t="shared" si="153"/>
        <v>8582</v>
      </c>
      <c r="DQ160" t="s">
        <v>25</v>
      </c>
      <c r="DR160" t="str">
        <f t="shared" si="150"/>
        <v>( 0.25 , 8582 )</v>
      </c>
      <c r="DT160" t="s">
        <v>23</v>
      </c>
      <c r="DU160" t="str">
        <f t="shared" si="154"/>
        <v>0.25</v>
      </c>
      <c r="DV160" t="s">
        <v>24</v>
      </c>
      <c r="DW160">
        <f t="shared" si="155"/>
        <v>8072</v>
      </c>
      <c r="DX160" t="s">
        <v>25</v>
      </c>
      <c r="DY160" t="str">
        <f t="shared" si="151"/>
        <v>( 0.25 , 8072 )</v>
      </c>
    </row>
    <row r="161" spans="1:129" x14ac:dyDescent="0.2">
      <c r="A161">
        <v>9</v>
      </c>
      <c r="B161">
        <v>10</v>
      </c>
      <c r="C161">
        <v>0.25</v>
      </c>
      <c r="D161">
        <v>8</v>
      </c>
      <c r="E161">
        <v>0.4</v>
      </c>
      <c r="F161">
        <v>8596.3199905447054</v>
      </c>
      <c r="G161">
        <v>8126.1069669521894</v>
      </c>
      <c r="H161">
        <v>5.4699339264908053E-2</v>
      </c>
      <c r="I161">
        <v>1200.047721862793</v>
      </c>
      <c r="J161" t="s">
        <v>16</v>
      </c>
      <c r="K161" t="s">
        <v>13</v>
      </c>
      <c r="L161" t="s">
        <v>45</v>
      </c>
      <c r="M161">
        <v>8590.16</v>
      </c>
      <c r="N161">
        <v>8240.3712207441095</v>
      </c>
      <c r="O161">
        <v>4.071970478499707E-2</v>
      </c>
      <c r="P161">
        <v>120.1800861358643</v>
      </c>
      <c r="Q161" t="s">
        <v>16</v>
      </c>
      <c r="R161" t="s">
        <v>13</v>
      </c>
      <c r="S161">
        <v>8590.16</v>
      </c>
      <c r="T161">
        <v>8126.1069669521894</v>
      </c>
      <c r="U161">
        <v>5.4021465612725542E-2</v>
      </c>
      <c r="V161" t="s">
        <v>13</v>
      </c>
      <c r="W161">
        <v>23.669617992633359</v>
      </c>
      <c r="X161">
        <v>23.7387935024</v>
      </c>
      <c r="Y161">
        <v>23.779483602510169</v>
      </c>
      <c r="Z161">
        <v>23.80276917895609</v>
      </c>
      <c r="AA161">
        <v>19.482164238995299</v>
      </c>
      <c r="AB161">
        <v>14.099233681130629</v>
      </c>
      <c r="AC161">
        <v>10.67695109925153</v>
      </c>
      <c r="AD161">
        <v>21.170776397962211</v>
      </c>
      <c r="AE161">
        <v>23.658973874726161</v>
      </c>
      <c r="AF161">
        <v>23.73318192993861</v>
      </c>
      <c r="AG161">
        <v>23.734730208789049</v>
      </c>
      <c r="AH161">
        <v>19.492932775801851</v>
      </c>
      <c r="AI161">
        <v>14.267872729787671</v>
      </c>
      <c r="AJ161">
        <v>10.9696974322325</v>
      </c>
      <c r="AK161">
        <v>19.86180122053246</v>
      </c>
      <c r="AL161">
        <v>23.73041435628917</v>
      </c>
      <c r="AM161">
        <v>23.643810980937729</v>
      </c>
      <c r="AN161">
        <v>23.589129090213671</v>
      </c>
      <c r="AO161">
        <v>19.470793829535769</v>
      </c>
      <c r="AP161">
        <v>14.38419406816892</v>
      </c>
      <c r="AQ161">
        <v>11.266089232615091</v>
      </c>
      <c r="AR161">
        <v>21.851378754687101</v>
      </c>
      <c r="AS161">
        <v>23.607728706509992</v>
      </c>
      <c r="AT161">
        <v>23.74038253588725</v>
      </c>
      <c r="AU161">
        <v>23.854227828705721</v>
      </c>
      <c r="AV161">
        <v>19.505758852390748</v>
      </c>
      <c r="AW161">
        <v>15.31173675182643</v>
      </c>
      <c r="AX161">
        <v>12.47242138484995</v>
      </c>
      <c r="AY161" t="s">
        <v>13</v>
      </c>
      <c r="AZ161" t="s">
        <v>13</v>
      </c>
      <c r="BA161">
        <v>1.7420892111029009</v>
      </c>
      <c r="BB161">
        <v>2.0096278429416761</v>
      </c>
      <c r="BC161">
        <v>3.7377283319929839</v>
      </c>
      <c r="BD161">
        <v>3.7557805365822512</v>
      </c>
      <c r="BE161">
        <v>2.0536889968967929</v>
      </c>
      <c r="BF161">
        <v>0.51403332143703184</v>
      </c>
      <c r="BG161">
        <v>0</v>
      </c>
      <c r="BH161">
        <v>3.6480923881124521</v>
      </c>
      <c r="BI161">
        <v>3.6760155401980099</v>
      </c>
      <c r="BJ161">
        <v>4.1431992392741197</v>
      </c>
      <c r="BK161">
        <v>3.8359341848078139</v>
      </c>
      <c r="BL161">
        <v>2.2532646654913582</v>
      </c>
      <c r="BM161">
        <v>0.63615196297458887</v>
      </c>
      <c r="BN161">
        <v>0</v>
      </c>
      <c r="BO161">
        <v>3.4027910276765261</v>
      </c>
      <c r="BP161">
        <v>3.686356846525209</v>
      </c>
      <c r="BQ161">
        <v>3.8555328818516328</v>
      </c>
      <c r="BR161">
        <v>4.1927632544147606</v>
      </c>
      <c r="BS161">
        <v>2.3405338397690629</v>
      </c>
      <c r="BT161">
        <v>0.51009586028292353</v>
      </c>
      <c r="BU161">
        <v>0</v>
      </c>
      <c r="BV161">
        <v>4.1458959863723219</v>
      </c>
      <c r="BW161">
        <v>4.195453970326998</v>
      </c>
      <c r="BX161">
        <v>4.2685622005993196</v>
      </c>
      <c r="BY161">
        <v>4.3118869900476362</v>
      </c>
      <c r="BZ161">
        <v>2.3717217004172002</v>
      </c>
      <c r="CA161">
        <v>0.54420186281880212</v>
      </c>
      <c r="CB161">
        <v>0</v>
      </c>
      <c r="DH161">
        <v>8</v>
      </c>
      <c r="DI161" t="s">
        <v>32</v>
      </c>
      <c r="DJ161">
        <f t="shared" si="156"/>
        <v>8596</v>
      </c>
      <c r="DK161">
        <f t="shared" si="157"/>
        <v>8126</v>
      </c>
      <c r="DM161" t="s">
        <v>23</v>
      </c>
      <c r="DN161" t="str">
        <f t="shared" si="152"/>
        <v>0.25</v>
      </c>
      <c r="DO161" t="s">
        <v>24</v>
      </c>
      <c r="DP161">
        <f t="shared" si="153"/>
        <v>8596</v>
      </c>
      <c r="DQ161" t="s">
        <v>25</v>
      </c>
      <c r="DR161" t="str">
        <f t="shared" si="150"/>
        <v>( 0.25 , 8596 )</v>
      </c>
      <c r="DT161" t="s">
        <v>23</v>
      </c>
      <c r="DU161" t="str">
        <f t="shared" si="154"/>
        <v>0.25</v>
      </c>
      <c r="DV161" t="s">
        <v>24</v>
      </c>
      <c r="DW161">
        <f t="shared" si="155"/>
        <v>8126</v>
      </c>
      <c r="DX161" t="s">
        <v>25</v>
      </c>
      <c r="DY161" t="str">
        <f t="shared" si="151"/>
        <v>( 0.25 , 8126 )</v>
      </c>
    </row>
    <row r="162" spans="1:129" x14ac:dyDescent="0.2">
      <c r="A162">
        <v>9</v>
      </c>
      <c r="B162">
        <v>10</v>
      </c>
      <c r="C162">
        <v>0.25</v>
      </c>
      <c r="D162">
        <v>9</v>
      </c>
      <c r="E162">
        <v>0.4</v>
      </c>
      <c r="F162">
        <v>7353.2399941359408</v>
      </c>
      <c r="G162">
        <v>6877.8449460759521</v>
      </c>
      <c r="H162">
        <v>6.4651099167048351E-2</v>
      </c>
      <c r="I162">
        <v>1200.1186943054199</v>
      </c>
      <c r="J162" t="s">
        <v>16</v>
      </c>
      <c r="K162" t="s">
        <v>13</v>
      </c>
      <c r="L162" t="s">
        <v>45</v>
      </c>
      <c r="M162">
        <v>7320.4249999999993</v>
      </c>
      <c r="N162">
        <v>6974.5288794609041</v>
      </c>
      <c r="O162">
        <v>4.7250824991594782E-2</v>
      </c>
      <c r="P162">
        <v>120.154821395874</v>
      </c>
      <c r="Q162" t="s">
        <v>16</v>
      </c>
      <c r="R162" t="s">
        <v>13</v>
      </c>
      <c r="S162">
        <v>7320.4249999999993</v>
      </c>
      <c r="T162">
        <v>6877.8449460759521</v>
      </c>
      <c r="U162">
        <v>6.0458245788194982E-2</v>
      </c>
      <c r="V162" t="s">
        <v>13</v>
      </c>
      <c r="W162">
        <v>23.883915087502039</v>
      </c>
      <c r="X162">
        <v>23.705506174731209</v>
      </c>
      <c r="Y162">
        <v>23.790220228070641</v>
      </c>
      <c r="Z162">
        <v>23.807007919058851</v>
      </c>
      <c r="AA162">
        <v>19.529764524897949</v>
      </c>
      <c r="AB162">
        <v>14.065134875873429</v>
      </c>
      <c r="AC162">
        <v>10.71948950252499</v>
      </c>
      <c r="AD162">
        <v>21.165503418558469</v>
      </c>
      <c r="AE162">
        <v>23.725046872314259</v>
      </c>
      <c r="AF162">
        <v>23.80463913073871</v>
      </c>
      <c r="AG162">
        <v>23.678967326305429</v>
      </c>
      <c r="AH162">
        <v>19.41535979372647</v>
      </c>
      <c r="AI162">
        <v>14.1158620068486</v>
      </c>
      <c r="AJ162">
        <v>10.765989558253979</v>
      </c>
      <c r="AK162">
        <v>19.72596586960174</v>
      </c>
      <c r="AL162">
        <v>23.533507936712521</v>
      </c>
      <c r="AM162">
        <v>23.75682738003972</v>
      </c>
      <c r="AN162">
        <v>23.71679510483219</v>
      </c>
      <c r="AO162">
        <v>19.460258422689471</v>
      </c>
      <c r="AP162">
        <v>14.413281862910599</v>
      </c>
      <c r="AQ162">
        <v>11.206944444862479</v>
      </c>
      <c r="AR162">
        <v>21.505510452912421</v>
      </c>
      <c r="AS162">
        <v>23.88079977269118</v>
      </c>
      <c r="AT162">
        <v>23.877369267752009</v>
      </c>
      <c r="AU162">
        <v>23.67711597558203</v>
      </c>
      <c r="AV162">
        <v>19.514355626037752</v>
      </c>
      <c r="AW162">
        <v>15.24378055658647</v>
      </c>
      <c r="AX162">
        <v>12.373748784509869</v>
      </c>
      <c r="AY162" t="s">
        <v>13</v>
      </c>
      <c r="AZ162" t="s">
        <v>13</v>
      </c>
      <c r="BA162">
        <v>1.4538106087680911</v>
      </c>
      <c r="BB162">
        <v>2.123686992230446</v>
      </c>
      <c r="BC162">
        <v>3.7399864933903779</v>
      </c>
      <c r="BD162">
        <v>3.8648758809623751</v>
      </c>
      <c r="BE162">
        <v>2.074115592477535</v>
      </c>
      <c r="BF162">
        <v>0.46689954701227881</v>
      </c>
      <c r="BG162">
        <v>0</v>
      </c>
      <c r="BH162">
        <v>3.137177926571411</v>
      </c>
      <c r="BI162">
        <v>3.6366034891911792</v>
      </c>
      <c r="BJ162">
        <v>4.157794705438838</v>
      </c>
      <c r="BK162">
        <v>3.950271590087076</v>
      </c>
      <c r="BL162">
        <v>2.240629696923115</v>
      </c>
      <c r="BM162">
        <v>0.567288017858391</v>
      </c>
      <c r="BN162">
        <v>0</v>
      </c>
      <c r="BO162">
        <v>2.8696407222056428</v>
      </c>
      <c r="BP162">
        <v>3.8936294214419709</v>
      </c>
      <c r="BQ162">
        <v>4.02750671352584</v>
      </c>
      <c r="BR162">
        <v>4.0871285892923819</v>
      </c>
      <c r="BS162">
        <v>2.3214066461645242</v>
      </c>
      <c r="BT162">
        <v>0.50830457585472888</v>
      </c>
      <c r="BU162">
        <v>0</v>
      </c>
      <c r="BV162">
        <v>4.0958163578095466</v>
      </c>
      <c r="BW162">
        <v>4.2583007491758176</v>
      </c>
      <c r="BX162">
        <v>4.2855133628492386</v>
      </c>
      <c r="BY162">
        <v>4.2918220385559076</v>
      </c>
      <c r="BZ162">
        <v>2.3587482364162469</v>
      </c>
      <c r="CA162">
        <v>0.53514380054835131</v>
      </c>
      <c r="CB162">
        <v>0</v>
      </c>
      <c r="DH162">
        <v>9</v>
      </c>
      <c r="DI162" t="s">
        <v>32</v>
      </c>
      <c r="DJ162">
        <f t="shared" si="156"/>
        <v>7353</v>
      </c>
      <c r="DK162">
        <f t="shared" si="157"/>
        <v>6878</v>
      </c>
      <c r="DM162" t="s">
        <v>23</v>
      </c>
      <c r="DN162" t="str">
        <f t="shared" si="152"/>
        <v>0.25</v>
      </c>
      <c r="DO162" t="s">
        <v>24</v>
      </c>
      <c r="DP162">
        <f t="shared" si="153"/>
        <v>7353</v>
      </c>
      <c r="DQ162" t="s">
        <v>25</v>
      </c>
      <c r="DR162" t="str">
        <f t="shared" si="150"/>
        <v>( 0.25 , 7353 )</v>
      </c>
      <c r="DT162" t="s">
        <v>23</v>
      </c>
      <c r="DU162" t="str">
        <f t="shared" si="154"/>
        <v>0.25</v>
      </c>
      <c r="DV162" t="s">
        <v>24</v>
      </c>
      <c r="DW162">
        <f t="shared" si="155"/>
        <v>6878</v>
      </c>
      <c r="DX162" t="s">
        <v>25</v>
      </c>
      <c r="DY162" t="str">
        <f t="shared" si="151"/>
        <v>( 0.25 , 6878 )</v>
      </c>
    </row>
    <row r="163" spans="1:129" x14ac:dyDescent="0.2">
      <c r="A163">
        <v>9</v>
      </c>
      <c r="B163">
        <v>10</v>
      </c>
      <c r="C163">
        <v>0.25</v>
      </c>
      <c r="D163">
        <v>10</v>
      </c>
      <c r="E163">
        <v>0.4</v>
      </c>
      <c r="F163">
        <v>8255.0199899121253</v>
      </c>
      <c r="G163">
        <v>7823.7277304871923</v>
      </c>
      <c r="H163">
        <v>5.2246058756003577E-2</v>
      </c>
      <c r="I163">
        <v>1200.060428619385</v>
      </c>
      <c r="J163" t="s">
        <v>16</v>
      </c>
      <c r="K163" t="s">
        <v>13</v>
      </c>
      <c r="L163" t="s">
        <v>45</v>
      </c>
      <c r="M163">
        <v>8212.8450000000012</v>
      </c>
      <c r="N163">
        <v>7898.8343150227756</v>
      </c>
      <c r="O163">
        <v>3.8234093663916148E-2</v>
      </c>
      <c r="P163">
        <v>120.1548824310303</v>
      </c>
      <c r="Q163" t="s">
        <v>16</v>
      </c>
      <c r="R163" t="s">
        <v>13</v>
      </c>
      <c r="S163">
        <v>8212.8450000000012</v>
      </c>
      <c r="T163">
        <v>7823.7277304871923</v>
      </c>
      <c r="U163">
        <v>4.7379107911181668E-2</v>
      </c>
      <c r="V163" t="s">
        <v>13</v>
      </c>
      <c r="W163">
        <v>23.922252478793059</v>
      </c>
      <c r="X163">
        <v>23.836305378940079</v>
      </c>
      <c r="Y163">
        <v>23.810034326226781</v>
      </c>
      <c r="Z163">
        <v>23.821373716269409</v>
      </c>
      <c r="AA163">
        <v>19.50030008159829</v>
      </c>
      <c r="AB163">
        <v>14.04788251127173</v>
      </c>
      <c r="AC163">
        <v>10.70695286028857</v>
      </c>
      <c r="AD163">
        <v>21.199062093527829</v>
      </c>
      <c r="AE163">
        <v>23.810472991351119</v>
      </c>
      <c r="AF163">
        <v>23.807336188764189</v>
      </c>
      <c r="AG163">
        <v>23.760778355995019</v>
      </c>
      <c r="AH163">
        <v>19.44729314474624</v>
      </c>
      <c r="AI163">
        <v>14.238885405223121</v>
      </c>
      <c r="AJ163">
        <v>11.0184753730501</v>
      </c>
      <c r="AK163">
        <v>19.96073838834706</v>
      </c>
      <c r="AL163">
        <v>23.672696535803851</v>
      </c>
      <c r="AM163">
        <v>23.842349854541091</v>
      </c>
      <c r="AN163">
        <v>23.62013495105932</v>
      </c>
      <c r="AO163">
        <v>19.535361110084331</v>
      </c>
      <c r="AP163">
        <v>14.281310748602371</v>
      </c>
      <c r="AQ163">
        <v>11.08933379023779</v>
      </c>
      <c r="AR163">
        <v>21.667155114289329</v>
      </c>
      <c r="AS163">
        <v>23.77803590566225</v>
      </c>
      <c r="AT163">
        <v>23.816067773571572</v>
      </c>
      <c r="AU163">
        <v>23.66817106943834</v>
      </c>
      <c r="AV163">
        <v>19.456011522984561</v>
      </c>
      <c r="AW163">
        <v>15.207918440692641</v>
      </c>
      <c r="AX163">
        <v>12.370462115438819</v>
      </c>
      <c r="AY163" t="s">
        <v>13</v>
      </c>
      <c r="AZ163" t="s">
        <v>13</v>
      </c>
      <c r="BA163">
        <v>1.539193146844789</v>
      </c>
      <c r="BB163">
        <v>2.0211625753816391</v>
      </c>
      <c r="BC163">
        <v>3.5975487849122731</v>
      </c>
      <c r="BD163">
        <v>3.7751272024863072</v>
      </c>
      <c r="BE163">
        <v>2.2196300936056819</v>
      </c>
      <c r="BF163">
        <v>0.58362805992187494</v>
      </c>
      <c r="BG163">
        <v>0</v>
      </c>
      <c r="BH163">
        <v>3.6480923881124512</v>
      </c>
      <c r="BI163">
        <v>3.73207779155012</v>
      </c>
      <c r="BJ163">
        <v>4.1688256511840436</v>
      </c>
      <c r="BK163">
        <v>3.9581532133074502</v>
      </c>
      <c r="BL163">
        <v>2.234851923823522</v>
      </c>
      <c r="BM163">
        <v>0.57699554900527694</v>
      </c>
      <c r="BN163">
        <v>0</v>
      </c>
      <c r="BO163">
        <v>3.136215874941084</v>
      </c>
      <c r="BP163">
        <v>3.5449582937018711</v>
      </c>
      <c r="BQ163">
        <v>4.0367414859646784</v>
      </c>
      <c r="BR163">
        <v>3.998533070242507</v>
      </c>
      <c r="BS163">
        <v>2.3550942062471911</v>
      </c>
      <c r="BT163">
        <v>0.60398575744320881</v>
      </c>
      <c r="BU163">
        <v>0</v>
      </c>
      <c r="BV163">
        <v>4.2249908359990433</v>
      </c>
      <c r="BW163">
        <v>4.1738353865230646</v>
      </c>
      <c r="BX163">
        <v>4.2434928422170559</v>
      </c>
      <c r="BY163">
        <v>4.357259603951749</v>
      </c>
      <c r="BZ163">
        <v>2.3650861049284169</v>
      </c>
      <c r="CA163">
        <v>0.52668948021383954</v>
      </c>
      <c r="CB163">
        <v>0</v>
      </c>
      <c r="DH163">
        <v>10</v>
      </c>
      <c r="DI163" t="s">
        <v>32</v>
      </c>
      <c r="DJ163">
        <f t="shared" si="156"/>
        <v>8255</v>
      </c>
      <c r="DK163">
        <f t="shared" si="157"/>
        <v>7824</v>
      </c>
      <c r="DM163" t="s">
        <v>23</v>
      </c>
      <c r="DN163" t="str">
        <f t="shared" si="152"/>
        <v>0.25</v>
      </c>
      <c r="DO163" t="s">
        <v>24</v>
      </c>
      <c r="DP163">
        <f t="shared" si="153"/>
        <v>8255</v>
      </c>
      <c r="DQ163" t="s">
        <v>25</v>
      </c>
      <c r="DR163" t="str">
        <f t="shared" si="150"/>
        <v>( 0.25 , 8255 )</v>
      </c>
      <c r="DT163" t="s">
        <v>23</v>
      </c>
      <c r="DU163" t="str">
        <f t="shared" si="154"/>
        <v>0.25</v>
      </c>
      <c r="DV163" t="s">
        <v>24</v>
      </c>
      <c r="DW163">
        <f t="shared" si="155"/>
        <v>7824</v>
      </c>
      <c r="DX163" t="s">
        <v>25</v>
      </c>
      <c r="DY163" t="str">
        <f t="shared" si="151"/>
        <v>( 0.25 , 7824 )</v>
      </c>
    </row>
    <row r="164" spans="1:129" x14ac:dyDescent="0.2">
      <c r="A164">
        <v>9</v>
      </c>
      <c r="B164">
        <v>10</v>
      </c>
      <c r="C164">
        <v>0.25</v>
      </c>
      <c r="D164">
        <v>11</v>
      </c>
      <c r="E164">
        <v>0.4</v>
      </c>
      <c r="F164">
        <v>8668.0349884034058</v>
      </c>
      <c r="G164">
        <v>8153.7574725651039</v>
      </c>
      <c r="H164">
        <v>5.9330346096471913E-2</v>
      </c>
      <c r="I164">
        <v>1200.042188644409</v>
      </c>
      <c r="J164" t="s">
        <v>16</v>
      </c>
      <c r="K164" t="s">
        <v>13</v>
      </c>
      <c r="L164" t="s">
        <v>45</v>
      </c>
      <c r="M164">
        <v>8638.7749999999996</v>
      </c>
      <c r="N164">
        <v>8297.9261933492198</v>
      </c>
      <c r="O164">
        <v>3.945568748471627E-2</v>
      </c>
      <c r="P164">
        <v>120.161979675293</v>
      </c>
      <c r="Q164" t="s">
        <v>16</v>
      </c>
      <c r="R164" t="s">
        <v>13</v>
      </c>
      <c r="S164">
        <v>8638.7749999999996</v>
      </c>
      <c r="T164">
        <v>8153.7574725651039</v>
      </c>
      <c r="U164">
        <v>5.6144248164224191E-2</v>
      </c>
      <c r="V164" t="s">
        <v>13</v>
      </c>
      <c r="W164">
        <v>23.890939286107979</v>
      </c>
      <c r="X164">
        <v>23.852961027259301</v>
      </c>
      <c r="Y164">
        <v>23.84965214851621</v>
      </c>
      <c r="Z164">
        <v>23.68978747364671</v>
      </c>
      <c r="AA164">
        <v>19.53346600017683</v>
      </c>
      <c r="AB164">
        <v>14.181386642902661</v>
      </c>
      <c r="AC164">
        <v>10.848628368203279</v>
      </c>
      <c r="AD164">
        <v>21.333402294960059</v>
      </c>
      <c r="AE164">
        <v>23.673779671801711</v>
      </c>
      <c r="AF164">
        <v>23.746981834718891</v>
      </c>
      <c r="AG164">
        <v>23.748658071203341</v>
      </c>
      <c r="AH164">
        <v>19.456991448129319</v>
      </c>
      <c r="AI164">
        <v>14.214123826998771</v>
      </c>
      <c r="AJ164">
        <v>10.972881908340421</v>
      </c>
      <c r="AK164">
        <v>19.491006380867798</v>
      </c>
      <c r="AL164">
        <v>23.559403047983039</v>
      </c>
      <c r="AM164">
        <v>23.773496138708399</v>
      </c>
      <c r="AN164">
        <v>23.6766752783454</v>
      </c>
      <c r="AO164">
        <v>19.513295979012039</v>
      </c>
      <c r="AP164">
        <v>14.416243141338491</v>
      </c>
      <c r="AQ164">
        <v>11.128146247646059</v>
      </c>
      <c r="AR164">
        <v>21.559405432863219</v>
      </c>
      <c r="AS164">
        <v>23.418115627230549</v>
      </c>
      <c r="AT164">
        <v>23.779926672985169</v>
      </c>
      <c r="AU164">
        <v>23.81170842647234</v>
      </c>
      <c r="AV164">
        <v>19.480278127415041</v>
      </c>
      <c r="AW164">
        <v>15.20698950911326</v>
      </c>
      <c r="AX164">
        <v>12.352245465384749</v>
      </c>
      <c r="AY164" t="s">
        <v>13</v>
      </c>
      <c r="AZ164" t="s">
        <v>13</v>
      </c>
      <c r="BA164">
        <v>1.527703518226065</v>
      </c>
      <c r="BB164">
        <v>2.2763648499982461</v>
      </c>
      <c r="BC164">
        <v>3.7928797470289921</v>
      </c>
      <c r="BD164">
        <v>3.6290255955171329</v>
      </c>
      <c r="BE164">
        <v>2.1909785062025731</v>
      </c>
      <c r="BF164">
        <v>0.60536538942452212</v>
      </c>
      <c r="BG164">
        <v>0</v>
      </c>
      <c r="BH164">
        <v>3.5759800821266272</v>
      </c>
      <c r="BI164">
        <v>3.770747032717539</v>
      </c>
      <c r="BJ164">
        <v>3.9414319659380062</v>
      </c>
      <c r="BK164">
        <v>3.7593092030253712</v>
      </c>
      <c r="BL164">
        <v>2.2701127477026342</v>
      </c>
      <c r="BM164">
        <v>0.64510759425415154</v>
      </c>
      <c r="BN164">
        <v>0</v>
      </c>
      <c r="BO164">
        <v>3.2422009847939832</v>
      </c>
      <c r="BP164">
        <v>3.9665037831311429</v>
      </c>
      <c r="BQ164">
        <v>3.9487158983249389</v>
      </c>
      <c r="BR164">
        <v>4.0539672542039646</v>
      </c>
      <c r="BS164">
        <v>2.2076863691373489</v>
      </c>
      <c r="BT164">
        <v>0.43637500656182182</v>
      </c>
      <c r="BU164">
        <v>0</v>
      </c>
      <c r="BV164">
        <v>4.2971031419848673</v>
      </c>
      <c r="BW164">
        <v>4.2136971304903206</v>
      </c>
      <c r="BX164">
        <v>4.1490104764718838</v>
      </c>
      <c r="BY164">
        <v>4.331806690756169</v>
      </c>
      <c r="BZ164">
        <v>2.3858230969646601</v>
      </c>
      <c r="CA164">
        <v>0.54070753041390607</v>
      </c>
      <c r="CB164">
        <v>0</v>
      </c>
      <c r="DH164">
        <v>11</v>
      </c>
      <c r="DI164" t="s">
        <v>32</v>
      </c>
      <c r="DJ164">
        <f t="shared" si="156"/>
        <v>8668</v>
      </c>
      <c r="DK164">
        <f t="shared" si="157"/>
        <v>8154</v>
      </c>
      <c r="DM164" t="s">
        <v>23</v>
      </c>
      <c r="DN164" t="str">
        <f t="shared" si="152"/>
        <v>0.25</v>
      </c>
      <c r="DO164" t="s">
        <v>24</v>
      </c>
      <c r="DP164">
        <f t="shared" si="153"/>
        <v>8668</v>
      </c>
      <c r="DQ164" t="s">
        <v>25</v>
      </c>
      <c r="DR164" t="str">
        <f t="shared" si="150"/>
        <v>( 0.25 , 8668 )</v>
      </c>
      <c r="DT164" t="s">
        <v>23</v>
      </c>
      <c r="DU164" t="str">
        <f t="shared" si="154"/>
        <v>0.25</v>
      </c>
      <c r="DV164" t="s">
        <v>24</v>
      </c>
      <c r="DW164">
        <f t="shared" si="155"/>
        <v>8154</v>
      </c>
      <c r="DX164" t="s">
        <v>25</v>
      </c>
      <c r="DY164" t="str">
        <f t="shared" si="151"/>
        <v>( 0.25 , 8154 )</v>
      </c>
    </row>
    <row r="165" spans="1:129" x14ac:dyDescent="0.2">
      <c r="A165">
        <v>9</v>
      </c>
      <c r="B165">
        <v>10</v>
      </c>
      <c r="C165">
        <v>0.25</v>
      </c>
      <c r="D165">
        <v>12</v>
      </c>
      <c r="E165">
        <v>0.4</v>
      </c>
      <c r="F165">
        <v>7782.1699929379192</v>
      </c>
      <c r="G165">
        <v>7335.9254054651028</v>
      </c>
      <c r="H165">
        <v>5.7341922352990203E-2</v>
      </c>
      <c r="I165">
        <v>1200.10426902771</v>
      </c>
      <c r="J165" t="s">
        <v>16</v>
      </c>
      <c r="K165" t="s">
        <v>13</v>
      </c>
      <c r="L165" t="s">
        <v>45</v>
      </c>
      <c r="M165">
        <v>7703.3099999999986</v>
      </c>
      <c r="N165">
        <v>7415.7674715904423</v>
      </c>
      <c r="O165">
        <v>3.7327139685350383E-2</v>
      </c>
      <c r="P165">
        <v>120.1582736968994</v>
      </c>
      <c r="Q165" t="s">
        <v>16</v>
      </c>
      <c r="R165" t="s">
        <v>13</v>
      </c>
      <c r="S165">
        <v>7703.3099999999986</v>
      </c>
      <c r="T165">
        <v>7335.9254054651028</v>
      </c>
      <c r="U165">
        <v>4.7691783731265633E-2</v>
      </c>
      <c r="V165" t="s">
        <v>13</v>
      </c>
      <c r="W165">
        <v>23.914366834049609</v>
      </c>
      <c r="X165">
        <v>23.860712924552899</v>
      </c>
      <c r="Y165">
        <v>23.81218303149312</v>
      </c>
      <c r="Z165">
        <v>23.821310354475571</v>
      </c>
      <c r="AA165">
        <v>19.53915600115031</v>
      </c>
      <c r="AB165">
        <v>14.246942551977741</v>
      </c>
      <c r="AC165">
        <v>10.97968450647833</v>
      </c>
      <c r="AD165">
        <v>21.54996104789436</v>
      </c>
      <c r="AE165">
        <v>23.781874085614842</v>
      </c>
      <c r="AF165">
        <v>23.84037297530201</v>
      </c>
      <c r="AG165">
        <v>23.752961776168291</v>
      </c>
      <c r="AH165">
        <v>19.499526410279561</v>
      </c>
      <c r="AI165">
        <v>13.95525784826479</v>
      </c>
      <c r="AJ165">
        <v>10.658905285865</v>
      </c>
      <c r="AK165">
        <v>19.563997054560069</v>
      </c>
      <c r="AL165">
        <v>23.6014131360585</v>
      </c>
      <c r="AM165">
        <v>23.793844477691881</v>
      </c>
      <c r="AN165">
        <v>23.59408018921572</v>
      </c>
      <c r="AO165">
        <v>19.37936018915385</v>
      </c>
      <c r="AP165">
        <v>14.340863423767029</v>
      </c>
      <c r="AQ165">
        <v>11.03160139004312</v>
      </c>
      <c r="AR165">
        <v>21.55089796694978</v>
      </c>
      <c r="AS165">
        <v>23.527776766245459</v>
      </c>
      <c r="AT165">
        <v>23.889942260871852</v>
      </c>
      <c r="AU165">
        <v>23.772303943565579</v>
      </c>
      <c r="AV165">
        <v>19.539747542527142</v>
      </c>
      <c r="AW165">
        <v>15.388413772395801</v>
      </c>
      <c r="AX165">
        <v>12.50328265283904</v>
      </c>
      <c r="AY165" t="s">
        <v>13</v>
      </c>
      <c r="AZ165" t="s">
        <v>13</v>
      </c>
      <c r="BA165">
        <v>1.734503448630673</v>
      </c>
      <c r="BB165">
        <v>2.2137121877346448</v>
      </c>
      <c r="BC165">
        <v>3.7223713288533808</v>
      </c>
      <c r="BD165">
        <v>3.7612586230591019</v>
      </c>
      <c r="BE165">
        <v>2.2326449641591029</v>
      </c>
      <c r="BF165">
        <v>0.5901227444930196</v>
      </c>
      <c r="BG165">
        <v>0</v>
      </c>
      <c r="BH165">
        <v>2.878126284807756</v>
      </c>
      <c r="BI165">
        <v>3.7817616956474072</v>
      </c>
      <c r="BJ165">
        <v>4.0443177063003963</v>
      </c>
      <c r="BK165">
        <v>4.0696661181912432</v>
      </c>
      <c r="BL165">
        <v>2.166829373719894</v>
      </c>
      <c r="BM165">
        <v>0.42165936035038171</v>
      </c>
      <c r="BN165">
        <v>0</v>
      </c>
      <c r="BO165">
        <v>3.2804404869127328</v>
      </c>
      <c r="BP165">
        <v>3.7863152602816559</v>
      </c>
      <c r="BQ165">
        <v>4.0297240563729844</v>
      </c>
      <c r="BR165">
        <v>3.9400011788495708</v>
      </c>
      <c r="BS165">
        <v>2.2388077965679489</v>
      </c>
      <c r="BT165">
        <v>0.51622089357798639</v>
      </c>
      <c r="BU165">
        <v>0</v>
      </c>
      <c r="BV165">
        <v>4.2412775548975166</v>
      </c>
      <c r="BW165">
        <v>4.3194438731627969</v>
      </c>
      <c r="BX165">
        <v>4.3248142773472846</v>
      </c>
      <c r="BY165">
        <v>4.3035564017312096</v>
      </c>
      <c r="BZ165">
        <v>2.372381914964611</v>
      </c>
      <c r="CA165">
        <v>0.53447796051400565</v>
      </c>
      <c r="CB165">
        <v>0</v>
      </c>
      <c r="DH165">
        <v>12</v>
      </c>
      <c r="DI165" t="s">
        <v>32</v>
      </c>
      <c r="DJ165">
        <f t="shared" si="156"/>
        <v>7782</v>
      </c>
      <c r="DK165">
        <f t="shared" si="157"/>
        <v>7336</v>
      </c>
      <c r="DM165" t="s">
        <v>23</v>
      </c>
      <c r="DN165" t="str">
        <f t="shared" si="152"/>
        <v>0.25</v>
      </c>
      <c r="DO165" t="s">
        <v>24</v>
      </c>
      <c r="DP165">
        <f t="shared" si="153"/>
        <v>7782</v>
      </c>
      <c r="DQ165" t="s">
        <v>25</v>
      </c>
      <c r="DR165" t="str">
        <f t="shared" si="150"/>
        <v>( 0.25 , 7782 )</v>
      </c>
      <c r="DT165" t="s">
        <v>23</v>
      </c>
      <c r="DU165" t="str">
        <f t="shared" si="154"/>
        <v>0.25</v>
      </c>
      <c r="DV165" t="s">
        <v>24</v>
      </c>
      <c r="DW165">
        <f t="shared" si="155"/>
        <v>7336</v>
      </c>
      <c r="DX165" t="s">
        <v>25</v>
      </c>
      <c r="DY165" t="str">
        <f t="shared" si="151"/>
        <v>( 0.25 , 7336 )</v>
      </c>
    </row>
    <row r="166" spans="1:129" x14ac:dyDescent="0.2">
      <c r="A166">
        <v>9</v>
      </c>
      <c r="B166">
        <v>10</v>
      </c>
      <c r="C166">
        <v>0.25</v>
      </c>
      <c r="D166">
        <v>13</v>
      </c>
      <c r="E166">
        <v>0.4</v>
      </c>
      <c r="F166">
        <v>8093.8849982486126</v>
      </c>
      <c r="G166">
        <v>7567.8712725986907</v>
      </c>
      <c r="H166">
        <v>6.4989028848784353E-2</v>
      </c>
      <c r="I166">
        <v>1200.049718856812</v>
      </c>
      <c r="J166" t="s">
        <v>16</v>
      </c>
      <c r="K166" t="s">
        <v>13</v>
      </c>
      <c r="L166" t="s">
        <v>45</v>
      </c>
      <c r="M166">
        <v>8049.369999999999</v>
      </c>
      <c r="N166">
        <v>7733.7546930016342</v>
      </c>
      <c r="O166">
        <v>3.9209939038504227E-2</v>
      </c>
      <c r="P166">
        <v>120.1811866760254</v>
      </c>
      <c r="Q166" t="s">
        <v>16</v>
      </c>
      <c r="R166" t="s">
        <v>13</v>
      </c>
      <c r="S166">
        <v>8049.369999999999</v>
      </c>
      <c r="T166">
        <v>7567.8712725986907</v>
      </c>
      <c r="U166">
        <v>5.9818187932882752E-2</v>
      </c>
      <c r="V166" t="s">
        <v>13</v>
      </c>
      <c r="W166">
        <v>23.916032412683681</v>
      </c>
      <c r="X166">
        <v>23.77964634289625</v>
      </c>
      <c r="Y166">
        <v>23.921403824616661</v>
      </c>
      <c r="Z166">
        <v>23.68110879607487</v>
      </c>
      <c r="AA166">
        <v>19.472729599798178</v>
      </c>
      <c r="AB166">
        <v>14.11757320411632</v>
      </c>
      <c r="AC166">
        <v>10.7934532822661</v>
      </c>
      <c r="AD166">
        <v>20.954856273339281</v>
      </c>
      <c r="AE166">
        <v>23.70243900082902</v>
      </c>
      <c r="AF166">
        <v>23.767178360679392</v>
      </c>
      <c r="AG166">
        <v>23.754966075277942</v>
      </c>
      <c r="AH166">
        <v>19.48128879604274</v>
      </c>
      <c r="AI166">
        <v>14.212760355053261</v>
      </c>
      <c r="AJ166">
        <v>10.943400466638399</v>
      </c>
      <c r="AK166">
        <v>19.924704705572911</v>
      </c>
      <c r="AL166">
        <v>23.30129463897331</v>
      </c>
      <c r="AM166">
        <v>23.835793710404602</v>
      </c>
      <c r="AN166">
        <v>23.861502390615051</v>
      </c>
      <c r="AO166">
        <v>19.460183422452069</v>
      </c>
      <c r="AP166">
        <v>14.388711953371921</v>
      </c>
      <c r="AQ166">
        <v>11.12048835053681</v>
      </c>
      <c r="AR166">
        <v>21.239709900209888</v>
      </c>
      <c r="AS166">
        <v>23.600988816035368</v>
      </c>
      <c r="AT166">
        <v>23.824118265424911</v>
      </c>
      <c r="AU166">
        <v>23.81001655274201</v>
      </c>
      <c r="AV166">
        <v>19.518183561151819</v>
      </c>
      <c r="AW166">
        <v>15.316248404663281</v>
      </c>
      <c r="AX166">
        <v>12.415036054751161</v>
      </c>
      <c r="AY166" t="s">
        <v>13</v>
      </c>
      <c r="AZ166" t="s">
        <v>13</v>
      </c>
      <c r="BA166">
        <v>1.406553570082822</v>
      </c>
      <c r="BB166">
        <v>2.0992660877242582</v>
      </c>
      <c r="BC166">
        <v>3.7214688321138678</v>
      </c>
      <c r="BD166">
        <v>4.0298707715815967</v>
      </c>
      <c r="BE166">
        <v>2.1258731476429609</v>
      </c>
      <c r="BF166">
        <v>0.43788669075587078</v>
      </c>
      <c r="BG166">
        <v>0</v>
      </c>
      <c r="BH166">
        <v>3.002763695148396</v>
      </c>
      <c r="BI166">
        <v>3.9039570420878569</v>
      </c>
      <c r="BJ166">
        <v>4.1684504460859566</v>
      </c>
      <c r="BK166">
        <v>3.934752327535366</v>
      </c>
      <c r="BL166">
        <v>2.3202817332915648</v>
      </c>
      <c r="BM166">
        <v>0.5998899093206943</v>
      </c>
      <c r="BN166">
        <v>0</v>
      </c>
      <c r="BO166">
        <v>3.0138653341772912</v>
      </c>
      <c r="BP166">
        <v>3.821553991273317</v>
      </c>
      <c r="BQ166">
        <v>3.9695949064802538</v>
      </c>
      <c r="BR166">
        <v>3.9101042508903561</v>
      </c>
      <c r="BS166">
        <v>2.1753530234676641</v>
      </c>
      <c r="BT166">
        <v>0.45523100899828911</v>
      </c>
      <c r="BU166">
        <v>0</v>
      </c>
      <c r="BV166">
        <v>4.3728975088790536</v>
      </c>
      <c r="BW166">
        <v>4.2099950765665568</v>
      </c>
      <c r="BX166">
        <v>4.2439305510829328</v>
      </c>
      <c r="BY166">
        <v>4.3106884488313089</v>
      </c>
      <c r="BZ166">
        <v>2.3476867882727048</v>
      </c>
      <c r="CA166">
        <v>0.5373087211287888</v>
      </c>
      <c r="CB166">
        <v>0</v>
      </c>
      <c r="DH166">
        <v>13</v>
      </c>
      <c r="DI166" t="s">
        <v>32</v>
      </c>
      <c r="DJ166">
        <f t="shared" si="156"/>
        <v>8094</v>
      </c>
      <c r="DK166">
        <f t="shared" si="157"/>
        <v>7568</v>
      </c>
      <c r="DM166" t="s">
        <v>23</v>
      </c>
      <c r="DN166" t="str">
        <f t="shared" si="152"/>
        <v>0.25</v>
      </c>
      <c r="DO166" t="s">
        <v>24</v>
      </c>
      <c r="DP166">
        <f t="shared" si="153"/>
        <v>8094</v>
      </c>
      <c r="DQ166" t="s">
        <v>25</v>
      </c>
      <c r="DR166" t="str">
        <f t="shared" si="150"/>
        <v>( 0.25 , 8094 )</v>
      </c>
      <c r="DT166" t="s">
        <v>23</v>
      </c>
      <c r="DU166" t="str">
        <f t="shared" si="154"/>
        <v>0.25</v>
      </c>
      <c r="DV166" t="s">
        <v>24</v>
      </c>
      <c r="DW166">
        <f t="shared" si="155"/>
        <v>7568</v>
      </c>
      <c r="DX166" t="s">
        <v>25</v>
      </c>
      <c r="DY166" t="str">
        <f t="shared" si="151"/>
        <v>( 0.25 , 7568 )</v>
      </c>
    </row>
    <row r="167" spans="1:129" x14ac:dyDescent="0.2">
      <c r="A167">
        <v>9</v>
      </c>
      <c r="B167">
        <v>10</v>
      </c>
      <c r="C167">
        <v>0.25</v>
      </c>
      <c r="D167">
        <v>14</v>
      </c>
      <c r="E167">
        <v>0.4</v>
      </c>
      <c r="F167">
        <v>8253.0899979512451</v>
      </c>
      <c r="G167">
        <v>7814.247591340194</v>
      </c>
      <c r="H167">
        <v>5.317310325223519E-2</v>
      </c>
      <c r="I167">
        <v>1200.0415058135991</v>
      </c>
      <c r="J167" t="s">
        <v>16</v>
      </c>
      <c r="K167" t="s">
        <v>13</v>
      </c>
      <c r="L167" t="s">
        <v>45</v>
      </c>
      <c r="M167">
        <v>8220.5750000000007</v>
      </c>
      <c r="N167">
        <v>7868.6316985388057</v>
      </c>
      <c r="O167">
        <v>4.2812492004658427E-2</v>
      </c>
      <c r="P167">
        <v>120.15483283996581</v>
      </c>
      <c r="Q167" t="s">
        <v>16</v>
      </c>
      <c r="R167" t="s">
        <v>13</v>
      </c>
      <c r="S167">
        <v>8220.5750000000007</v>
      </c>
      <c r="T167">
        <v>7814.247591340194</v>
      </c>
      <c r="U167">
        <v>4.942810066933355E-2</v>
      </c>
      <c r="V167" t="s">
        <v>13</v>
      </c>
      <c r="W167">
        <v>23.90827987418438</v>
      </c>
      <c r="X167">
        <v>23.80203515490826</v>
      </c>
      <c r="Y167">
        <v>23.82128142350378</v>
      </c>
      <c r="Z167">
        <v>23.853083192690018</v>
      </c>
      <c r="AA167">
        <v>19.532792793730241</v>
      </c>
      <c r="AB167">
        <v>14.13619132844193</v>
      </c>
      <c r="AC167">
        <v>10.79261660744268</v>
      </c>
      <c r="AD167">
        <v>21.289242045901709</v>
      </c>
      <c r="AE167">
        <v>23.779503258164329</v>
      </c>
      <c r="AF167">
        <v>23.769846748683818</v>
      </c>
      <c r="AG167">
        <v>23.649273002021939</v>
      </c>
      <c r="AH167">
        <v>19.500828510297861</v>
      </c>
      <c r="AI167">
        <v>14.246367794991061</v>
      </c>
      <c r="AJ167">
        <v>11.02473871180197</v>
      </c>
      <c r="AK167">
        <v>19.837401124721499</v>
      </c>
      <c r="AL167">
        <v>23.641090359709231</v>
      </c>
      <c r="AM167">
        <v>23.825424768667389</v>
      </c>
      <c r="AN167">
        <v>23.821762118026559</v>
      </c>
      <c r="AO167">
        <v>19.521964900505481</v>
      </c>
      <c r="AP167">
        <v>14.310434096753371</v>
      </c>
      <c r="AQ167">
        <v>11.014738710122129</v>
      </c>
      <c r="AR167">
        <v>21.556766433776101</v>
      </c>
      <c r="AS167">
        <v>23.642522608621459</v>
      </c>
      <c r="AT167">
        <v>23.74924527609582</v>
      </c>
      <c r="AU167">
        <v>23.73605179297126</v>
      </c>
      <c r="AV167">
        <v>19.450407139128941</v>
      </c>
      <c r="AW167">
        <v>15.209097470058991</v>
      </c>
      <c r="AX167">
        <v>12.36536442956449</v>
      </c>
      <c r="AY167" t="s">
        <v>13</v>
      </c>
      <c r="AZ167" t="s">
        <v>13</v>
      </c>
      <c r="BA167">
        <v>1.740220440879396</v>
      </c>
      <c r="BB167">
        <v>2.2686241151100091</v>
      </c>
      <c r="BC167">
        <v>3.70368841510669</v>
      </c>
      <c r="BD167">
        <v>3.7751623744311948</v>
      </c>
      <c r="BE167">
        <v>2.1955958068831412</v>
      </c>
      <c r="BF167">
        <v>0.55318848363657758</v>
      </c>
      <c r="BG167">
        <v>0</v>
      </c>
      <c r="BH167">
        <v>3.3815172353770082</v>
      </c>
      <c r="BI167">
        <v>3.640913590529681</v>
      </c>
      <c r="BJ167">
        <v>4.1240964075148652</v>
      </c>
      <c r="BK167">
        <v>3.9892537700138599</v>
      </c>
      <c r="BL167">
        <v>2.2273950423551301</v>
      </c>
      <c r="BM167">
        <v>0.54905723892137603</v>
      </c>
      <c r="BN167">
        <v>0</v>
      </c>
      <c r="BO167">
        <v>2.892417533466376</v>
      </c>
      <c r="BP167">
        <v>3.9553561625614031</v>
      </c>
      <c r="BQ167">
        <v>4.1333119815429917</v>
      </c>
      <c r="BR167">
        <v>3.9687687409741819</v>
      </c>
      <c r="BS167">
        <v>2.1671774859353659</v>
      </c>
      <c r="BT167">
        <v>0.46875091922047352</v>
      </c>
      <c r="BU167">
        <v>0</v>
      </c>
      <c r="BV167">
        <v>4.1026402952352514</v>
      </c>
      <c r="BW167">
        <v>4.1823187635435746</v>
      </c>
      <c r="BX167">
        <v>4.3385644580966041</v>
      </c>
      <c r="BY167">
        <v>4.3542918918966924</v>
      </c>
      <c r="BZ167">
        <v>2.382573173140206</v>
      </c>
      <c r="CA167">
        <v>0.54128837083713355</v>
      </c>
      <c r="CB167">
        <v>0</v>
      </c>
      <c r="DH167">
        <v>14</v>
      </c>
      <c r="DI167" t="s">
        <v>32</v>
      </c>
      <c r="DJ167">
        <f t="shared" si="156"/>
        <v>8253</v>
      </c>
      <c r="DK167">
        <f t="shared" si="157"/>
        <v>7814</v>
      </c>
      <c r="DM167" t="s">
        <v>23</v>
      </c>
      <c r="DN167" t="str">
        <f t="shared" si="152"/>
        <v>0.25</v>
      </c>
      <c r="DO167" t="s">
        <v>24</v>
      </c>
      <c r="DP167">
        <f t="shared" si="153"/>
        <v>8253</v>
      </c>
      <c r="DQ167" t="s">
        <v>25</v>
      </c>
      <c r="DR167" t="str">
        <f t="shared" si="150"/>
        <v>( 0.25 , 8253 )</v>
      </c>
      <c r="DT167" t="s">
        <v>23</v>
      </c>
      <c r="DU167" t="str">
        <f t="shared" si="154"/>
        <v>0.25</v>
      </c>
      <c r="DV167" t="s">
        <v>24</v>
      </c>
      <c r="DW167">
        <f t="shared" si="155"/>
        <v>7814</v>
      </c>
      <c r="DX167" t="s">
        <v>25</v>
      </c>
      <c r="DY167" t="str">
        <f t="shared" si="151"/>
        <v>( 0.25 , 7814 )</v>
      </c>
    </row>
    <row r="168" spans="1:129" x14ac:dyDescent="0.2">
      <c r="A168">
        <v>9</v>
      </c>
      <c r="B168">
        <v>10</v>
      </c>
      <c r="C168">
        <v>0.25</v>
      </c>
      <c r="D168">
        <v>15</v>
      </c>
      <c r="E168">
        <v>0.4</v>
      </c>
      <c r="F168">
        <v>7506.9199964495538</v>
      </c>
      <c r="G168">
        <v>7050.8572570098331</v>
      </c>
      <c r="H168">
        <v>6.0752311154963483E-2</v>
      </c>
      <c r="I168">
        <v>1200.0646953582759</v>
      </c>
      <c r="J168" t="s">
        <v>16</v>
      </c>
      <c r="K168" t="s">
        <v>13</v>
      </c>
      <c r="L168" t="s">
        <v>45</v>
      </c>
      <c r="M168">
        <v>7426.0649999999996</v>
      </c>
      <c r="N168">
        <v>7153.5860424306347</v>
      </c>
      <c r="O168">
        <v>3.6692239775623407E-2</v>
      </c>
      <c r="P168">
        <v>120.1752548217773</v>
      </c>
      <c r="Q168" t="s">
        <v>16</v>
      </c>
      <c r="R168" t="s">
        <v>13</v>
      </c>
      <c r="S168">
        <v>7426.0649999999996</v>
      </c>
      <c r="T168">
        <v>7050.8572570098331</v>
      </c>
      <c r="U168">
        <v>5.0525782226544809E-2</v>
      </c>
      <c r="V168" t="s">
        <v>13</v>
      </c>
      <c r="W168">
        <v>23.924014563084981</v>
      </c>
      <c r="X168">
        <v>23.820234931614859</v>
      </c>
      <c r="Y168">
        <v>23.847447489371081</v>
      </c>
      <c r="Z168">
        <v>23.681103509282671</v>
      </c>
      <c r="AA168">
        <v>19.500904790155339</v>
      </c>
      <c r="AB168">
        <v>14.192583835356571</v>
      </c>
      <c r="AC168">
        <v>10.91046414566768</v>
      </c>
      <c r="AD168">
        <v>21.50657299215726</v>
      </c>
      <c r="AE168">
        <v>23.700337005435419</v>
      </c>
      <c r="AF168">
        <v>23.817524454183278</v>
      </c>
      <c r="AG168">
        <v>23.785417084659251</v>
      </c>
      <c r="AH168">
        <v>19.56076381368527</v>
      </c>
      <c r="AI168">
        <v>14.048715048795019</v>
      </c>
      <c r="AJ168">
        <v>10.620982629682899</v>
      </c>
      <c r="AK168">
        <v>19.528683827640219</v>
      </c>
      <c r="AL168">
        <v>23.66269613590994</v>
      </c>
      <c r="AM168">
        <v>23.730228105822569</v>
      </c>
      <c r="AN168">
        <v>23.725095846154002</v>
      </c>
      <c r="AO168">
        <v>19.511338190269111</v>
      </c>
      <c r="AP168">
        <v>14.41699061059283</v>
      </c>
      <c r="AQ168">
        <v>11.23163403850381</v>
      </c>
      <c r="AR168">
        <v>21.74843128373421</v>
      </c>
      <c r="AS168">
        <v>23.645450739568648</v>
      </c>
      <c r="AT168">
        <v>23.86874654129571</v>
      </c>
      <c r="AU168">
        <v>23.83296613204481</v>
      </c>
      <c r="AV168">
        <v>19.49509651260011</v>
      </c>
      <c r="AW168">
        <v>15.288505961478309</v>
      </c>
      <c r="AX168">
        <v>12.46201894964527</v>
      </c>
      <c r="AY168" t="s">
        <v>13</v>
      </c>
      <c r="AZ168" t="s">
        <v>13</v>
      </c>
      <c r="BA168">
        <v>1.532711051953136</v>
      </c>
      <c r="BB168">
        <v>2.096962404715573</v>
      </c>
      <c r="BC168">
        <v>3.719959838813915</v>
      </c>
      <c r="BD168">
        <v>4.1181671114494121</v>
      </c>
      <c r="BE168">
        <v>2.2083156145409162</v>
      </c>
      <c r="BF168">
        <v>0.47816535914345909</v>
      </c>
      <c r="BG168">
        <v>0</v>
      </c>
      <c r="BH168">
        <v>2.806013978821932</v>
      </c>
      <c r="BI168">
        <v>3.344066624960202</v>
      </c>
      <c r="BJ168">
        <v>4.0802328276186923</v>
      </c>
      <c r="BK168">
        <v>3.956074452775737</v>
      </c>
      <c r="BL168">
        <v>2.237067405512565</v>
      </c>
      <c r="BM168">
        <v>0.57376671729022666</v>
      </c>
      <c r="BN168">
        <v>0</v>
      </c>
      <c r="BO168">
        <v>3.2083281809269089</v>
      </c>
      <c r="BP168">
        <v>3.9806768026193931</v>
      </c>
      <c r="BQ168">
        <v>3.9777412455584238</v>
      </c>
      <c r="BR168">
        <v>4.1108028695411623</v>
      </c>
      <c r="BS168">
        <v>2.2661592206735541</v>
      </c>
      <c r="BT168">
        <v>0.47765329980018478</v>
      </c>
      <c r="BU168">
        <v>0</v>
      </c>
      <c r="BV168">
        <v>4.2407365875666283</v>
      </c>
      <c r="BW168">
        <v>4.1868371898571759</v>
      </c>
      <c r="BX168">
        <v>4.2738187392044589</v>
      </c>
      <c r="BY168">
        <v>4.3391851241158026</v>
      </c>
      <c r="BZ168">
        <v>2.3775517568632929</v>
      </c>
      <c r="CA168">
        <v>0.53892318549257889</v>
      </c>
      <c r="CB168">
        <v>0</v>
      </c>
      <c r="DH168">
        <v>15</v>
      </c>
      <c r="DI168" t="s">
        <v>32</v>
      </c>
      <c r="DJ168">
        <f t="shared" si="156"/>
        <v>7507</v>
      </c>
      <c r="DK168">
        <f t="shared" si="157"/>
        <v>7051</v>
      </c>
      <c r="DM168" t="s">
        <v>23</v>
      </c>
      <c r="DN168" t="str">
        <f t="shared" si="152"/>
        <v>0.25</v>
      </c>
      <c r="DO168" t="s">
        <v>24</v>
      </c>
      <c r="DP168">
        <f t="shared" si="153"/>
        <v>7507</v>
      </c>
      <c r="DQ168" t="s">
        <v>25</v>
      </c>
      <c r="DR168" t="str">
        <f t="shared" si="150"/>
        <v>( 0.25 , 7507 )</v>
      </c>
      <c r="DT168" t="s">
        <v>23</v>
      </c>
      <c r="DU168" t="str">
        <f t="shared" si="154"/>
        <v>0.25</v>
      </c>
      <c r="DV168" t="s">
        <v>24</v>
      </c>
      <c r="DW168">
        <f t="shared" si="155"/>
        <v>7051</v>
      </c>
      <c r="DX168" t="s">
        <v>25</v>
      </c>
      <c r="DY168" t="str">
        <f t="shared" si="151"/>
        <v>( 0.25 , 7051 )</v>
      </c>
    </row>
    <row r="169" spans="1:129" x14ac:dyDescent="0.2">
      <c r="A169">
        <v>9</v>
      </c>
      <c r="B169">
        <v>10</v>
      </c>
      <c r="C169">
        <v>0.25</v>
      </c>
      <c r="D169">
        <v>16</v>
      </c>
      <c r="E169">
        <v>0.4</v>
      </c>
      <c r="F169">
        <v>8346.3999880139199</v>
      </c>
      <c r="G169">
        <v>7826.1263186419164</v>
      </c>
      <c r="H169">
        <v>6.2335098979099723E-2</v>
      </c>
      <c r="I169">
        <v>1200.0369281768801</v>
      </c>
      <c r="J169" t="s">
        <v>16</v>
      </c>
      <c r="K169" t="s">
        <v>13</v>
      </c>
      <c r="L169" t="s">
        <v>45</v>
      </c>
      <c r="M169">
        <v>8323.9750000000004</v>
      </c>
      <c r="N169">
        <v>7968.5609832474865</v>
      </c>
      <c r="O169">
        <v>4.2697631450420367E-2</v>
      </c>
      <c r="P169">
        <v>120.1561260223389</v>
      </c>
      <c r="Q169" t="s">
        <v>16</v>
      </c>
      <c r="R169" t="s">
        <v>13</v>
      </c>
      <c r="S169">
        <v>8323.9750000000004</v>
      </c>
      <c r="T169">
        <v>7826.1263186419164</v>
      </c>
      <c r="U169">
        <v>5.9809007278143533E-2</v>
      </c>
      <c r="V169" t="s">
        <v>13</v>
      </c>
      <c r="W169">
        <v>23.9012271416895</v>
      </c>
      <c r="X169">
        <v>23.783046939140849</v>
      </c>
      <c r="Y169">
        <v>23.755051802213451</v>
      </c>
      <c r="Z169">
        <v>23.690704057466782</v>
      </c>
      <c r="AA169">
        <v>19.41609654208419</v>
      </c>
      <c r="AB169">
        <v>14.135397213826099</v>
      </c>
      <c r="AC169">
        <v>10.8817252127816</v>
      </c>
      <c r="AD169">
        <v>21.39011442301582</v>
      </c>
      <c r="AE169">
        <v>23.502219115441971</v>
      </c>
      <c r="AF169">
        <v>23.890630496901981</v>
      </c>
      <c r="AG169">
        <v>23.78824527237462</v>
      </c>
      <c r="AH169">
        <v>19.50649512854277</v>
      </c>
      <c r="AI169">
        <v>14.27934984438922</v>
      </c>
      <c r="AJ169">
        <v>10.94641378471621</v>
      </c>
      <c r="AK169">
        <v>19.810859247436209</v>
      </c>
      <c r="AL169">
        <v>23.470354775589239</v>
      </c>
      <c r="AM169">
        <v>23.85014694313757</v>
      </c>
      <c r="AN169">
        <v>23.75387571037751</v>
      </c>
      <c r="AO169">
        <v>19.355975063503351</v>
      </c>
      <c r="AP169">
        <v>14.25676824245393</v>
      </c>
      <c r="AQ169">
        <v>10.992540030649661</v>
      </c>
      <c r="AR169">
        <v>21.50199296851131</v>
      </c>
      <c r="AS169">
        <v>23.713791627262179</v>
      </c>
      <c r="AT169">
        <v>23.83620056927375</v>
      </c>
      <c r="AU169">
        <v>23.682149707898269</v>
      </c>
      <c r="AV169">
        <v>19.463880101658479</v>
      </c>
      <c r="AW169">
        <v>15.1798195256174</v>
      </c>
      <c r="AX169">
        <v>12.263928391704759</v>
      </c>
      <c r="AY169" t="s">
        <v>13</v>
      </c>
      <c r="AZ169" t="s">
        <v>13</v>
      </c>
      <c r="BA169">
        <v>1.560705948867799</v>
      </c>
      <c r="BB169">
        <v>2.2953734402387931</v>
      </c>
      <c r="BC169">
        <v>3.817057885301808</v>
      </c>
      <c r="BD169">
        <v>3.866698935187753</v>
      </c>
      <c r="BE169">
        <v>2.254504992726051</v>
      </c>
      <c r="BF169">
        <v>0.58461598319083652</v>
      </c>
      <c r="BG169">
        <v>0</v>
      </c>
      <c r="BH169">
        <v>3.6480923881124512</v>
      </c>
      <c r="BI169">
        <v>3.903982887613298</v>
      </c>
      <c r="BJ169">
        <v>3.906799181916651</v>
      </c>
      <c r="BK169">
        <v>3.9077011382631999</v>
      </c>
      <c r="BL169">
        <v>2.155355479288565</v>
      </c>
      <c r="BM169">
        <v>0.49236310832376212</v>
      </c>
      <c r="BN169">
        <v>0</v>
      </c>
      <c r="BO169">
        <v>2.9715123830930978</v>
      </c>
      <c r="BP169">
        <v>3.838980650422533</v>
      </c>
      <c r="BQ169">
        <v>4.068741182001455</v>
      </c>
      <c r="BR169">
        <v>4.074059080397384</v>
      </c>
      <c r="BS169">
        <v>2.229708386536724</v>
      </c>
      <c r="BT169">
        <v>0.46692608266379487</v>
      </c>
      <c r="BU169">
        <v>0</v>
      </c>
      <c r="BV169">
        <v>4.2180082923581459</v>
      </c>
      <c r="BW169">
        <v>4.1659368303926234</v>
      </c>
      <c r="BX169">
        <v>4.2015785517392494</v>
      </c>
      <c r="BY169">
        <v>4.2835810051803813</v>
      </c>
      <c r="BZ169">
        <v>2.3818006286096569</v>
      </c>
      <c r="CA169">
        <v>0.54492637345117145</v>
      </c>
      <c r="CB169">
        <v>0</v>
      </c>
      <c r="DH169">
        <v>16</v>
      </c>
      <c r="DI169" t="s">
        <v>32</v>
      </c>
      <c r="DJ169">
        <f t="shared" si="156"/>
        <v>8346</v>
      </c>
      <c r="DK169">
        <f t="shared" si="157"/>
        <v>7826</v>
      </c>
      <c r="DM169" t="s">
        <v>23</v>
      </c>
      <c r="DN169" t="str">
        <f t="shared" si="152"/>
        <v>0.25</v>
      </c>
      <c r="DO169" t="s">
        <v>24</v>
      </c>
      <c r="DP169">
        <f t="shared" si="153"/>
        <v>8346</v>
      </c>
      <c r="DQ169" t="s">
        <v>25</v>
      </c>
      <c r="DR169" t="str">
        <f t="shared" si="150"/>
        <v>( 0.25 , 8346 )</v>
      </c>
      <c r="DT169" t="s">
        <v>23</v>
      </c>
      <c r="DU169" t="str">
        <f t="shared" si="154"/>
        <v>0.25</v>
      </c>
      <c r="DV169" t="s">
        <v>24</v>
      </c>
      <c r="DW169">
        <f t="shared" si="155"/>
        <v>7826</v>
      </c>
      <c r="DX169" t="s">
        <v>25</v>
      </c>
      <c r="DY169" t="str">
        <f t="shared" si="151"/>
        <v>( 0.25 , 7826 )</v>
      </c>
    </row>
    <row r="170" spans="1:129" x14ac:dyDescent="0.2">
      <c r="A170">
        <v>9</v>
      </c>
      <c r="B170">
        <v>10</v>
      </c>
      <c r="C170">
        <v>0.25</v>
      </c>
      <c r="D170">
        <v>17</v>
      </c>
      <c r="E170">
        <v>0.4</v>
      </c>
      <c r="F170">
        <v>7197.5050000000001</v>
      </c>
      <c r="G170">
        <v>6668.0286039285866</v>
      </c>
      <c r="H170">
        <v>7.3563880271206847E-2</v>
      </c>
      <c r="I170">
        <v>1200.044351577759</v>
      </c>
      <c r="J170" t="s">
        <v>16</v>
      </c>
      <c r="K170" t="s">
        <v>13</v>
      </c>
      <c r="L170" t="s">
        <v>45</v>
      </c>
      <c r="M170">
        <v>7147.6549999999997</v>
      </c>
      <c r="N170">
        <v>6821.7871308923877</v>
      </c>
      <c r="O170">
        <v>4.5590878282123583E-2</v>
      </c>
      <c r="P170">
        <v>120.2168865203857</v>
      </c>
      <c r="Q170" t="s">
        <v>16</v>
      </c>
      <c r="R170" t="s">
        <v>13</v>
      </c>
      <c r="S170">
        <v>7147.6549999999997</v>
      </c>
      <c r="T170">
        <v>6668.0286039285866</v>
      </c>
      <c r="U170">
        <v>6.7102622618384955E-2</v>
      </c>
      <c r="V170" t="s">
        <v>13</v>
      </c>
      <c r="W170">
        <v>23.945752290983052</v>
      </c>
      <c r="X170">
        <v>23.904103555352581</v>
      </c>
      <c r="Y170">
        <v>23.685895288225439</v>
      </c>
      <c r="Z170">
        <v>23.723163145904142</v>
      </c>
      <c r="AA170">
        <v>19.541782661941159</v>
      </c>
      <c r="AB170">
        <v>14.002806943100209</v>
      </c>
      <c r="AC170">
        <v>10.616347498697291</v>
      </c>
      <c r="AD170">
        <v>20.81038472020801</v>
      </c>
      <c r="AE170">
        <v>23.676276133413459</v>
      </c>
      <c r="AF170">
        <v>23.805451803934329</v>
      </c>
      <c r="AG170">
        <v>23.834851753075611</v>
      </c>
      <c r="AH170">
        <v>19.4711061047472</v>
      </c>
      <c r="AI170">
        <v>14.05182333198251</v>
      </c>
      <c r="AJ170">
        <v>10.792304881352701</v>
      </c>
      <c r="AK170">
        <v>19.682352322617248</v>
      </c>
      <c r="AL170">
        <v>23.437083250118281</v>
      </c>
      <c r="AM170">
        <v>23.75120323992067</v>
      </c>
      <c r="AN170">
        <v>23.82613712379835</v>
      </c>
      <c r="AO170">
        <v>19.48049266926126</v>
      </c>
      <c r="AP170">
        <v>14.13854482539039</v>
      </c>
      <c r="AQ170">
        <v>10.85559774713958</v>
      </c>
      <c r="AR170">
        <v>20.988161337210091</v>
      </c>
      <c r="AS170">
        <v>23.641096388981879</v>
      </c>
      <c r="AT170">
        <v>23.793648134041089</v>
      </c>
      <c r="AU170">
        <v>23.844656754683371</v>
      </c>
      <c r="AV170">
        <v>19.475069394910111</v>
      </c>
      <c r="AW170">
        <v>15.20009625169989</v>
      </c>
      <c r="AX170">
        <v>12.343785090200161</v>
      </c>
      <c r="AY170" t="s">
        <v>13</v>
      </c>
      <c r="AZ170" t="s">
        <v>13</v>
      </c>
      <c r="BA170">
        <v>1.4894201309148041</v>
      </c>
      <c r="BB170">
        <v>1.8569771388727929</v>
      </c>
      <c r="BC170">
        <v>3.6877967798879059</v>
      </c>
      <c r="BD170">
        <v>3.7720701481583552</v>
      </c>
      <c r="BE170">
        <v>2.175095639948422</v>
      </c>
      <c r="BF170">
        <v>0.57815189357693486</v>
      </c>
      <c r="BG170">
        <v>0</v>
      </c>
      <c r="BH170">
        <v>2.9306513891625721</v>
      </c>
      <c r="BI170">
        <v>4.0683202053875629</v>
      </c>
      <c r="BJ170">
        <v>4.1368631163368974</v>
      </c>
      <c r="BK170">
        <v>3.875544346294947</v>
      </c>
      <c r="BL170">
        <v>2.169897076499169</v>
      </c>
      <c r="BM170">
        <v>0.47503172272805277</v>
      </c>
      <c r="BN170">
        <v>0</v>
      </c>
      <c r="BO170">
        <v>3.06410356895526</v>
      </c>
      <c r="BP170">
        <v>3.798674922787757</v>
      </c>
      <c r="BQ170">
        <v>3.7734621656234171</v>
      </c>
      <c r="BR170">
        <v>3.6503340097704768</v>
      </c>
      <c r="BS170">
        <v>2.327811668119995</v>
      </c>
      <c r="BT170">
        <v>0.60240778895989866</v>
      </c>
      <c r="BU170">
        <v>0</v>
      </c>
      <c r="BV170">
        <v>4.3508120175769509</v>
      </c>
      <c r="BW170">
        <v>4.1986436560422549</v>
      </c>
      <c r="BX170">
        <v>4.1820555141890354</v>
      </c>
      <c r="BY170">
        <v>4.297038975880489</v>
      </c>
      <c r="BZ170">
        <v>2.3764331355494779</v>
      </c>
      <c r="CA170">
        <v>0.54331237836687452</v>
      </c>
      <c r="CB170">
        <v>0</v>
      </c>
      <c r="DH170">
        <v>17</v>
      </c>
      <c r="DI170" t="s">
        <v>32</v>
      </c>
      <c r="DJ170">
        <f t="shared" si="156"/>
        <v>7198</v>
      </c>
      <c r="DK170">
        <f t="shared" si="157"/>
        <v>6668</v>
      </c>
      <c r="DM170" t="s">
        <v>23</v>
      </c>
      <c r="DN170" t="str">
        <f t="shared" si="152"/>
        <v>0.25</v>
      </c>
      <c r="DO170" t="s">
        <v>24</v>
      </c>
      <c r="DP170">
        <f t="shared" si="153"/>
        <v>7198</v>
      </c>
      <c r="DQ170" t="s">
        <v>25</v>
      </c>
      <c r="DR170" t="str">
        <f t="shared" si="150"/>
        <v>( 0.25 , 7198 )</v>
      </c>
      <c r="DT170" t="s">
        <v>23</v>
      </c>
      <c r="DU170" t="str">
        <f t="shared" si="154"/>
        <v>0.25</v>
      </c>
      <c r="DV170" t="s">
        <v>24</v>
      </c>
      <c r="DW170">
        <f t="shared" si="155"/>
        <v>6668</v>
      </c>
      <c r="DX170" t="s">
        <v>25</v>
      </c>
      <c r="DY170" t="str">
        <f t="shared" si="151"/>
        <v>( 0.25 , 6668 )</v>
      </c>
    </row>
    <row r="171" spans="1:129" x14ac:dyDescent="0.2">
      <c r="A171">
        <v>9</v>
      </c>
      <c r="B171">
        <v>10</v>
      </c>
      <c r="C171">
        <v>0.25</v>
      </c>
      <c r="D171">
        <v>18</v>
      </c>
      <c r="E171">
        <v>0.4</v>
      </c>
      <c r="F171">
        <v>9526.8299999999981</v>
      </c>
      <c r="G171">
        <v>8942.2294294470921</v>
      </c>
      <c r="H171">
        <v>6.1363598442809003E-2</v>
      </c>
      <c r="I171">
        <v>1200.033641815186</v>
      </c>
      <c r="J171" t="s">
        <v>16</v>
      </c>
      <c r="K171" t="s">
        <v>13</v>
      </c>
      <c r="L171" t="s">
        <v>45</v>
      </c>
      <c r="M171">
        <v>9452.494999999999</v>
      </c>
      <c r="N171">
        <v>9150.6514324286763</v>
      </c>
      <c r="O171">
        <v>3.1932687356229512E-2</v>
      </c>
      <c r="P171">
        <v>120.19401168823239</v>
      </c>
      <c r="Q171" t="s">
        <v>16</v>
      </c>
      <c r="R171" t="s">
        <v>13</v>
      </c>
      <c r="S171">
        <v>9452.494999999999</v>
      </c>
      <c r="T171">
        <v>8942.2294294470921</v>
      </c>
      <c r="U171">
        <v>5.3982104254263759E-2</v>
      </c>
      <c r="V171" t="s">
        <v>13</v>
      </c>
      <c r="W171">
        <v>23.344831023041401</v>
      </c>
      <c r="X171">
        <v>23.89892247844227</v>
      </c>
      <c r="Y171">
        <v>23.774103337184211</v>
      </c>
      <c r="Z171">
        <v>23.824961758601781</v>
      </c>
      <c r="AA171">
        <v>19.520840525984859</v>
      </c>
      <c r="AB171">
        <v>14.05282098692205</v>
      </c>
      <c r="AC171">
        <v>10.67558000987494</v>
      </c>
      <c r="AD171">
        <v>21.205825123526591</v>
      </c>
      <c r="AE171">
        <v>23.55052825322149</v>
      </c>
      <c r="AF171">
        <v>23.67629377221699</v>
      </c>
      <c r="AG171">
        <v>23.63132604818275</v>
      </c>
      <c r="AH171">
        <v>19.508093712013629</v>
      </c>
      <c r="AI171">
        <v>14.32582095358798</v>
      </c>
      <c r="AJ171">
        <v>11.000634824971909</v>
      </c>
      <c r="AK171">
        <v>19.352199622543878</v>
      </c>
      <c r="AL171">
        <v>23.202500359574369</v>
      </c>
      <c r="AM171">
        <v>23.661787126753591</v>
      </c>
      <c r="AN171">
        <v>23.740548748745109</v>
      </c>
      <c r="AO171">
        <v>19.494173287353519</v>
      </c>
      <c r="AP171">
        <v>14.320141772372519</v>
      </c>
      <c r="AQ171">
        <v>11.09629814269452</v>
      </c>
      <c r="AR171">
        <v>21.657026869025341</v>
      </c>
      <c r="AS171">
        <v>23.527700350902421</v>
      </c>
      <c r="AT171">
        <v>23.760399545133271</v>
      </c>
      <c r="AU171">
        <v>23.798704682519151</v>
      </c>
      <c r="AV171">
        <v>19.49077080644993</v>
      </c>
      <c r="AW171">
        <v>15.157895554064121</v>
      </c>
      <c r="AX171">
        <v>12.21927844255409</v>
      </c>
      <c r="AY171" t="s">
        <v>13</v>
      </c>
      <c r="AZ171" t="s">
        <v>13</v>
      </c>
      <c r="BA171">
        <v>1.718138887684745</v>
      </c>
      <c r="BB171">
        <v>1.8133968471997159</v>
      </c>
      <c r="BC171">
        <v>3.4481926056716081</v>
      </c>
      <c r="BD171">
        <v>4.0246497202707694</v>
      </c>
      <c r="BE171">
        <v>2.181386312693014</v>
      </c>
      <c r="BF171">
        <v>0.46645326832291062</v>
      </c>
      <c r="BG171">
        <v>0</v>
      </c>
      <c r="BH171">
        <v>3.597854153334481</v>
      </c>
      <c r="BI171">
        <v>3.6808890110134231</v>
      </c>
      <c r="BJ171">
        <v>3.9273935456786728</v>
      </c>
      <c r="BK171">
        <v>3.8822525064700848</v>
      </c>
      <c r="BL171">
        <v>2.2292635494393198</v>
      </c>
      <c r="BM171">
        <v>0.54358055956645901</v>
      </c>
      <c r="BN171">
        <v>0</v>
      </c>
      <c r="BO171">
        <v>3.2137639946203258</v>
      </c>
      <c r="BP171">
        <v>3.541305157837324</v>
      </c>
      <c r="BQ171">
        <v>3.6126317369471348</v>
      </c>
      <c r="BR171">
        <v>4.1881066136142966</v>
      </c>
      <c r="BS171">
        <v>2.3503224228471522</v>
      </c>
      <c r="BT171">
        <v>0.45908307802929549</v>
      </c>
      <c r="BU171">
        <v>0</v>
      </c>
      <c r="BV171">
        <v>3.9584156832636022</v>
      </c>
      <c r="BW171">
        <v>4.0827457645107392</v>
      </c>
      <c r="BX171">
        <v>4.2663179182535806</v>
      </c>
      <c r="BY171">
        <v>4.3596192018634463</v>
      </c>
      <c r="BZ171">
        <v>2.3516842379936982</v>
      </c>
      <c r="CA171">
        <v>0.52994319372881526</v>
      </c>
      <c r="CB171">
        <v>0</v>
      </c>
      <c r="DH171">
        <v>18</v>
      </c>
      <c r="DI171" t="s">
        <v>32</v>
      </c>
      <c r="DJ171">
        <f t="shared" si="156"/>
        <v>9527</v>
      </c>
      <c r="DK171">
        <f t="shared" si="157"/>
        <v>8942</v>
      </c>
      <c r="DM171" t="s">
        <v>23</v>
      </c>
      <c r="DN171" t="str">
        <f t="shared" si="152"/>
        <v>0.25</v>
      </c>
      <c r="DO171" t="s">
        <v>24</v>
      </c>
      <c r="DP171">
        <f t="shared" si="153"/>
        <v>9527</v>
      </c>
      <c r="DQ171" t="s">
        <v>25</v>
      </c>
      <c r="DR171" t="str">
        <f t="shared" si="150"/>
        <v>( 0.25 , 9527 )</v>
      </c>
      <c r="DT171" t="s">
        <v>23</v>
      </c>
      <c r="DU171" t="str">
        <f t="shared" si="154"/>
        <v>0.25</v>
      </c>
      <c r="DV171" t="s">
        <v>24</v>
      </c>
      <c r="DW171">
        <f t="shared" si="155"/>
        <v>8942</v>
      </c>
      <c r="DX171" t="s">
        <v>25</v>
      </c>
      <c r="DY171" t="str">
        <f t="shared" si="151"/>
        <v>( 0.25 , 8942 )</v>
      </c>
    </row>
    <row r="172" spans="1:129" x14ac:dyDescent="0.2">
      <c r="A172">
        <v>9</v>
      </c>
      <c r="B172">
        <v>10</v>
      </c>
      <c r="C172">
        <v>0.25</v>
      </c>
      <c r="D172">
        <v>19</v>
      </c>
      <c r="E172">
        <v>0.4</v>
      </c>
      <c r="F172">
        <v>9190.5399885273946</v>
      </c>
      <c r="G172">
        <v>8668.1580571726263</v>
      </c>
      <c r="H172">
        <v>5.683909019566432E-2</v>
      </c>
      <c r="I172">
        <v>1200.0431003570559</v>
      </c>
      <c r="J172" t="s">
        <v>16</v>
      </c>
      <c r="K172" t="s">
        <v>13</v>
      </c>
      <c r="L172" t="s">
        <v>45</v>
      </c>
      <c r="M172">
        <v>9102.89</v>
      </c>
      <c r="N172">
        <v>8784.3579197866075</v>
      </c>
      <c r="O172">
        <v>3.4992412323272278E-2</v>
      </c>
      <c r="P172">
        <v>120.1749210357666</v>
      </c>
      <c r="Q172" t="s">
        <v>16</v>
      </c>
      <c r="R172" t="s">
        <v>13</v>
      </c>
      <c r="S172">
        <v>9102.89</v>
      </c>
      <c r="T172">
        <v>8668.1580571726263</v>
      </c>
      <c r="U172">
        <v>4.775757400423087E-2</v>
      </c>
      <c r="V172" t="s">
        <v>13</v>
      </c>
      <c r="W172">
        <v>23.581583275726061</v>
      </c>
      <c r="X172">
        <v>23.831282199499281</v>
      </c>
      <c r="Y172">
        <v>23.868685260554749</v>
      </c>
      <c r="Z172">
        <v>23.783543079039791</v>
      </c>
      <c r="AA172">
        <v>19.536563856909002</v>
      </c>
      <c r="AB172">
        <v>14.303710761618641</v>
      </c>
      <c r="AC172">
        <v>11.04450438389717</v>
      </c>
      <c r="AD172">
        <v>21.548878746820051</v>
      </c>
      <c r="AE172">
        <v>23.731682205577329</v>
      </c>
      <c r="AF172">
        <v>23.744282280236732</v>
      </c>
      <c r="AG172">
        <v>23.83916311745929</v>
      </c>
      <c r="AH172">
        <v>19.496507491478852</v>
      </c>
      <c r="AI172">
        <v>14.254632482229569</v>
      </c>
      <c r="AJ172">
        <v>11.052921390564091</v>
      </c>
      <c r="AK172">
        <v>19.855137028799572</v>
      </c>
      <c r="AL172">
        <v>23.2968612748471</v>
      </c>
      <c r="AM172">
        <v>23.82446116374501</v>
      </c>
      <c r="AN172">
        <v>23.675410960281152</v>
      </c>
      <c r="AO172">
        <v>19.522282125260858</v>
      </c>
      <c r="AP172">
        <v>14.657301523333709</v>
      </c>
      <c r="AQ172">
        <v>11.560275322521081</v>
      </c>
      <c r="AR172">
        <v>22.111167989944409</v>
      </c>
      <c r="AS172">
        <v>23.676583325698331</v>
      </c>
      <c r="AT172">
        <v>23.761626220202778</v>
      </c>
      <c r="AU172">
        <v>23.738642527906009</v>
      </c>
      <c r="AV172">
        <v>19.512229354166539</v>
      </c>
      <c r="AW172">
        <v>15.36041819807644</v>
      </c>
      <c r="AX172">
        <v>12.546131134223639</v>
      </c>
      <c r="AY172" t="s">
        <v>13</v>
      </c>
      <c r="AZ172" t="s">
        <v>13</v>
      </c>
      <c r="BA172">
        <v>1.6527415930875871</v>
      </c>
      <c r="BB172">
        <v>2.1869388897405728</v>
      </c>
      <c r="BC172">
        <v>3.8845286955748439</v>
      </c>
      <c r="BD172">
        <v>3.817629164491978</v>
      </c>
      <c r="BE172">
        <v>2.233380964995614</v>
      </c>
      <c r="BF172">
        <v>0.59575241597193451</v>
      </c>
      <c r="BG172">
        <v>0</v>
      </c>
      <c r="BH172">
        <v>3.4536295413628331</v>
      </c>
      <c r="BI172">
        <v>3.7356687490960319</v>
      </c>
      <c r="BJ172">
        <v>4.1295920072083572</v>
      </c>
      <c r="BK172">
        <v>3.7633252310832712</v>
      </c>
      <c r="BL172">
        <v>2.2283134723888169</v>
      </c>
      <c r="BM172">
        <v>0.61799893026571096</v>
      </c>
      <c r="BN172">
        <v>0</v>
      </c>
      <c r="BO172">
        <v>3.5914801622440811</v>
      </c>
      <c r="BP172">
        <v>3.9013091405324141</v>
      </c>
      <c r="BQ172">
        <v>4.0786185524671437</v>
      </c>
      <c r="BR172">
        <v>4.0438078705020848</v>
      </c>
      <c r="BS172">
        <v>2.3177273349196481</v>
      </c>
      <c r="BT172">
        <v>0.54803325316980134</v>
      </c>
      <c r="BU172">
        <v>0</v>
      </c>
      <c r="BV172">
        <v>3.9514331396227038</v>
      </c>
      <c r="BW172">
        <v>4.2688951320692707</v>
      </c>
      <c r="BX172">
        <v>4.3428723972039727</v>
      </c>
      <c r="BY172">
        <v>4.3094650424154182</v>
      </c>
      <c r="BZ172">
        <v>2.3812925661658628</v>
      </c>
      <c r="CA172">
        <v>0.54489605583201561</v>
      </c>
      <c r="CB172">
        <v>0</v>
      </c>
      <c r="DH172">
        <v>19</v>
      </c>
      <c r="DI172" t="s">
        <v>32</v>
      </c>
      <c r="DJ172">
        <f t="shared" si="156"/>
        <v>9191</v>
      </c>
      <c r="DK172">
        <f t="shared" si="157"/>
        <v>8668</v>
      </c>
      <c r="DM172" t="s">
        <v>23</v>
      </c>
      <c r="DN172" t="str">
        <f t="shared" si="152"/>
        <v>0.25</v>
      </c>
      <c r="DO172" t="s">
        <v>24</v>
      </c>
      <c r="DP172">
        <f t="shared" si="153"/>
        <v>9191</v>
      </c>
      <c r="DQ172" t="s">
        <v>25</v>
      </c>
      <c r="DR172" t="str">
        <f t="shared" si="150"/>
        <v>( 0.25 , 9191 )</v>
      </c>
      <c r="DT172" t="s">
        <v>23</v>
      </c>
      <c r="DU172" t="str">
        <f t="shared" si="154"/>
        <v>0.25</v>
      </c>
      <c r="DV172" t="s">
        <v>24</v>
      </c>
      <c r="DW172">
        <f t="shared" si="155"/>
        <v>8668</v>
      </c>
      <c r="DX172" t="s">
        <v>25</v>
      </c>
      <c r="DY172" t="str">
        <f t="shared" si="151"/>
        <v>( 0.25 , 8668 )</v>
      </c>
    </row>
    <row r="173" spans="1:129" x14ac:dyDescent="0.2">
      <c r="A173">
        <v>9</v>
      </c>
      <c r="B173">
        <v>10</v>
      </c>
      <c r="C173">
        <v>0.25</v>
      </c>
      <c r="D173">
        <v>20</v>
      </c>
      <c r="E173">
        <v>0.4</v>
      </c>
      <c r="F173">
        <v>8784.9049856613165</v>
      </c>
      <c r="G173">
        <v>8200.000692516558</v>
      </c>
      <c r="H173">
        <v>6.6580605493108541E-2</v>
      </c>
      <c r="I173">
        <v>1200.0583515167241</v>
      </c>
      <c r="J173" t="s">
        <v>16</v>
      </c>
      <c r="K173" t="s">
        <v>13</v>
      </c>
      <c r="L173" t="s">
        <v>45</v>
      </c>
      <c r="M173">
        <v>8682.5649999999987</v>
      </c>
      <c r="N173">
        <v>8368.6318710803735</v>
      </c>
      <c r="O173">
        <v>3.615672660321291E-2</v>
      </c>
      <c r="P173">
        <v>120.198917388916</v>
      </c>
      <c r="Q173" t="s">
        <v>16</v>
      </c>
      <c r="R173" t="s">
        <v>13</v>
      </c>
      <c r="S173">
        <v>8682.5649999999987</v>
      </c>
      <c r="T173">
        <v>8200.000692516558</v>
      </c>
      <c r="U173">
        <v>5.5578542456456208E-2</v>
      </c>
      <c r="V173" t="s">
        <v>13</v>
      </c>
      <c r="W173">
        <v>23.83190486163338</v>
      </c>
      <c r="X173">
        <v>23.821649938603692</v>
      </c>
      <c r="Y173">
        <v>23.839025025633461</v>
      </c>
      <c r="Z173">
        <v>23.81665108062122</v>
      </c>
      <c r="AA173">
        <v>19.47501957560447</v>
      </c>
      <c r="AB173">
        <v>14.14359911806803</v>
      </c>
      <c r="AC173">
        <v>10.835037616683429</v>
      </c>
      <c r="AD173">
        <v>20.976806982833121</v>
      </c>
      <c r="AE173">
        <v>23.641968919975401</v>
      </c>
      <c r="AF173">
        <v>23.810373864407769</v>
      </c>
      <c r="AG173">
        <v>23.811788793855989</v>
      </c>
      <c r="AH173">
        <v>19.528933412563148</v>
      </c>
      <c r="AI173">
        <v>14.14195763448453</v>
      </c>
      <c r="AJ173">
        <v>10.799988192268239</v>
      </c>
      <c r="AK173">
        <v>19.733972014065049</v>
      </c>
      <c r="AL173">
        <v>23.339789207739109</v>
      </c>
      <c r="AM173">
        <v>23.827763345124289</v>
      </c>
      <c r="AN173">
        <v>23.762100868574329</v>
      </c>
      <c r="AO173">
        <v>19.547651592568961</v>
      </c>
      <c r="AP173">
        <v>14.332964971003969</v>
      </c>
      <c r="AQ173">
        <v>10.99513314107775</v>
      </c>
      <c r="AR173">
        <v>21.072973345207689</v>
      </c>
      <c r="AS173">
        <v>23.69180593697542</v>
      </c>
      <c r="AT173">
        <v>23.803967713483988</v>
      </c>
      <c r="AU173">
        <v>23.679849482212148</v>
      </c>
      <c r="AV173">
        <v>19.512454005468179</v>
      </c>
      <c r="AW173">
        <v>15.302575785750321</v>
      </c>
      <c r="AX173">
        <v>12.32894821834012</v>
      </c>
      <c r="AY173" t="s">
        <v>13</v>
      </c>
      <c r="AZ173" t="s">
        <v>13</v>
      </c>
      <c r="BA173">
        <v>1.3478707140869191</v>
      </c>
      <c r="BB173">
        <v>2.166036382155724</v>
      </c>
      <c r="BC173">
        <v>3.8670998147510112</v>
      </c>
      <c r="BD173">
        <v>3.9121764062715538</v>
      </c>
      <c r="BE173">
        <v>2.1803458063139618</v>
      </c>
      <c r="BF173">
        <v>0.52283842141410397</v>
      </c>
      <c r="BG173">
        <v>0</v>
      </c>
      <c r="BH173">
        <v>3.07487600113422</v>
      </c>
      <c r="BI173">
        <v>3.7427656750489771</v>
      </c>
      <c r="BJ173">
        <v>4.2125221862089042</v>
      </c>
      <c r="BK173">
        <v>4.0107783323174981</v>
      </c>
      <c r="BL173">
        <v>2.1633888724763279</v>
      </c>
      <c r="BM173">
        <v>0.48038937241755397</v>
      </c>
      <c r="BN173">
        <v>0</v>
      </c>
      <c r="BO173">
        <v>3.0152605255088081</v>
      </c>
      <c r="BP173">
        <v>3.791002428882106</v>
      </c>
      <c r="BQ173">
        <v>4.1008757350352543</v>
      </c>
      <c r="BR173">
        <v>3.6256812059510288</v>
      </c>
      <c r="BS173">
        <v>2.240524118677603</v>
      </c>
      <c r="BT173">
        <v>0.60776392438711913</v>
      </c>
      <c r="BU173">
        <v>0</v>
      </c>
      <c r="BV173">
        <v>4.3728975088790536</v>
      </c>
      <c r="BW173">
        <v>4.2742960891019086</v>
      </c>
      <c r="BX173">
        <v>4.2557722753061391</v>
      </c>
      <c r="BY173">
        <v>4.309917996683331</v>
      </c>
      <c r="BZ173">
        <v>2.349890018427931</v>
      </c>
      <c r="CA173">
        <v>0.51841664966519063</v>
      </c>
      <c r="CB173">
        <v>0</v>
      </c>
      <c r="DH173">
        <v>20</v>
      </c>
      <c r="DI173" t="s">
        <v>32</v>
      </c>
      <c r="DJ173">
        <f t="shared" si="156"/>
        <v>8785</v>
      </c>
      <c r="DK173">
        <f t="shared" si="157"/>
        <v>8200</v>
      </c>
      <c r="DM173" t="s">
        <v>23</v>
      </c>
      <c r="DN173" t="str">
        <f t="shared" si="152"/>
        <v>0.25</v>
      </c>
      <c r="DO173" t="s">
        <v>24</v>
      </c>
      <c r="DP173">
        <f t="shared" si="153"/>
        <v>8785</v>
      </c>
      <c r="DQ173" t="s">
        <v>25</v>
      </c>
      <c r="DR173" t="str">
        <f t="shared" si="150"/>
        <v>( 0.25 , 8785 )</v>
      </c>
      <c r="DT173" t="s">
        <v>23</v>
      </c>
      <c r="DU173" t="str">
        <f t="shared" si="154"/>
        <v>0.25</v>
      </c>
      <c r="DV173" t="s">
        <v>24</v>
      </c>
      <c r="DW173">
        <f t="shared" si="155"/>
        <v>8200</v>
      </c>
      <c r="DX173" t="s">
        <v>25</v>
      </c>
      <c r="DY173" t="str">
        <f t="shared" si="151"/>
        <v>( 0.25 , 8200 )</v>
      </c>
    </row>
    <row r="174" spans="1:129" x14ac:dyDescent="0.2">
      <c r="A174">
        <v>9</v>
      </c>
      <c r="B174">
        <v>10</v>
      </c>
      <c r="C174">
        <v>0.25</v>
      </c>
      <c r="D174">
        <v>21</v>
      </c>
      <c r="E174">
        <v>0.4</v>
      </c>
      <c r="F174">
        <v>8371.5849999999991</v>
      </c>
      <c r="G174">
        <v>7868.0981939086978</v>
      </c>
      <c r="H174">
        <v>6.0142351309973127E-2</v>
      </c>
      <c r="I174">
        <v>1200.048782348633</v>
      </c>
      <c r="J174" t="s">
        <v>16</v>
      </c>
      <c r="K174" t="s">
        <v>13</v>
      </c>
      <c r="L174" t="s">
        <v>45</v>
      </c>
      <c r="M174">
        <v>8336.8750000000018</v>
      </c>
      <c r="N174">
        <v>8031.8299702996428</v>
      </c>
      <c r="O174">
        <v>3.6589852876570531E-2</v>
      </c>
      <c r="P174">
        <v>120.1904811859131</v>
      </c>
      <c r="Q174" t="s">
        <v>16</v>
      </c>
      <c r="R174" t="s">
        <v>13</v>
      </c>
      <c r="S174">
        <v>8336.8750000000018</v>
      </c>
      <c r="T174">
        <v>7868.0981939086978</v>
      </c>
      <c r="U174">
        <v>5.6229319270266608E-2</v>
      </c>
      <c r="V174" t="s">
        <v>13</v>
      </c>
      <c r="W174">
        <v>23.752854399899459</v>
      </c>
      <c r="X174">
        <v>23.862019811272841</v>
      </c>
      <c r="Y174">
        <v>23.82080739850899</v>
      </c>
      <c r="Z174">
        <v>23.82773872760605</v>
      </c>
      <c r="AA174">
        <v>19.508575142860259</v>
      </c>
      <c r="AB174">
        <v>13.92236967766646</v>
      </c>
      <c r="AC174">
        <v>10.53250296166687</v>
      </c>
      <c r="AD174">
        <v>21.046461640761041</v>
      </c>
      <c r="AE174">
        <v>23.87393911163549</v>
      </c>
      <c r="AF174">
        <v>23.785812810257319</v>
      </c>
      <c r="AG174">
        <v>23.82911316281929</v>
      </c>
      <c r="AH174">
        <v>19.50037600261798</v>
      </c>
      <c r="AI174">
        <v>14.18807212423202</v>
      </c>
      <c r="AJ174">
        <v>10.88344482740275</v>
      </c>
      <c r="AK174">
        <v>19.734937911660069</v>
      </c>
      <c r="AL174">
        <v>22.990211928383609</v>
      </c>
      <c r="AM174">
        <v>23.710799907012269</v>
      </c>
      <c r="AN174">
        <v>23.79214555620586</v>
      </c>
      <c r="AO174">
        <v>19.427283090918351</v>
      </c>
      <c r="AP174">
        <v>14.23365609214555</v>
      </c>
      <c r="AQ174">
        <v>10.957668272260911</v>
      </c>
      <c r="AR174">
        <v>21.42812006532106</v>
      </c>
      <c r="AS174">
        <v>23.622580642208209</v>
      </c>
      <c r="AT174">
        <v>23.87130302337053</v>
      </c>
      <c r="AU174">
        <v>23.758693711647531</v>
      </c>
      <c r="AV174">
        <v>19.45211674404478</v>
      </c>
      <c r="AW174">
        <v>15.11239841709874</v>
      </c>
      <c r="AX174">
        <v>12.31459733086896</v>
      </c>
      <c r="AY174" t="s">
        <v>13</v>
      </c>
      <c r="AZ174" t="s">
        <v>13</v>
      </c>
      <c r="BA174">
        <v>1.6844829597297619</v>
      </c>
      <c r="BB174">
        <v>1.7541157207265761</v>
      </c>
      <c r="BC174">
        <v>3.4236141890825329</v>
      </c>
      <c r="BD174">
        <v>4.0334697218973528</v>
      </c>
      <c r="BE174">
        <v>2.148429736898096</v>
      </c>
      <c r="BF174">
        <v>0.45100543808131011</v>
      </c>
      <c r="BG174">
        <v>0</v>
      </c>
      <c r="BH174">
        <v>3.6480923881124521</v>
      </c>
      <c r="BI174">
        <v>3.584309773219974</v>
      </c>
      <c r="BJ174">
        <v>3.9074810098274741</v>
      </c>
      <c r="BK174">
        <v>3.9599912474684129</v>
      </c>
      <c r="BL174">
        <v>2.1574702547463729</v>
      </c>
      <c r="BM174">
        <v>0.51290880975787945</v>
      </c>
      <c r="BN174">
        <v>0</v>
      </c>
      <c r="BO174">
        <v>3.3306787216907021</v>
      </c>
      <c r="BP174">
        <v>3.286465164187836</v>
      </c>
      <c r="BQ174">
        <v>3.9814812713090051</v>
      </c>
      <c r="BR174">
        <v>3.955310524143413</v>
      </c>
      <c r="BS174">
        <v>2.1993059435294451</v>
      </c>
      <c r="BT174">
        <v>0.54315856829429432</v>
      </c>
      <c r="BU174">
        <v>0</v>
      </c>
      <c r="BV174">
        <v>4.2901205983439699</v>
      </c>
      <c r="BW174">
        <v>4.2539334190612967</v>
      </c>
      <c r="BX174">
        <v>4.3024075654935707</v>
      </c>
      <c r="BY174">
        <v>4.2731755005964107</v>
      </c>
      <c r="BZ174">
        <v>2.384260792502527</v>
      </c>
      <c r="CA174">
        <v>0.55180617045319058</v>
      </c>
      <c r="CB174">
        <v>0</v>
      </c>
      <c r="DH174">
        <v>21</v>
      </c>
      <c r="DI174" t="s">
        <v>32</v>
      </c>
      <c r="DJ174">
        <f t="shared" si="156"/>
        <v>8372</v>
      </c>
      <c r="DK174">
        <f t="shared" si="157"/>
        <v>7868</v>
      </c>
      <c r="DM174" t="s">
        <v>23</v>
      </c>
      <c r="DN174" t="str">
        <f t="shared" si="152"/>
        <v>0.25</v>
      </c>
      <c r="DO174" t="s">
        <v>24</v>
      </c>
      <c r="DP174">
        <f t="shared" si="153"/>
        <v>8372</v>
      </c>
      <c r="DQ174" t="s">
        <v>25</v>
      </c>
      <c r="DR174" t="str">
        <f t="shared" si="150"/>
        <v>( 0.25 , 8372 )</v>
      </c>
      <c r="DT174" t="s">
        <v>23</v>
      </c>
      <c r="DU174" t="str">
        <f t="shared" si="154"/>
        <v>0.25</v>
      </c>
      <c r="DV174" t="s">
        <v>24</v>
      </c>
      <c r="DW174">
        <f t="shared" si="155"/>
        <v>7868</v>
      </c>
      <c r="DX174" t="s">
        <v>25</v>
      </c>
      <c r="DY174" t="str">
        <f t="shared" si="151"/>
        <v>( 0.25 , 7868 )</v>
      </c>
    </row>
    <row r="175" spans="1:129" x14ac:dyDescent="0.2">
      <c r="A175">
        <v>9</v>
      </c>
      <c r="B175">
        <v>10</v>
      </c>
      <c r="C175">
        <v>0.25</v>
      </c>
      <c r="D175">
        <v>22</v>
      </c>
      <c r="E175">
        <v>0.4</v>
      </c>
      <c r="F175">
        <v>8507.6449904696001</v>
      </c>
      <c r="G175">
        <v>7990.3873000007361</v>
      </c>
      <c r="H175">
        <v>6.0799162523624849E-2</v>
      </c>
      <c r="I175">
        <v>1200.034158706665</v>
      </c>
      <c r="J175" t="s">
        <v>16</v>
      </c>
      <c r="K175" t="s">
        <v>13</v>
      </c>
      <c r="L175" t="s">
        <v>45</v>
      </c>
      <c r="M175">
        <v>8452.5649999999987</v>
      </c>
      <c r="N175">
        <v>8147.6287931281067</v>
      </c>
      <c r="O175">
        <v>3.6076174140262977E-2</v>
      </c>
      <c r="P175">
        <v>120.1667556762695</v>
      </c>
      <c r="Q175" t="s">
        <v>16</v>
      </c>
      <c r="R175" t="s">
        <v>13</v>
      </c>
      <c r="S175">
        <v>8452.5649999999987</v>
      </c>
      <c r="T175">
        <v>7990.3873000007361</v>
      </c>
      <c r="U175">
        <v>5.4678987975752047E-2</v>
      </c>
      <c r="V175" t="s">
        <v>13</v>
      </c>
      <c r="W175">
        <v>23.701502787475849</v>
      </c>
      <c r="X175">
        <v>23.768641934699779</v>
      </c>
      <c r="Y175">
        <v>23.876612546739011</v>
      </c>
      <c r="Z175">
        <v>23.7386465665973</v>
      </c>
      <c r="AA175">
        <v>19.5081767013627</v>
      </c>
      <c r="AB175">
        <v>14.3087775316272</v>
      </c>
      <c r="AC175">
        <v>11.07581358270677</v>
      </c>
      <c r="AD175">
        <v>21.58552511006587</v>
      </c>
      <c r="AE175">
        <v>23.810342206930791</v>
      </c>
      <c r="AF175">
        <v>23.824918649056251</v>
      </c>
      <c r="AG175">
        <v>23.79898810288109</v>
      </c>
      <c r="AH175">
        <v>19.41487967752688</v>
      </c>
      <c r="AI175">
        <v>14.279991425558331</v>
      </c>
      <c r="AJ175">
        <v>11.043186028549901</v>
      </c>
      <c r="AK175">
        <v>19.556943564498219</v>
      </c>
      <c r="AL175">
        <v>23.589152159028931</v>
      </c>
      <c r="AM175">
        <v>23.69726311273865</v>
      </c>
      <c r="AN175">
        <v>23.762498801891741</v>
      </c>
      <c r="AO175">
        <v>19.466909257804311</v>
      </c>
      <c r="AP175">
        <v>14.25113979159806</v>
      </c>
      <c r="AQ175">
        <v>11.13785529440471</v>
      </c>
      <c r="AR175">
        <v>21.683117424240962</v>
      </c>
      <c r="AS175">
        <v>23.63988461107801</v>
      </c>
      <c r="AT175">
        <v>23.724103255321051</v>
      </c>
      <c r="AU175">
        <v>23.848414000272051</v>
      </c>
      <c r="AV175">
        <v>19.46427041839457</v>
      </c>
      <c r="AW175">
        <v>15.26731742235353</v>
      </c>
      <c r="AX175">
        <v>12.37883819240125</v>
      </c>
      <c r="AY175" t="s">
        <v>13</v>
      </c>
      <c r="AZ175" t="s">
        <v>13</v>
      </c>
      <c r="BA175">
        <v>1.8492660767284581</v>
      </c>
      <c r="BB175">
        <v>2.061669849831413</v>
      </c>
      <c r="BC175">
        <v>3.857880143069806</v>
      </c>
      <c r="BD175">
        <v>4.1632887641334948</v>
      </c>
      <c r="BE175">
        <v>2.1722524667730609</v>
      </c>
      <c r="BF175">
        <v>0.49346077959403822</v>
      </c>
      <c r="BG175">
        <v>0</v>
      </c>
      <c r="BH175">
        <v>3.5759800821266272</v>
      </c>
      <c r="BI175">
        <v>3.540917971332044</v>
      </c>
      <c r="BJ175">
        <v>4.079414230036905</v>
      </c>
      <c r="BK175">
        <v>3.9247168139027182</v>
      </c>
      <c r="BL175">
        <v>2.262016452332043</v>
      </c>
      <c r="BM175">
        <v>0.62491719062745454</v>
      </c>
      <c r="BN175">
        <v>0</v>
      </c>
      <c r="BO175">
        <v>2.996499577612934</v>
      </c>
      <c r="BP175">
        <v>3.950741511074424</v>
      </c>
      <c r="BQ175">
        <v>4.1142362290766128</v>
      </c>
      <c r="BR175">
        <v>4.0198170277313956</v>
      </c>
      <c r="BS175">
        <v>2.3319064976132959</v>
      </c>
      <c r="BT175">
        <v>0.55742937575613172</v>
      </c>
      <c r="BU175">
        <v>0</v>
      </c>
      <c r="BV175">
        <v>4.1458959863723219</v>
      </c>
      <c r="BW175">
        <v>4.2335565959282144</v>
      </c>
      <c r="BX175">
        <v>4.2225258998336743</v>
      </c>
      <c r="BY175">
        <v>4.350995064425021</v>
      </c>
      <c r="BZ175">
        <v>2.375042462169604</v>
      </c>
      <c r="CA175">
        <v>0.5307768028907538</v>
      </c>
      <c r="CB175">
        <v>0</v>
      </c>
      <c r="DH175">
        <v>22</v>
      </c>
      <c r="DI175" t="s">
        <v>32</v>
      </c>
      <c r="DJ175">
        <f t="shared" si="156"/>
        <v>8508</v>
      </c>
      <c r="DK175">
        <f t="shared" si="157"/>
        <v>7990</v>
      </c>
      <c r="DM175" t="s">
        <v>23</v>
      </c>
      <c r="DN175" t="str">
        <f t="shared" si="152"/>
        <v>0.25</v>
      </c>
      <c r="DO175" t="s">
        <v>24</v>
      </c>
      <c r="DP175">
        <f t="shared" si="153"/>
        <v>8508</v>
      </c>
      <c r="DQ175" t="s">
        <v>25</v>
      </c>
      <c r="DR175" t="str">
        <f t="shared" si="150"/>
        <v>( 0.25 , 8508 )</v>
      </c>
      <c r="DT175" t="s">
        <v>23</v>
      </c>
      <c r="DU175" t="str">
        <f t="shared" si="154"/>
        <v>0.25</v>
      </c>
      <c r="DV175" t="s">
        <v>24</v>
      </c>
      <c r="DW175">
        <f t="shared" si="155"/>
        <v>7990</v>
      </c>
      <c r="DX175" t="s">
        <v>25</v>
      </c>
      <c r="DY175" t="str">
        <f t="shared" si="151"/>
        <v>( 0.25 , 7990 )</v>
      </c>
    </row>
    <row r="176" spans="1:129" x14ac:dyDescent="0.2">
      <c r="A176">
        <v>9</v>
      </c>
      <c r="B176">
        <v>10</v>
      </c>
      <c r="C176">
        <v>0.25</v>
      </c>
      <c r="D176">
        <v>23</v>
      </c>
      <c r="E176">
        <v>0.4</v>
      </c>
      <c r="F176">
        <v>7726.4199905633541</v>
      </c>
      <c r="G176">
        <v>7232.4241548279397</v>
      </c>
      <c r="H176">
        <v>6.3935928455708488E-2</v>
      </c>
      <c r="I176">
        <v>1200.0404720306401</v>
      </c>
      <c r="J176" t="s">
        <v>16</v>
      </c>
      <c r="K176" t="s">
        <v>13</v>
      </c>
      <c r="L176" t="s">
        <v>45</v>
      </c>
      <c r="M176">
        <v>7659.4299999999994</v>
      </c>
      <c r="N176">
        <v>7316.5029638522274</v>
      </c>
      <c r="O176">
        <v>4.4771874166585769E-2</v>
      </c>
      <c r="P176">
        <v>120.16697692871089</v>
      </c>
      <c r="Q176" t="s">
        <v>16</v>
      </c>
      <c r="R176" t="s">
        <v>13</v>
      </c>
      <c r="S176">
        <v>7659.4299999999994</v>
      </c>
      <c r="T176">
        <v>7232.4241548279397</v>
      </c>
      <c r="U176">
        <v>5.57490368306858E-2</v>
      </c>
      <c r="V176" t="s">
        <v>13</v>
      </c>
      <c r="W176">
        <v>23.903654750557479</v>
      </c>
      <c r="X176">
        <v>23.7178215436101</v>
      </c>
      <c r="Y176">
        <v>23.772115061593311</v>
      </c>
      <c r="Z176">
        <v>23.79397887577074</v>
      </c>
      <c r="AA176">
        <v>19.460244526380539</v>
      </c>
      <c r="AB176">
        <v>14.34547586800366</v>
      </c>
      <c r="AC176">
        <v>11.11905868144202</v>
      </c>
      <c r="AD176">
        <v>21.512332156508531</v>
      </c>
      <c r="AE176">
        <v>23.811233017888409</v>
      </c>
      <c r="AF176">
        <v>23.880479224059052</v>
      </c>
      <c r="AG176">
        <v>23.63933775015585</v>
      </c>
      <c r="AH176">
        <v>19.48839788905774</v>
      </c>
      <c r="AI176">
        <v>14.12464497873469</v>
      </c>
      <c r="AJ176">
        <v>10.811935717133791</v>
      </c>
      <c r="AK176">
        <v>19.76292264244303</v>
      </c>
      <c r="AL176">
        <v>23.56705039877674</v>
      </c>
      <c r="AM176">
        <v>23.71060031909704</v>
      </c>
      <c r="AN176">
        <v>23.689048901418101</v>
      </c>
      <c r="AO176">
        <v>19.515517309491329</v>
      </c>
      <c r="AP176">
        <v>14.373486954739301</v>
      </c>
      <c r="AQ176">
        <v>11.18135417577713</v>
      </c>
      <c r="AR176">
        <v>21.430628924988561</v>
      </c>
      <c r="AS176">
        <v>23.746506890695251</v>
      </c>
      <c r="AT176">
        <v>23.77235154538862</v>
      </c>
      <c r="AU176">
        <v>23.715891456069748</v>
      </c>
      <c r="AV176">
        <v>19.507262089702799</v>
      </c>
      <c r="AW176">
        <v>15.22193402318968</v>
      </c>
      <c r="AX176">
        <v>12.35785186680603</v>
      </c>
      <c r="AY176" t="s">
        <v>13</v>
      </c>
      <c r="AZ176" t="s">
        <v>13</v>
      </c>
      <c r="BA176">
        <v>1.538846585955578</v>
      </c>
      <c r="BB176">
        <v>2.26426314477153</v>
      </c>
      <c r="BC176">
        <v>3.8857270057066282</v>
      </c>
      <c r="BD176">
        <v>4.0600694109498043</v>
      </c>
      <c r="BE176">
        <v>2.2273270826595541</v>
      </c>
      <c r="BF176">
        <v>0.51730010284857431</v>
      </c>
      <c r="BG176">
        <v>0</v>
      </c>
      <c r="BH176">
        <v>3.1341209819958071</v>
      </c>
      <c r="BI176">
        <v>3.6223009225962599</v>
      </c>
      <c r="BJ176">
        <v>4.1078922456572888</v>
      </c>
      <c r="BK176">
        <v>3.8434956386729242</v>
      </c>
      <c r="BL176">
        <v>2.2649068542748978</v>
      </c>
      <c r="BM176">
        <v>0.63983449862153241</v>
      </c>
      <c r="BN176">
        <v>0</v>
      </c>
      <c r="BO176">
        <v>3.0138653341772912</v>
      </c>
      <c r="BP176">
        <v>3.9709379249833039</v>
      </c>
      <c r="BQ176">
        <v>4.0487199632237623</v>
      </c>
      <c r="BR176">
        <v>4.1249377075851097</v>
      </c>
      <c r="BS176">
        <v>2.298892949637001</v>
      </c>
      <c r="BT176">
        <v>0.50911037265826453</v>
      </c>
      <c r="BU176">
        <v>0</v>
      </c>
      <c r="BV176">
        <v>4.1705256782033766</v>
      </c>
      <c r="BW176">
        <v>4.1889806288157816</v>
      </c>
      <c r="BX176">
        <v>4.2591713676442069</v>
      </c>
      <c r="BY176">
        <v>4.2919208060667771</v>
      </c>
      <c r="BZ176">
        <v>2.356314084754727</v>
      </c>
      <c r="CA176">
        <v>0.54391720411027955</v>
      </c>
      <c r="CB176">
        <v>0</v>
      </c>
      <c r="DH176">
        <v>23</v>
      </c>
      <c r="DI176" t="s">
        <v>32</v>
      </c>
      <c r="DJ176">
        <f t="shared" si="156"/>
        <v>7726</v>
      </c>
      <c r="DK176">
        <f t="shared" si="157"/>
        <v>7232</v>
      </c>
      <c r="DM176" t="s">
        <v>23</v>
      </c>
      <c r="DN176" t="str">
        <f t="shared" si="152"/>
        <v>0.25</v>
      </c>
      <c r="DO176" t="s">
        <v>24</v>
      </c>
      <c r="DP176">
        <f t="shared" si="153"/>
        <v>7726</v>
      </c>
      <c r="DQ176" t="s">
        <v>25</v>
      </c>
      <c r="DR176" t="str">
        <f t="shared" si="150"/>
        <v>( 0.25 , 7726 )</v>
      </c>
      <c r="DT176" t="s">
        <v>23</v>
      </c>
      <c r="DU176" t="str">
        <f t="shared" si="154"/>
        <v>0.25</v>
      </c>
      <c r="DV176" t="s">
        <v>24</v>
      </c>
      <c r="DW176">
        <f t="shared" si="155"/>
        <v>7232</v>
      </c>
      <c r="DX176" t="s">
        <v>25</v>
      </c>
      <c r="DY176" t="str">
        <f t="shared" si="151"/>
        <v>( 0.25 , 7232 )</v>
      </c>
    </row>
    <row r="177" spans="1:129" x14ac:dyDescent="0.2">
      <c r="A177">
        <v>9</v>
      </c>
      <c r="B177">
        <v>10</v>
      </c>
      <c r="C177">
        <v>0.25</v>
      </c>
      <c r="D177">
        <v>24</v>
      </c>
      <c r="E177">
        <v>0.4</v>
      </c>
      <c r="F177">
        <v>10331.39</v>
      </c>
      <c r="G177">
        <v>9880.3277043757644</v>
      </c>
      <c r="H177">
        <v>4.3659400683183663E-2</v>
      </c>
      <c r="I177">
        <v>1200.0367298126221</v>
      </c>
      <c r="J177" t="s">
        <v>16</v>
      </c>
      <c r="K177" t="s">
        <v>13</v>
      </c>
      <c r="L177" t="s">
        <v>45</v>
      </c>
      <c r="M177">
        <v>10267.14</v>
      </c>
      <c r="N177">
        <v>9983.5765023893819</v>
      </c>
      <c r="O177">
        <v>2.761854787317769E-2</v>
      </c>
      <c r="P177">
        <v>120.16890335083011</v>
      </c>
      <c r="Q177" t="s">
        <v>16</v>
      </c>
      <c r="R177" t="s">
        <v>13</v>
      </c>
      <c r="S177">
        <v>10267.14</v>
      </c>
      <c r="T177">
        <v>9880.3277043757644</v>
      </c>
      <c r="U177">
        <v>3.7674785346672499E-2</v>
      </c>
      <c r="V177" t="s">
        <v>13</v>
      </c>
      <c r="W177">
        <v>23.962011521251409</v>
      </c>
      <c r="X177">
        <v>23.717365953151699</v>
      </c>
      <c r="Y177">
        <v>23.80324080909822</v>
      </c>
      <c r="Z177">
        <v>23.720777157001208</v>
      </c>
      <c r="AA177">
        <v>19.517838416197009</v>
      </c>
      <c r="AB177">
        <v>13.81682563083228</v>
      </c>
      <c r="AC177">
        <v>10.409498229105511</v>
      </c>
      <c r="AD177">
        <v>20.955591951522759</v>
      </c>
      <c r="AE177">
        <v>23.731412878867541</v>
      </c>
      <c r="AF177">
        <v>23.75473193368072</v>
      </c>
      <c r="AG177">
        <v>23.749712027086829</v>
      </c>
      <c r="AH177">
        <v>19.483287047214379</v>
      </c>
      <c r="AI177">
        <v>14.0907755503933</v>
      </c>
      <c r="AJ177">
        <v>10.72322292391112</v>
      </c>
      <c r="AK177">
        <v>19.15036708971056</v>
      </c>
      <c r="AL177">
        <v>23.720609864273641</v>
      </c>
      <c r="AM177">
        <v>23.862867215829571</v>
      </c>
      <c r="AN177">
        <v>23.772525537956689</v>
      </c>
      <c r="AO177">
        <v>19.523185358807471</v>
      </c>
      <c r="AP177">
        <v>14.313013731992489</v>
      </c>
      <c r="AQ177">
        <v>11.015877340000319</v>
      </c>
      <c r="AR177">
        <v>21.58845970034854</v>
      </c>
      <c r="AS177">
        <v>23.4708172460209</v>
      </c>
      <c r="AT177">
        <v>23.80181872644717</v>
      </c>
      <c r="AU177">
        <v>23.71674320621592</v>
      </c>
      <c r="AV177">
        <v>19.560533127404689</v>
      </c>
      <c r="AW177">
        <v>15.262555588358079</v>
      </c>
      <c r="AX177">
        <v>12.332420647130119</v>
      </c>
      <c r="AY177" t="s">
        <v>13</v>
      </c>
      <c r="AZ177" t="s">
        <v>13</v>
      </c>
      <c r="BA177">
        <v>1.4798405728659001</v>
      </c>
      <c r="BB177">
        <v>1.8465371909527539</v>
      </c>
      <c r="BC177">
        <v>3.2598648166364042</v>
      </c>
      <c r="BD177">
        <v>3.8802081625678588</v>
      </c>
      <c r="BE177">
        <v>2.1847443806336462</v>
      </c>
      <c r="BF177">
        <v>0.47378794234204652</v>
      </c>
      <c r="BG177">
        <v>0</v>
      </c>
      <c r="BH177">
        <v>3.4689726879785758</v>
      </c>
      <c r="BI177">
        <v>3.701221238158185</v>
      </c>
      <c r="BJ177">
        <v>3.8944898863462032</v>
      </c>
      <c r="BK177">
        <v>3.863320587733551</v>
      </c>
      <c r="BL177">
        <v>2.2204902627235561</v>
      </c>
      <c r="BM177">
        <v>0.5637020589059496</v>
      </c>
      <c r="BN177">
        <v>0</v>
      </c>
      <c r="BO177">
        <v>2.818543234690349</v>
      </c>
      <c r="BP177">
        <v>4.0733673852915064</v>
      </c>
      <c r="BQ177">
        <v>4.0242097322942669</v>
      </c>
      <c r="BR177">
        <v>3.908792523278505</v>
      </c>
      <c r="BS177">
        <v>2.2564245042485038</v>
      </c>
      <c r="BT177">
        <v>0.50587080411511054</v>
      </c>
      <c r="BU177">
        <v>0</v>
      </c>
      <c r="BV177">
        <v>4.0305279892494257</v>
      </c>
      <c r="BW177">
        <v>4.1380867950156199</v>
      </c>
      <c r="BX177">
        <v>4.2986835829621626</v>
      </c>
      <c r="BY177">
        <v>4.3328863071888728</v>
      </c>
      <c r="BZ177">
        <v>2.3659277136704628</v>
      </c>
      <c r="CA177">
        <v>0.53906101040475563</v>
      </c>
      <c r="CB177">
        <v>0</v>
      </c>
      <c r="DH177">
        <v>24</v>
      </c>
      <c r="DI177" t="s">
        <v>32</v>
      </c>
      <c r="DJ177">
        <f t="shared" si="156"/>
        <v>10331</v>
      </c>
      <c r="DK177">
        <f t="shared" si="157"/>
        <v>9880</v>
      </c>
      <c r="DM177" t="s">
        <v>23</v>
      </c>
      <c r="DN177" t="str">
        <f t="shared" si="152"/>
        <v>0.25</v>
      </c>
      <c r="DO177" t="s">
        <v>24</v>
      </c>
      <c r="DP177">
        <f t="shared" si="153"/>
        <v>10331</v>
      </c>
      <c r="DQ177" t="s">
        <v>25</v>
      </c>
      <c r="DR177" t="str">
        <f t="shared" si="150"/>
        <v>( 0.25 , 10331 )</v>
      </c>
      <c r="DT177" t="s">
        <v>23</v>
      </c>
      <c r="DU177" t="str">
        <f t="shared" si="154"/>
        <v>0.25</v>
      </c>
      <c r="DV177" t="s">
        <v>24</v>
      </c>
      <c r="DW177">
        <f t="shared" si="155"/>
        <v>9880</v>
      </c>
      <c r="DX177" t="s">
        <v>25</v>
      </c>
      <c r="DY177" t="str">
        <f t="shared" si="151"/>
        <v>( 0.25 , 9880 )</v>
      </c>
    </row>
    <row r="178" spans="1:129" x14ac:dyDescent="0.2">
      <c r="A178">
        <v>9</v>
      </c>
      <c r="B178">
        <v>10</v>
      </c>
      <c r="C178">
        <v>0.25</v>
      </c>
      <c r="D178">
        <v>25</v>
      </c>
      <c r="E178">
        <v>0.4</v>
      </c>
      <c r="F178">
        <v>8875.6650000000009</v>
      </c>
      <c r="G178">
        <v>8362.7285493664058</v>
      </c>
      <c r="H178">
        <v>5.7791326129771128E-2</v>
      </c>
      <c r="I178">
        <v>1200.030899047852</v>
      </c>
      <c r="J178" t="s">
        <v>16</v>
      </c>
      <c r="K178" t="s">
        <v>13</v>
      </c>
      <c r="L178" t="s">
        <v>45</v>
      </c>
      <c r="M178">
        <v>8807.5950000000012</v>
      </c>
      <c r="N178">
        <v>8506.9297272615968</v>
      </c>
      <c r="O178">
        <v>3.4137045667790619E-2</v>
      </c>
      <c r="P178">
        <v>120.16680335998539</v>
      </c>
      <c r="Q178" t="s">
        <v>16</v>
      </c>
      <c r="R178" t="s">
        <v>13</v>
      </c>
      <c r="S178">
        <v>8807.5950000000012</v>
      </c>
      <c r="T178">
        <v>8362.7285493664058</v>
      </c>
      <c r="U178">
        <v>5.0509412686845313E-2</v>
      </c>
      <c r="V178" t="s">
        <v>13</v>
      </c>
      <c r="W178">
        <v>23.82135036830422</v>
      </c>
      <c r="X178">
        <v>23.798897868032871</v>
      </c>
      <c r="Y178">
        <v>23.7356249461148</v>
      </c>
      <c r="Z178">
        <v>23.755347512153019</v>
      </c>
      <c r="AA178">
        <v>19.491780946902932</v>
      </c>
      <c r="AB178">
        <v>14.20923067095722</v>
      </c>
      <c r="AC178">
        <v>10.894243999841271</v>
      </c>
      <c r="AD178">
        <v>21.35865377863108</v>
      </c>
      <c r="AE178">
        <v>23.722407036548649</v>
      </c>
      <c r="AF178">
        <v>23.83383989430197</v>
      </c>
      <c r="AG178">
        <v>23.830467390133759</v>
      </c>
      <c r="AH178">
        <v>19.484289968243051</v>
      </c>
      <c r="AI178">
        <v>14.211396883608961</v>
      </c>
      <c r="AJ178">
        <v>10.933191891119449</v>
      </c>
      <c r="AK178">
        <v>19.760628365838048</v>
      </c>
      <c r="AL178">
        <v>23.381642291080571</v>
      </c>
      <c r="AM178">
        <v>23.741229372172668</v>
      </c>
      <c r="AN178">
        <v>23.749426835605199</v>
      </c>
      <c r="AO178">
        <v>19.493487493138659</v>
      </c>
      <c r="AP178">
        <v>14.49234625402833</v>
      </c>
      <c r="AQ178">
        <v>11.255882108328249</v>
      </c>
      <c r="AR178">
        <v>21.816253145262561</v>
      </c>
      <c r="AS178">
        <v>23.664946563585101</v>
      </c>
      <c r="AT178">
        <v>23.886327547341889</v>
      </c>
      <c r="AU178">
        <v>23.831263816424361</v>
      </c>
      <c r="AV178">
        <v>19.418989933335439</v>
      </c>
      <c r="AW178">
        <v>15.196640470425789</v>
      </c>
      <c r="AX178">
        <v>12.328232385838801</v>
      </c>
      <c r="AY178" t="s">
        <v>13</v>
      </c>
      <c r="AZ178" t="s">
        <v>13</v>
      </c>
      <c r="BA178">
        <v>2.0722270368960549</v>
      </c>
      <c r="BB178">
        <v>2.3133355697302762</v>
      </c>
      <c r="BC178">
        <v>3.5144545334839199</v>
      </c>
      <c r="BD178">
        <v>3.7939138344840821</v>
      </c>
      <c r="BE178">
        <v>2.1142166219755061</v>
      </c>
      <c r="BF178">
        <v>0.50511491319626134</v>
      </c>
      <c r="BG178">
        <v>0</v>
      </c>
      <c r="BH178">
        <v>3.5684565711548402</v>
      </c>
      <c r="BI178">
        <v>3.610020491969431</v>
      </c>
      <c r="BJ178">
        <v>4.0000409089373026</v>
      </c>
      <c r="BK178">
        <v>3.8693220504103718</v>
      </c>
      <c r="BL178">
        <v>2.293048752115328</v>
      </c>
      <c r="BM178">
        <v>0.63734065642534721</v>
      </c>
      <c r="BN178">
        <v>0</v>
      </c>
      <c r="BO178">
        <v>3.467920790021453</v>
      </c>
      <c r="BP178">
        <v>3.7533874039124631</v>
      </c>
      <c r="BQ178">
        <v>3.9560761396318478</v>
      </c>
      <c r="BR178">
        <v>4.2202417217451256</v>
      </c>
      <c r="BS178">
        <v>2.3262368505497011</v>
      </c>
      <c r="BT178">
        <v>0.50235223815447028</v>
      </c>
      <c r="BU178">
        <v>0</v>
      </c>
      <c r="BV178">
        <v>4.1528785300132194</v>
      </c>
      <c r="BW178">
        <v>4.1254344102984968</v>
      </c>
      <c r="BX178">
        <v>4.2128747589164854</v>
      </c>
      <c r="BY178">
        <v>4.32499456659892</v>
      </c>
      <c r="BZ178">
        <v>2.367598652255424</v>
      </c>
      <c r="CA178">
        <v>0.53776293906838368</v>
      </c>
      <c r="CB178">
        <v>0</v>
      </c>
      <c r="DH178">
        <v>25</v>
      </c>
      <c r="DI178" t="s">
        <v>32</v>
      </c>
      <c r="DJ178">
        <f t="shared" si="156"/>
        <v>8876</v>
      </c>
      <c r="DK178">
        <f t="shared" si="157"/>
        <v>8363</v>
      </c>
      <c r="DM178" t="s">
        <v>23</v>
      </c>
      <c r="DN178" t="str">
        <f t="shared" si="152"/>
        <v>0.25</v>
      </c>
      <c r="DO178" t="s">
        <v>24</v>
      </c>
      <c r="DP178">
        <f t="shared" si="153"/>
        <v>8876</v>
      </c>
      <c r="DQ178" t="s">
        <v>25</v>
      </c>
      <c r="DR178" t="str">
        <f t="shared" si="150"/>
        <v>( 0.25 , 8876 )</v>
      </c>
      <c r="DT178" t="s">
        <v>23</v>
      </c>
      <c r="DU178" t="str">
        <f t="shared" si="154"/>
        <v>0.25</v>
      </c>
      <c r="DV178" t="s">
        <v>24</v>
      </c>
      <c r="DW178">
        <f t="shared" si="155"/>
        <v>8363</v>
      </c>
      <c r="DX178" t="s">
        <v>25</v>
      </c>
      <c r="DY178" t="str">
        <f t="shared" si="151"/>
        <v>( 0.25 , 8363 )</v>
      </c>
    </row>
    <row r="179" spans="1:129" x14ac:dyDescent="0.2">
      <c r="A179">
        <v>9</v>
      </c>
      <c r="B179">
        <v>10</v>
      </c>
      <c r="C179">
        <v>0.25</v>
      </c>
      <c r="D179">
        <v>26</v>
      </c>
      <c r="E179">
        <v>0.4</v>
      </c>
      <c r="F179">
        <v>9949.375</v>
      </c>
      <c r="G179">
        <v>9506.6447306788286</v>
      </c>
      <c r="H179">
        <v>4.4498299573709037E-2</v>
      </c>
      <c r="I179">
        <v>1200.0405578613279</v>
      </c>
      <c r="J179" t="s">
        <v>16</v>
      </c>
      <c r="K179" t="s">
        <v>13</v>
      </c>
      <c r="L179" t="s">
        <v>45</v>
      </c>
      <c r="M179">
        <v>9920.5700000000015</v>
      </c>
      <c r="N179">
        <v>9612.0381679243983</v>
      </c>
      <c r="O179">
        <v>3.1100212193009388E-2</v>
      </c>
      <c r="P179">
        <v>120.1733856201172</v>
      </c>
      <c r="Q179" t="s">
        <v>16</v>
      </c>
      <c r="R179" t="s">
        <v>13</v>
      </c>
      <c r="S179">
        <v>9920.5700000000015</v>
      </c>
      <c r="T179">
        <v>9506.6447306788286</v>
      </c>
      <c r="U179">
        <v>4.172394018903882E-2</v>
      </c>
      <c r="V179" t="s">
        <v>13</v>
      </c>
      <c r="W179">
        <v>23.919041295710059</v>
      </c>
      <c r="X179">
        <v>23.69288357464773</v>
      </c>
      <c r="Y179">
        <v>23.8197082180702</v>
      </c>
      <c r="Z179">
        <v>23.780357827665291</v>
      </c>
      <c r="AA179">
        <v>19.46879817583871</v>
      </c>
      <c r="AB179">
        <v>13.894291268083039</v>
      </c>
      <c r="AC179">
        <v>10.55722105811361</v>
      </c>
      <c r="AD179">
        <v>21.102043066805361</v>
      </c>
      <c r="AE179">
        <v>23.636523926873899</v>
      </c>
      <c r="AF179">
        <v>23.844784940337359</v>
      </c>
      <c r="AG179">
        <v>23.710849161533481</v>
      </c>
      <c r="AH179">
        <v>19.54250643204222</v>
      </c>
      <c r="AI179">
        <v>14.210572888724061</v>
      </c>
      <c r="AJ179">
        <v>10.917698028465081</v>
      </c>
      <c r="AK179">
        <v>19.843400576530801</v>
      </c>
      <c r="AL179">
        <v>23.60522696201912</v>
      </c>
      <c r="AM179">
        <v>23.59351288144568</v>
      </c>
      <c r="AN179">
        <v>23.817911980158389</v>
      </c>
      <c r="AO179">
        <v>19.50884386828308</v>
      </c>
      <c r="AP179">
        <v>14.573715168551569</v>
      </c>
      <c r="AQ179">
        <v>11.372875041420221</v>
      </c>
      <c r="AR179">
        <v>21.727740355136898</v>
      </c>
      <c r="AS179">
        <v>23.83861906271482</v>
      </c>
      <c r="AT179">
        <v>23.798647367697249</v>
      </c>
      <c r="AU179">
        <v>23.753655386388601</v>
      </c>
      <c r="AV179">
        <v>19.527852780579231</v>
      </c>
      <c r="AW179">
        <v>15.191660046031449</v>
      </c>
      <c r="AX179">
        <v>12.30954819599596</v>
      </c>
      <c r="AY179" t="s">
        <v>13</v>
      </c>
      <c r="AZ179" t="s">
        <v>13</v>
      </c>
      <c r="BA179">
        <v>1.338243442549208</v>
      </c>
      <c r="BB179">
        <v>1.7420589285081129</v>
      </c>
      <c r="BC179">
        <v>3.5965470420404868</v>
      </c>
      <c r="BD179">
        <v>3.8706672308728831</v>
      </c>
      <c r="BE179">
        <v>2.2354207794518102</v>
      </c>
      <c r="BF179">
        <v>0.57749921427134321</v>
      </c>
      <c r="BG179">
        <v>0</v>
      </c>
      <c r="BH179">
        <v>3.072589131557375</v>
      </c>
      <c r="BI179">
        <v>3.9522514896589822</v>
      </c>
      <c r="BJ179">
        <v>4.2017490428114828</v>
      </c>
      <c r="BK179">
        <v>3.914288687526327</v>
      </c>
      <c r="BL179">
        <v>2.2689722025930492</v>
      </c>
      <c r="BM179">
        <v>0.55433310451064677</v>
      </c>
      <c r="BN179">
        <v>0</v>
      </c>
      <c r="BO179">
        <v>3.0789950965222168</v>
      </c>
      <c r="BP179">
        <v>3.8154889705564501</v>
      </c>
      <c r="BQ179">
        <v>4.2060856173164316</v>
      </c>
      <c r="BR179">
        <v>4.1807037151719024</v>
      </c>
      <c r="BS179">
        <v>2.2979959416377582</v>
      </c>
      <c r="BT179">
        <v>0.5216753324923703</v>
      </c>
      <c r="BU179">
        <v>0</v>
      </c>
      <c r="BV179">
        <v>3.9024831178518862</v>
      </c>
      <c r="BW179">
        <v>4.2606325595205616</v>
      </c>
      <c r="BX179">
        <v>4.3057466641940474</v>
      </c>
      <c r="BY179">
        <v>4.295607008670931</v>
      </c>
      <c r="BZ179">
        <v>2.369351039106717</v>
      </c>
      <c r="CA179">
        <v>0.54478300530479762</v>
      </c>
      <c r="CB179">
        <v>0</v>
      </c>
      <c r="DH179">
        <v>26</v>
      </c>
      <c r="DI179" t="s">
        <v>32</v>
      </c>
      <c r="DJ179">
        <f t="shared" si="156"/>
        <v>9949</v>
      </c>
      <c r="DK179">
        <f t="shared" si="157"/>
        <v>9507</v>
      </c>
      <c r="DM179" t="s">
        <v>23</v>
      </c>
      <c r="DN179" t="str">
        <f t="shared" si="152"/>
        <v>0.25</v>
      </c>
      <c r="DO179" t="s">
        <v>24</v>
      </c>
      <c r="DP179">
        <f t="shared" si="153"/>
        <v>9949</v>
      </c>
      <c r="DQ179" t="s">
        <v>25</v>
      </c>
      <c r="DR179" t="str">
        <f t="shared" si="150"/>
        <v>( 0.25 , 9949 )</v>
      </c>
      <c r="DT179" t="s">
        <v>23</v>
      </c>
      <c r="DU179" t="str">
        <f t="shared" si="154"/>
        <v>0.25</v>
      </c>
      <c r="DV179" t="s">
        <v>24</v>
      </c>
      <c r="DW179">
        <f t="shared" si="155"/>
        <v>9507</v>
      </c>
      <c r="DX179" t="s">
        <v>25</v>
      </c>
      <c r="DY179" t="str">
        <f t="shared" si="151"/>
        <v>( 0.25 , 9507 )</v>
      </c>
    </row>
    <row r="180" spans="1:129" x14ac:dyDescent="0.2">
      <c r="A180">
        <v>9</v>
      </c>
      <c r="B180">
        <v>10</v>
      </c>
      <c r="C180">
        <v>0.25</v>
      </c>
      <c r="D180">
        <v>27</v>
      </c>
      <c r="E180">
        <v>0.4</v>
      </c>
      <c r="F180">
        <v>9732.8449925528184</v>
      </c>
      <c r="G180">
        <v>9230.3977340982365</v>
      </c>
      <c r="H180">
        <v>5.1623883750232781E-2</v>
      </c>
      <c r="I180">
        <v>1200.044666290283</v>
      </c>
      <c r="J180" t="s">
        <v>16</v>
      </c>
      <c r="K180" t="s">
        <v>13</v>
      </c>
      <c r="L180" t="s">
        <v>45</v>
      </c>
      <c r="M180">
        <v>9693.34</v>
      </c>
      <c r="N180">
        <v>9367.8636644711278</v>
      </c>
      <c r="O180">
        <v>3.3577315510326923E-2</v>
      </c>
      <c r="P180">
        <v>120.1896915435791</v>
      </c>
      <c r="Q180" t="s">
        <v>16</v>
      </c>
      <c r="R180" t="s">
        <v>13</v>
      </c>
      <c r="S180">
        <v>9693.34</v>
      </c>
      <c r="T180">
        <v>9230.3977340982365</v>
      </c>
      <c r="U180">
        <v>4.7758797886153143E-2</v>
      </c>
      <c r="V180" t="s">
        <v>13</v>
      </c>
      <c r="W180">
        <v>23.623739668539368</v>
      </c>
      <c r="X180">
        <v>23.863900522599138</v>
      </c>
      <c r="Y180">
        <v>23.777742745253121</v>
      </c>
      <c r="Z180">
        <v>23.629124731647231</v>
      </c>
      <c r="AA180">
        <v>19.498221946669531</v>
      </c>
      <c r="AB180">
        <v>14.089447865774851</v>
      </c>
      <c r="AC180">
        <v>10.77316540257627</v>
      </c>
      <c r="AD180">
        <v>21.247637759506759</v>
      </c>
      <c r="AE180">
        <v>23.649114135432679</v>
      </c>
      <c r="AF180">
        <v>23.908751263090089</v>
      </c>
      <c r="AG180">
        <v>23.593996958607431</v>
      </c>
      <c r="AH180">
        <v>19.541388317928469</v>
      </c>
      <c r="AI180">
        <v>14.172869427373019</v>
      </c>
      <c r="AJ180">
        <v>10.821281039358119</v>
      </c>
      <c r="AK180">
        <v>19.675134742857821</v>
      </c>
      <c r="AL180">
        <v>23.61229952481181</v>
      </c>
      <c r="AM180">
        <v>23.791909757036251</v>
      </c>
      <c r="AN180">
        <v>23.604039753348669</v>
      </c>
      <c r="AO180">
        <v>19.42545573986116</v>
      </c>
      <c r="AP180">
        <v>14.282461951741739</v>
      </c>
      <c r="AQ180">
        <v>11.104798292126601</v>
      </c>
      <c r="AR180">
        <v>21.66923463633599</v>
      </c>
      <c r="AS180">
        <v>23.383974765442911</v>
      </c>
      <c r="AT180">
        <v>23.82229079482229</v>
      </c>
      <c r="AU180">
        <v>23.76506505038768</v>
      </c>
      <c r="AV180">
        <v>19.44261937661226</v>
      </c>
      <c r="AW180">
        <v>15.167011402329379</v>
      </c>
      <c r="AX180">
        <v>12.286932500858899</v>
      </c>
      <c r="AY180" t="s">
        <v>13</v>
      </c>
      <c r="AZ180" t="s">
        <v>13</v>
      </c>
      <c r="BA180">
        <v>1.884560729987478</v>
      </c>
      <c r="BB180">
        <v>2.0239461765942042</v>
      </c>
      <c r="BC180">
        <v>3.3846546184260422</v>
      </c>
      <c r="BD180">
        <v>3.904894902650089</v>
      </c>
      <c r="BE180">
        <v>2.2222563312842141</v>
      </c>
      <c r="BF180">
        <v>0.51893215357836497</v>
      </c>
      <c r="BG180">
        <v>0</v>
      </c>
      <c r="BH180">
        <v>3.6411098444715528</v>
      </c>
      <c r="BI180">
        <v>3.484162912454551</v>
      </c>
      <c r="BJ180">
        <v>3.8049072192423359</v>
      </c>
      <c r="BK180">
        <v>3.8061271097956468</v>
      </c>
      <c r="BL180">
        <v>2.270522524477697</v>
      </c>
      <c r="BM180">
        <v>0.62052761103368392</v>
      </c>
      <c r="BN180">
        <v>0</v>
      </c>
      <c r="BO180">
        <v>3.3306787216907021</v>
      </c>
      <c r="BP180">
        <v>3.7339707154536721</v>
      </c>
      <c r="BQ180">
        <v>3.9283736248538559</v>
      </c>
      <c r="BR180">
        <v>4.0171733183700393</v>
      </c>
      <c r="BS180">
        <v>2.3167593048330559</v>
      </c>
      <c r="BT180">
        <v>0.55214924016979317</v>
      </c>
      <c r="BU180">
        <v>0</v>
      </c>
      <c r="BV180">
        <v>4.1528785300132194</v>
      </c>
      <c r="BW180">
        <v>4.1828273814995462</v>
      </c>
      <c r="BX180">
        <v>4.2719528269763067</v>
      </c>
      <c r="BY180">
        <v>4.2957012010651621</v>
      </c>
      <c r="BZ180">
        <v>2.373302011196714</v>
      </c>
      <c r="CA180">
        <v>0.54587853477155979</v>
      </c>
      <c r="CB180">
        <v>0</v>
      </c>
      <c r="DH180">
        <v>27</v>
      </c>
      <c r="DI180" t="s">
        <v>32</v>
      </c>
      <c r="DJ180">
        <f t="shared" si="156"/>
        <v>9733</v>
      </c>
      <c r="DK180">
        <f t="shared" si="157"/>
        <v>9230</v>
      </c>
      <c r="DM180" t="s">
        <v>23</v>
      </c>
      <c r="DN180" t="str">
        <f t="shared" si="152"/>
        <v>0.25</v>
      </c>
      <c r="DO180" t="s">
        <v>24</v>
      </c>
      <c r="DP180">
        <f t="shared" si="153"/>
        <v>9733</v>
      </c>
      <c r="DQ180" t="s">
        <v>25</v>
      </c>
      <c r="DR180" t="str">
        <f t="shared" si="150"/>
        <v>( 0.25 , 9733 )</v>
      </c>
      <c r="DT180" t="s">
        <v>23</v>
      </c>
      <c r="DU180" t="str">
        <f t="shared" si="154"/>
        <v>0.25</v>
      </c>
      <c r="DV180" t="s">
        <v>24</v>
      </c>
      <c r="DW180">
        <f t="shared" si="155"/>
        <v>9230</v>
      </c>
      <c r="DX180" t="s">
        <v>25</v>
      </c>
      <c r="DY180" t="str">
        <f t="shared" si="151"/>
        <v>( 0.25 , 9230 )</v>
      </c>
    </row>
    <row r="181" spans="1:129" x14ac:dyDescent="0.2">
      <c r="A181">
        <v>9</v>
      </c>
      <c r="B181">
        <v>10</v>
      </c>
      <c r="C181">
        <v>0.25</v>
      </c>
      <c r="D181">
        <v>28</v>
      </c>
      <c r="E181">
        <v>0.4</v>
      </c>
      <c r="F181">
        <v>9365.9899957938487</v>
      </c>
      <c r="G181">
        <v>8935.4706607165044</v>
      </c>
      <c r="H181">
        <v>4.5966239049015131E-2</v>
      </c>
      <c r="I181">
        <v>1200.0448913574221</v>
      </c>
      <c r="J181" t="s">
        <v>16</v>
      </c>
      <c r="K181" t="s">
        <v>13</v>
      </c>
      <c r="L181" t="s">
        <v>45</v>
      </c>
      <c r="M181">
        <v>9296.4999999999982</v>
      </c>
      <c r="N181">
        <v>9022.9541476036466</v>
      </c>
      <c r="O181">
        <v>2.9424606292298362E-2</v>
      </c>
      <c r="P181">
        <v>120.1631050109863</v>
      </c>
      <c r="Q181" t="s">
        <v>16</v>
      </c>
      <c r="R181" t="s">
        <v>13</v>
      </c>
      <c r="S181">
        <v>9296.4999999999982</v>
      </c>
      <c r="T181">
        <v>8935.4706607165044</v>
      </c>
      <c r="U181">
        <v>3.8834974375678358E-2</v>
      </c>
      <c r="V181" t="s">
        <v>13</v>
      </c>
      <c r="W181">
        <v>23.965095761213341</v>
      </c>
      <c r="X181">
        <v>23.737086952312239</v>
      </c>
      <c r="Y181">
        <v>23.715818225286441</v>
      </c>
      <c r="Z181">
        <v>23.71223383341707</v>
      </c>
      <c r="AA181">
        <v>19.560933708275211</v>
      </c>
      <c r="AB181">
        <v>13.74510691771906</v>
      </c>
      <c r="AC181">
        <v>10.290191147842179</v>
      </c>
      <c r="AD181">
        <v>20.869247782617141</v>
      </c>
      <c r="AE181">
        <v>23.803167025921159</v>
      </c>
      <c r="AF181">
        <v>23.863148597957849</v>
      </c>
      <c r="AG181">
        <v>23.75146590096977</v>
      </c>
      <c r="AH181">
        <v>19.497045696942919</v>
      </c>
      <c r="AI181">
        <v>13.788072852569631</v>
      </c>
      <c r="AJ181">
        <v>10.34432836437953</v>
      </c>
      <c r="AK181">
        <v>19.269130336526711</v>
      </c>
      <c r="AL181">
        <v>23.4628289945524</v>
      </c>
      <c r="AM181">
        <v>23.86670785792386</v>
      </c>
      <c r="AN181">
        <v>23.749361750022072</v>
      </c>
      <c r="AO181">
        <v>19.462093051211269</v>
      </c>
      <c r="AP181">
        <v>13.976942746200301</v>
      </c>
      <c r="AQ181">
        <v>10.64597768196732</v>
      </c>
      <c r="AR181">
        <v>21.18802311274856</v>
      </c>
      <c r="AS181">
        <v>23.73442809059965</v>
      </c>
      <c r="AT181">
        <v>23.842865372198968</v>
      </c>
      <c r="AU181">
        <v>23.625646957829399</v>
      </c>
      <c r="AV181">
        <v>19.555414403933121</v>
      </c>
      <c r="AW181">
        <v>15.065947554677219</v>
      </c>
      <c r="AX181">
        <v>12.11851143688437</v>
      </c>
      <c r="AY181" t="s">
        <v>13</v>
      </c>
      <c r="AZ181" t="s">
        <v>13</v>
      </c>
      <c r="BA181">
        <v>1.419987550137767</v>
      </c>
      <c r="BB181">
        <v>1.8209728101536271</v>
      </c>
      <c r="BC181">
        <v>3.2472421316134392</v>
      </c>
      <c r="BD181">
        <v>3.9717544582218411</v>
      </c>
      <c r="BE181">
        <v>2.075337146706461</v>
      </c>
      <c r="BF181">
        <v>0.3763630791321444</v>
      </c>
      <c r="BG181">
        <v>0</v>
      </c>
      <c r="BH181">
        <v>2.8781262848077569</v>
      </c>
      <c r="BI181">
        <v>3.8658239807793469</v>
      </c>
      <c r="BJ181">
        <v>3.896184289424232</v>
      </c>
      <c r="BK181">
        <v>3.8493478310572722</v>
      </c>
      <c r="BL181">
        <v>2.1276800414894042</v>
      </c>
      <c r="BM181">
        <v>0.48351144476939162</v>
      </c>
      <c r="BN181">
        <v>0</v>
      </c>
      <c r="BO181">
        <v>3.136215874941084</v>
      </c>
      <c r="BP181">
        <v>3.9935734571749739</v>
      </c>
      <c r="BQ181">
        <v>3.6000513549279352</v>
      </c>
      <c r="BR181">
        <v>3.8591321118222002</v>
      </c>
      <c r="BS181">
        <v>2.1428203907049861</v>
      </c>
      <c r="BT181">
        <v>0.42182944331270877</v>
      </c>
      <c r="BU181">
        <v>0</v>
      </c>
      <c r="BV181">
        <v>4.0970529429258704</v>
      </c>
      <c r="BW181">
        <v>4.157236873254778</v>
      </c>
      <c r="BX181">
        <v>4.257377554150036</v>
      </c>
      <c r="BY181">
        <v>4.3119271636904148</v>
      </c>
      <c r="BZ181">
        <v>2.3506668889474591</v>
      </c>
      <c r="CA181">
        <v>0.54083349867880004</v>
      </c>
      <c r="CB181">
        <v>0</v>
      </c>
      <c r="DH181">
        <v>28</v>
      </c>
      <c r="DI181" t="s">
        <v>32</v>
      </c>
      <c r="DJ181">
        <f t="shared" si="156"/>
        <v>9366</v>
      </c>
      <c r="DK181">
        <f t="shared" si="157"/>
        <v>8935</v>
      </c>
      <c r="DM181" t="s">
        <v>23</v>
      </c>
      <c r="DN181" t="str">
        <f t="shared" si="152"/>
        <v>0.25</v>
      </c>
      <c r="DO181" t="s">
        <v>24</v>
      </c>
      <c r="DP181">
        <f t="shared" si="153"/>
        <v>9366</v>
      </c>
      <c r="DQ181" t="s">
        <v>25</v>
      </c>
      <c r="DR181" t="str">
        <f t="shared" si="150"/>
        <v>( 0.25 , 9366 )</v>
      </c>
      <c r="DT181" t="s">
        <v>23</v>
      </c>
      <c r="DU181" t="str">
        <f t="shared" si="154"/>
        <v>0.25</v>
      </c>
      <c r="DV181" t="s">
        <v>24</v>
      </c>
      <c r="DW181">
        <f t="shared" si="155"/>
        <v>8935</v>
      </c>
      <c r="DX181" t="s">
        <v>25</v>
      </c>
      <c r="DY181" t="str">
        <f t="shared" si="151"/>
        <v>( 0.25 , 8935 )</v>
      </c>
    </row>
    <row r="182" spans="1:129" x14ac:dyDescent="0.2">
      <c r="A182">
        <v>9</v>
      </c>
      <c r="B182">
        <v>10</v>
      </c>
      <c r="C182">
        <v>0.25</v>
      </c>
      <c r="D182">
        <v>29</v>
      </c>
      <c r="E182">
        <v>0.4</v>
      </c>
      <c r="F182">
        <v>9201.5049666882187</v>
      </c>
      <c r="G182">
        <v>8738.7456977694819</v>
      </c>
      <c r="H182">
        <v>5.0291693651640983E-2</v>
      </c>
      <c r="I182">
        <v>1200.037210464478</v>
      </c>
      <c r="J182" t="s">
        <v>16</v>
      </c>
      <c r="K182" t="s">
        <v>13</v>
      </c>
      <c r="L182" t="s">
        <v>45</v>
      </c>
      <c r="M182">
        <v>9177.31</v>
      </c>
      <c r="N182">
        <v>8850.8661164666955</v>
      </c>
      <c r="O182">
        <v>3.5570759136751832E-2</v>
      </c>
      <c r="P182">
        <v>120.1576519012451</v>
      </c>
      <c r="Q182" t="s">
        <v>16</v>
      </c>
      <c r="R182" t="s">
        <v>13</v>
      </c>
      <c r="S182">
        <v>9177.31</v>
      </c>
      <c r="T182">
        <v>8738.7456977694819</v>
      </c>
      <c r="U182">
        <v>4.7787892337789351E-2</v>
      </c>
      <c r="V182" t="s">
        <v>13</v>
      </c>
      <c r="W182">
        <v>23.908062973154209</v>
      </c>
      <c r="X182">
        <v>23.82978877514125</v>
      </c>
      <c r="Y182">
        <v>23.853136271288459</v>
      </c>
      <c r="Z182">
        <v>23.664937937716601</v>
      </c>
      <c r="AA182">
        <v>19.486889206659491</v>
      </c>
      <c r="AB182">
        <v>13.98761929359144</v>
      </c>
      <c r="AC182">
        <v>10.603875812296421</v>
      </c>
      <c r="AD182">
        <v>21.086992674952992</v>
      </c>
      <c r="AE182">
        <v>23.800544531288359</v>
      </c>
      <c r="AF182">
        <v>23.75746460491548</v>
      </c>
      <c r="AG182">
        <v>23.547319536807372</v>
      </c>
      <c r="AH182">
        <v>19.482126386672071</v>
      </c>
      <c r="AI182">
        <v>14.119368325159691</v>
      </c>
      <c r="AJ182">
        <v>10.763620434387789</v>
      </c>
      <c r="AK182">
        <v>19.180161843184059</v>
      </c>
      <c r="AL182">
        <v>23.452812897282591</v>
      </c>
      <c r="AM182">
        <v>23.737349662948031</v>
      </c>
      <c r="AN182">
        <v>23.731765726489709</v>
      </c>
      <c r="AO182">
        <v>19.433400623318789</v>
      </c>
      <c r="AP182">
        <v>14.02276770003254</v>
      </c>
      <c r="AQ182">
        <v>10.749075962140621</v>
      </c>
      <c r="AR182">
        <v>21.09158909323396</v>
      </c>
      <c r="AS182">
        <v>23.721972290384361</v>
      </c>
      <c r="AT182">
        <v>23.839520747900249</v>
      </c>
      <c r="AU182">
        <v>23.76421580565993</v>
      </c>
      <c r="AV182">
        <v>19.474285868779209</v>
      </c>
      <c r="AW182">
        <v>15.03974473157125</v>
      </c>
      <c r="AX182">
        <v>12.105862882071101</v>
      </c>
      <c r="AY182" t="s">
        <v>13</v>
      </c>
      <c r="AZ182" t="s">
        <v>13</v>
      </c>
      <c r="BA182">
        <v>1.5774624569992779</v>
      </c>
      <c r="BB182">
        <v>1.9528806483386369</v>
      </c>
      <c r="BC182">
        <v>3.6305095492518622</v>
      </c>
      <c r="BD182">
        <v>3.942043885057144</v>
      </c>
      <c r="BE182">
        <v>2.1178061964162831</v>
      </c>
      <c r="BF182">
        <v>0.46170030926303601</v>
      </c>
      <c r="BG182">
        <v>0</v>
      </c>
      <c r="BH182">
        <v>3.6480923881124512</v>
      </c>
      <c r="BI182">
        <v>3.8061909387077519</v>
      </c>
      <c r="BJ182">
        <v>3.8438859980382452</v>
      </c>
      <c r="BK182">
        <v>4.024452134981245</v>
      </c>
      <c r="BL182">
        <v>2.0339867981007669</v>
      </c>
      <c r="BM182">
        <v>0.36956232277167561</v>
      </c>
      <c r="BN182">
        <v>0</v>
      </c>
      <c r="BO182">
        <v>2.936556021947256</v>
      </c>
      <c r="BP182">
        <v>3.8330423456555058</v>
      </c>
      <c r="BQ182">
        <v>3.7790267321911082</v>
      </c>
      <c r="BR182">
        <v>3.782893335400956</v>
      </c>
      <c r="BS182">
        <v>2.2727875701401179</v>
      </c>
      <c r="BT182">
        <v>0.53205023128397799</v>
      </c>
      <c r="BU182">
        <v>0</v>
      </c>
      <c r="BV182">
        <v>4.0841238794479926</v>
      </c>
      <c r="BW182">
        <v>4.2418068572994532</v>
      </c>
      <c r="BX182">
        <v>4.2902283496290021</v>
      </c>
      <c r="BY182">
        <v>4.3087267245081726</v>
      </c>
      <c r="BZ182">
        <v>2.3790442808247492</v>
      </c>
      <c r="CA182">
        <v>0.5431033369815611</v>
      </c>
      <c r="CB182">
        <v>0</v>
      </c>
      <c r="DH182">
        <v>29</v>
      </c>
      <c r="DI182" t="s">
        <v>32</v>
      </c>
      <c r="DJ182">
        <f t="shared" si="156"/>
        <v>9202</v>
      </c>
      <c r="DK182">
        <f t="shared" si="157"/>
        <v>8739</v>
      </c>
      <c r="DM182" t="s">
        <v>23</v>
      </c>
      <c r="DN182" t="str">
        <f t="shared" si="152"/>
        <v>0.25</v>
      </c>
      <c r="DO182" t="s">
        <v>24</v>
      </c>
      <c r="DP182">
        <f t="shared" si="153"/>
        <v>9202</v>
      </c>
      <c r="DQ182" t="s">
        <v>25</v>
      </c>
      <c r="DR182" t="str">
        <f t="shared" si="150"/>
        <v>( 0.25 , 9202 )</v>
      </c>
      <c r="DT182" t="s">
        <v>23</v>
      </c>
      <c r="DU182" t="str">
        <f t="shared" si="154"/>
        <v>0.25</v>
      </c>
      <c r="DV182" t="s">
        <v>24</v>
      </c>
      <c r="DW182">
        <f t="shared" si="155"/>
        <v>8739</v>
      </c>
      <c r="DX182" t="s">
        <v>25</v>
      </c>
      <c r="DY182" t="str">
        <f t="shared" si="151"/>
        <v>( 0.25 , 8739 )</v>
      </c>
    </row>
    <row r="183" spans="1:129" x14ac:dyDescent="0.2">
      <c r="A183">
        <v>9</v>
      </c>
      <c r="B183">
        <v>10</v>
      </c>
      <c r="C183">
        <v>0.25</v>
      </c>
      <c r="D183">
        <v>30</v>
      </c>
      <c r="E183">
        <v>0.4</v>
      </c>
      <c r="F183">
        <v>8668.0999841319153</v>
      </c>
      <c r="G183">
        <v>8203.2978077230418</v>
      </c>
      <c r="H183">
        <v>5.3622152174035181E-2</v>
      </c>
      <c r="I183">
        <v>1200.037424087524</v>
      </c>
      <c r="J183" t="s">
        <v>16</v>
      </c>
      <c r="K183" t="s">
        <v>13</v>
      </c>
      <c r="L183" t="s">
        <v>45</v>
      </c>
      <c r="M183">
        <v>8591.7950000000001</v>
      </c>
      <c r="N183">
        <v>8270.6312332171619</v>
      </c>
      <c r="O183">
        <v>3.7380287446667222E-2</v>
      </c>
      <c r="P183">
        <v>120.1899280548096</v>
      </c>
      <c r="Q183" t="s">
        <v>16</v>
      </c>
      <c r="R183" t="s">
        <v>13</v>
      </c>
      <c r="S183">
        <v>8591.7950000000001</v>
      </c>
      <c r="T183">
        <v>8203.2978077230418</v>
      </c>
      <c r="U183">
        <v>4.5217232519742183E-2</v>
      </c>
      <c r="V183" t="s">
        <v>13</v>
      </c>
      <c r="W183">
        <v>23.935068824243611</v>
      </c>
      <c r="X183">
        <v>23.77283909038405</v>
      </c>
      <c r="Y183">
        <v>23.884634837871811</v>
      </c>
      <c r="Z183">
        <v>23.85200690259073</v>
      </c>
      <c r="AA183">
        <v>19.538438186752739</v>
      </c>
      <c r="AB183">
        <v>14.146821052638749</v>
      </c>
      <c r="AC183">
        <v>10.78123822252255</v>
      </c>
      <c r="AD183">
        <v>21.192601014956139</v>
      </c>
      <c r="AE183">
        <v>23.747126817056099</v>
      </c>
      <c r="AF183">
        <v>23.65189219311117</v>
      </c>
      <c r="AG183">
        <v>23.773014871123522</v>
      </c>
      <c r="AH183">
        <v>19.546423114703401</v>
      </c>
      <c r="AI183">
        <v>14.49459669198345</v>
      </c>
      <c r="AJ183">
        <v>11.207244973963951</v>
      </c>
      <c r="AK183">
        <v>20.172551002483921</v>
      </c>
      <c r="AL183">
        <v>23.733642637514251</v>
      </c>
      <c r="AM183">
        <v>23.87359265934117</v>
      </c>
      <c r="AN183">
        <v>23.814346479433599</v>
      </c>
      <c r="AO183">
        <v>19.46420288242626</v>
      </c>
      <c r="AP183">
        <v>14.69286122283555</v>
      </c>
      <c r="AQ183">
        <v>11.585301490906449</v>
      </c>
      <c r="AR183">
        <v>22.068126512040621</v>
      </c>
      <c r="AS183">
        <v>23.27240861795995</v>
      </c>
      <c r="AT183">
        <v>23.853032724565232</v>
      </c>
      <c r="AU183">
        <v>23.786237625720432</v>
      </c>
      <c r="AV183">
        <v>19.498284083199341</v>
      </c>
      <c r="AW183">
        <v>15.436583156335701</v>
      </c>
      <c r="AX183">
        <v>12.647870317044349</v>
      </c>
      <c r="AY183" t="s">
        <v>13</v>
      </c>
      <c r="AZ183" t="s">
        <v>13</v>
      </c>
      <c r="BA183">
        <v>1.344799425845925</v>
      </c>
      <c r="BB183">
        <v>1.9064323061305259</v>
      </c>
      <c r="BC183">
        <v>3.889230176368609</v>
      </c>
      <c r="BD183">
        <v>3.8561982530380119</v>
      </c>
      <c r="BE183">
        <v>2.1705682873882979</v>
      </c>
      <c r="BF183">
        <v>0.54557135932657275</v>
      </c>
      <c r="BG183">
        <v>0</v>
      </c>
      <c r="BH183">
        <v>3.6405688771406641</v>
      </c>
      <c r="BI183">
        <v>3.8709252875164961</v>
      </c>
      <c r="BJ183">
        <v>4.2762232894141903</v>
      </c>
      <c r="BK183">
        <v>3.9845022707485178</v>
      </c>
      <c r="BL183">
        <v>2.182649180265142</v>
      </c>
      <c r="BM183">
        <v>0.53552959893743979</v>
      </c>
      <c r="BN183">
        <v>0</v>
      </c>
      <c r="BO183">
        <v>3.0859776401631152</v>
      </c>
      <c r="BP183">
        <v>3.8445356555357182</v>
      </c>
      <c r="BQ183">
        <v>4.2874515511063871</v>
      </c>
      <c r="BR183">
        <v>4.1287531216642552</v>
      </c>
      <c r="BS183">
        <v>2.3312687512404811</v>
      </c>
      <c r="BT183">
        <v>0.57441981888666416</v>
      </c>
      <c r="BU183">
        <v>0</v>
      </c>
      <c r="BV183">
        <v>4.2901205983439699</v>
      </c>
      <c r="BW183">
        <v>4.2359263471608148</v>
      </c>
      <c r="BX183">
        <v>4.2851116197753791</v>
      </c>
      <c r="BY183">
        <v>4.3262336967243984</v>
      </c>
      <c r="BZ183">
        <v>2.372118691931457</v>
      </c>
      <c r="CA183">
        <v>0.54139620948125167</v>
      </c>
      <c r="CB183">
        <v>0</v>
      </c>
      <c r="DH183">
        <v>30</v>
      </c>
      <c r="DI183" t="s">
        <v>32</v>
      </c>
      <c r="DJ183">
        <f>ROUND(CJ33,0)</f>
        <v>8668</v>
      </c>
      <c r="DK183">
        <f t="shared" si="157"/>
        <v>8203</v>
      </c>
      <c r="DM183" t="s">
        <v>23</v>
      </c>
      <c r="DN183" t="str">
        <f t="shared" si="152"/>
        <v>0.25</v>
      </c>
      <c r="DO183" t="s">
        <v>24</v>
      </c>
      <c r="DP183">
        <f t="shared" si="153"/>
        <v>8668</v>
      </c>
      <c r="DQ183" t="s">
        <v>25</v>
      </c>
      <c r="DR183" t="str">
        <f t="shared" si="150"/>
        <v>( 0.25 , 8668 )</v>
      </c>
      <c r="DT183" t="s">
        <v>23</v>
      </c>
      <c r="DU183" t="str">
        <f t="shared" si="154"/>
        <v>0.25</v>
      </c>
      <c r="DV183" t="s">
        <v>24</v>
      </c>
      <c r="DW183">
        <f t="shared" si="155"/>
        <v>8203</v>
      </c>
      <c r="DX183" t="s">
        <v>25</v>
      </c>
      <c r="DY183" t="str">
        <f t="shared" si="151"/>
        <v>( 0.25 , 8203 )</v>
      </c>
    </row>
    <row r="184" spans="1:129" x14ac:dyDescent="0.2">
      <c r="A184">
        <v>9</v>
      </c>
      <c r="B184">
        <v>10</v>
      </c>
      <c r="C184">
        <v>0.3</v>
      </c>
      <c r="D184">
        <v>1</v>
      </c>
      <c r="E184">
        <v>0.4</v>
      </c>
      <c r="F184">
        <v>7638.9849923604943</v>
      </c>
      <c r="G184">
        <v>7163.0726429967708</v>
      </c>
      <c r="H184">
        <v>6.2300469216743877E-2</v>
      </c>
      <c r="I184">
        <v>1200.030565261841</v>
      </c>
      <c r="J184" t="s">
        <v>16</v>
      </c>
      <c r="K184" t="s">
        <v>13</v>
      </c>
      <c r="L184" t="s">
        <v>45</v>
      </c>
      <c r="M184">
        <v>7577.5949999999984</v>
      </c>
      <c r="N184">
        <v>7291.8702199411873</v>
      </c>
      <c r="O184">
        <v>3.7706525627037503E-2</v>
      </c>
      <c r="P184">
        <v>120.168155670166</v>
      </c>
      <c r="Q184" t="s">
        <v>16</v>
      </c>
      <c r="R184" t="s">
        <v>13</v>
      </c>
      <c r="S184">
        <v>7577.5949999999984</v>
      </c>
      <c r="T184">
        <v>7163.0726429967708</v>
      </c>
      <c r="U184">
        <v>5.4703683293080153E-2</v>
      </c>
      <c r="V184" t="s">
        <v>13</v>
      </c>
      <c r="W184">
        <v>23.84322343873966</v>
      </c>
      <c r="X184">
        <v>23.87737551761855</v>
      </c>
      <c r="Y184">
        <v>23.8062748410449</v>
      </c>
      <c r="Z184">
        <v>23.717989364817591</v>
      </c>
      <c r="AA184">
        <v>19.527009195157401</v>
      </c>
      <c r="AB184">
        <v>13.98030449731607</v>
      </c>
      <c r="AC184">
        <v>10.6119180281292</v>
      </c>
      <c r="AD184">
        <v>20.956640636852232</v>
      </c>
      <c r="AE184">
        <v>23.630139141134421</v>
      </c>
      <c r="AF184">
        <v>23.829099767314059</v>
      </c>
      <c r="AG184">
        <v>23.722949787750839</v>
      </c>
      <c r="AH184">
        <v>19.53335318904837</v>
      </c>
      <c r="AI184">
        <v>14.322324390169911</v>
      </c>
      <c r="AJ184">
        <v>11.09968030255733</v>
      </c>
      <c r="AK184">
        <v>19.943231590105881</v>
      </c>
      <c r="AL184">
        <v>23.55745208210984</v>
      </c>
      <c r="AM184">
        <v>23.682585957231961</v>
      </c>
      <c r="AN184">
        <v>23.565720330763579</v>
      </c>
      <c r="AO184">
        <v>19.521484649548409</v>
      </c>
      <c r="AP184">
        <v>14.069232273025911</v>
      </c>
      <c r="AQ184">
        <v>10.740027360740291</v>
      </c>
      <c r="AR184">
        <v>21.209608656637531</v>
      </c>
      <c r="AS184">
        <v>23.467961392407489</v>
      </c>
      <c r="AT184">
        <v>23.898787179692949</v>
      </c>
      <c r="AU184">
        <v>23.753967088021358</v>
      </c>
      <c r="AV184">
        <v>19.504205529980439</v>
      </c>
      <c r="AW184">
        <v>15.16981661102815</v>
      </c>
      <c r="AX184">
        <v>12.247390118863409</v>
      </c>
      <c r="AY184" t="s">
        <v>13</v>
      </c>
      <c r="AZ184" t="s">
        <v>13</v>
      </c>
      <c r="BA184">
        <v>1.7317116841227129</v>
      </c>
      <c r="BB184">
        <v>2.3121630005728599</v>
      </c>
      <c r="BC184">
        <v>3.3912132861893358</v>
      </c>
      <c r="BD184">
        <v>3.8968078106294</v>
      </c>
      <c r="BE184">
        <v>2.165872131155421</v>
      </c>
      <c r="BF184">
        <v>0.4448720681690132</v>
      </c>
      <c r="BG184">
        <v>0</v>
      </c>
      <c r="BH184">
        <v>3.6427886721818532</v>
      </c>
      <c r="BI184">
        <v>3.7807510252152912</v>
      </c>
      <c r="BJ184">
        <v>4.0683868426567251</v>
      </c>
      <c r="BK184">
        <v>3.9239764834236599</v>
      </c>
      <c r="BL184">
        <v>2.2312699887925138</v>
      </c>
      <c r="BM184">
        <v>0.57042132237135523</v>
      </c>
      <c r="BN184">
        <v>0</v>
      </c>
      <c r="BO184">
        <v>3.1878493010505711</v>
      </c>
      <c r="BP184">
        <v>3.5476599059102729</v>
      </c>
      <c r="BQ184">
        <v>3.494296024819858</v>
      </c>
      <c r="BR184">
        <v>3.841805665317005</v>
      </c>
      <c r="BS184">
        <v>2.2805787725078539</v>
      </c>
      <c r="BT184">
        <v>0.49913120304648978</v>
      </c>
      <c r="BU184">
        <v>0</v>
      </c>
      <c r="BV184">
        <v>4.2971031419848673</v>
      </c>
      <c r="BW184">
        <v>4.2605592128034786</v>
      </c>
      <c r="BX184">
        <v>4.335334489585831</v>
      </c>
      <c r="BY184">
        <v>4.311143170139494</v>
      </c>
      <c r="BZ184">
        <v>2.3496714215137078</v>
      </c>
      <c r="CA184">
        <v>0.54275647954533102</v>
      </c>
      <c r="CB184">
        <v>0</v>
      </c>
      <c r="DH184">
        <v>1</v>
      </c>
      <c r="DI184" t="s">
        <v>38</v>
      </c>
      <c r="DJ184">
        <f>ROUND(CK4,0)</f>
        <v>7639</v>
      </c>
      <c r="DK184">
        <f>ROUND(CU4,0)</f>
        <v>7163</v>
      </c>
      <c r="DM184" t="s">
        <v>23</v>
      </c>
      <c r="DN184" t="str">
        <f t="shared" si="152"/>
        <v>0.3</v>
      </c>
      <c r="DO184" t="s">
        <v>24</v>
      </c>
      <c r="DP184">
        <f t="shared" si="153"/>
        <v>7639</v>
      </c>
      <c r="DQ184" t="s">
        <v>25</v>
      </c>
      <c r="DR184" t="str">
        <f t="shared" si="150"/>
        <v>( 0.3 , 7639 )</v>
      </c>
      <c r="DT184" t="s">
        <v>23</v>
      </c>
      <c r="DU184" t="str">
        <f t="shared" si="154"/>
        <v>0.3</v>
      </c>
      <c r="DV184" t="s">
        <v>24</v>
      </c>
      <c r="DW184">
        <f t="shared" si="155"/>
        <v>7163</v>
      </c>
      <c r="DX184" t="s">
        <v>25</v>
      </c>
      <c r="DY184" t="str">
        <f t="shared" si="151"/>
        <v>( 0.3 , 7163 )</v>
      </c>
    </row>
    <row r="185" spans="1:129" x14ac:dyDescent="0.2">
      <c r="A185">
        <v>9</v>
      </c>
      <c r="B185">
        <v>10</v>
      </c>
      <c r="C185">
        <v>0.3</v>
      </c>
      <c r="D185">
        <v>2</v>
      </c>
      <c r="E185">
        <v>0.4</v>
      </c>
      <c r="F185">
        <v>7604.3099999999986</v>
      </c>
      <c r="G185">
        <v>7149.4685485745986</v>
      </c>
      <c r="H185">
        <v>5.9813638768724468E-2</v>
      </c>
      <c r="I185">
        <v>1200.0949153900151</v>
      </c>
      <c r="J185" t="s">
        <v>16</v>
      </c>
      <c r="K185" t="s">
        <v>13</v>
      </c>
      <c r="L185" t="s">
        <v>45</v>
      </c>
      <c r="M185">
        <v>7567.9449999999997</v>
      </c>
      <c r="N185">
        <v>7216.2553906979592</v>
      </c>
      <c r="O185">
        <v>4.6470952061892702E-2</v>
      </c>
      <c r="P185">
        <v>120.1513919830322</v>
      </c>
      <c r="Q185" t="s">
        <v>16</v>
      </c>
      <c r="R185" t="s">
        <v>13</v>
      </c>
      <c r="S185">
        <v>7567.9449999999997</v>
      </c>
      <c r="T185">
        <v>7149.4685485745986</v>
      </c>
      <c r="U185">
        <v>5.5295916054543238E-2</v>
      </c>
      <c r="V185" t="s">
        <v>13</v>
      </c>
      <c r="W185">
        <v>23.936327907878869</v>
      </c>
      <c r="X185">
        <v>23.844723173786431</v>
      </c>
      <c r="Y185">
        <v>23.7534866555478</v>
      </c>
      <c r="Z185">
        <v>23.75109888187847</v>
      </c>
      <c r="AA185">
        <v>19.486626904049071</v>
      </c>
      <c r="AB185">
        <v>14.42860086653601</v>
      </c>
      <c r="AC185">
        <v>11.281771172364801</v>
      </c>
      <c r="AD185">
        <v>21.77553770044878</v>
      </c>
      <c r="AE185">
        <v>23.733451498298479</v>
      </c>
      <c r="AF185">
        <v>23.802792639151271</v>
      </c>
      <c r="AG185">
        <v>23.606994953175789</v>
      </c>
      <c r="AH185">
        <v>19.501610621167199</v>
      </c>
      <c r="AI185">
        <v>14.000104953356139</v>
      </c>
      <c r="AJ185">
        <v>10.607856121978861</v>
      </c>
      <c r="AK185">
        <v>19.456032861768222</v>
      </c>
      <c r="AL185">
        <v>23.51864874301895</v>
      </c>
      <c r="AM185">
        <v>23.74131653008331</v>
      </c>
      <c r="AN185">
        <v>23.660156694516719</v>
      </c>
      <c r="AO185">
        <v>19.470982796233042</v>
      </c>
      <c r="AP185">
        <v>14.40208149709799</v>
      </c>
      <c r="AQ185">
        <v>11.161947364516561</v>
      </c>
      <c r="AR185">
        <v>21.63630398538654</v>
      </c>
      <c r="AS185">
        <v>23.60135759854828</v>
      </c>
      <c r="AT185">
        <v>23.859945927632001</v>
      </c>
      <c r="AU185">
        <v>23.829910647215591</v>
      </c>
      <c r="AV185">
        <v>19.518105786273349</v>
      </c>
      <c r="AW185">
        <v>15.247525223546431</v>
      </c>
      <c r="AX185">
        <v>12.386340878482271</v>
      </c>
      <c r="AY185" t="s">
        <v>13</v>
      </c>
      <c r="AZ185" t="s">
        <v>13</v>
      </c>
      <c r="BA185">
        <v>1.5956210192568741</v>
      </c>
      <c r="BB185">
        <v>2.5316795694785701</v>
      </c>
      <c r="BC185">
        <v>3.986259661264334</v>
      </c>
      <c r="BD185">
        <v>4.1579012192522073</v>
      </c>
      <c r="BE185">
        <v>2.1619537171010901</v>
      </c>
      <c r="BF185">
        <v>0.45155886616025059</v>
      </c>
      <c r="BG185">
        <v>0</v>
      </c>
      <c r="BH185">
        <v>2.8670453805111209</v>
      </c>
      <c r="BI185">
        <v>3.5166537732814591</v>
      </c>
      <c r="BJ185">
        <v>3.9691480879825942</v>
      </c>
      <c r="BK185">
        <v>3.987524507556826</v>
      </c>
      <c r="BL185">
        <v>2.089775779500314</v>
      </c>
      <c r="BM185">
        <v>0.41883511625695519</v>
      </c>
      <c r="BN185">
        <v>0</v>
      </c>
      <c r="BO185">
        <v>3.2083281809269089</v>
      </c>
      <c r="BP185">
        <v>3.8822917638865042</v>
      </c>
      <c r="BQ185">
        <v>4.0986278421834639</v>
      </c>
      <c r="BR185">
        <v>4.1707372632861874</v>
      </c>
      <c r="BS185">
        <v>2.2320952227356399</v>
      </c>
      <c r="BT185">
        <v>0.4732371132716704</v>
      </c>
      <c r="BU185">
        <v>0</v>
      </c>
      <c r="BV185">
        <v>4.162182705270796</v>
      </c>
      <c r="BW185">
        <v>4.0947312610581097</v>
      </c>
      <c r="BX185">
        <v>4.3017597394939644</v>
      </c>
      <c r="BY185">
        <v>4.3606102232399948</v>
      </c>
      <c r="BZ185">
        <v>2.3673668412647069</v>
      </c>
      <c r="CA185">
        <v>0.53488306468029445</v>
      </c>
      <c r="CB185">
        <v>0</v>
      </c>
      <c r="DH185">
        <v>2</v>
      </c>
      <c r="DI185" t="s">
        <v>38</v>
      </c>
      <c r="DJ185">
        <f t="shared" ref="DJ185:DJ213" si="158">ROUND(CK5,0)</f>
        <v>7604</v>
      </c>
      <c r="DK185">
        <f t="shared" ref="DK185:DK213" si="159">ROUND(CU5,0)</f>
        <v>7149</v>
      </c>
      <c r="DM185" t="s">
        <v>23</v>
      </c>
      <c r="DN185" t="str">
        <f t="shared" si="152"/>
        <v>0.3</v>
      </c>
      <c r="DO185" t="s">
        <v>24</v>
      </c>
      <c r="DP185">
        <f t="shared" si="153"/>
        <v>7604</v>
      </c>
      <c r="DQ185" t="s">
        <v>25</v>
      </c>
      <c r="DR185" t="str">
        <f t="shared" si="150"/>
        <v>( 0.3 , 7604 )</v>
      </c>
      <c r="DT185" t="s">
        <v>23</v>
      </c>
      <c r="DU185" t="str">
        <f t="shared" si="154"/>
        <v>0.3</v>
      </c>
      <c r="DV185" t="s">
        <v>24</v>
      </c>
      <c r="DW185">
        <f t="shared" si="155"/>
        <v>7149</v>
      </c>
      <c r="DX185" t="s">
        <v>25</v>
      </c>
      <c r="DY185" t="str">
        <f t="shared" si="151"/>
        <v>( 0.3 , 7149 )</v>
      </c>
    </row>
    <row r="186" spans="1:129" x14ac:dyDescent="0.2">
      <c r="A186">
        <v>9</v>
      </c>
      <c r="B186">
        <v>10</v>
      </c>
      <c r="C186">
        <v>0.3</v>
      </c>
      <c r="D186">
        <v>3</v>
      </c>
      <c r="E186">
        <v>0.4</v>
      </c>
      <c r="F186">
        <v>8459.7050000000017</v>
      </c>
      <c r="G186">
        <v>8008.4754715520567</v>
      </c>
      <c r="H186">
        <v>5.3338683612247119E-2</v>
      </c>
      <c r="I186">
        <v>1200.0338020324709</v>
      </c>
      <c r="J186" t="s">
        <v>16</v>
      </c>
      <c r="K186" t="s">
        <v>13</v>
      </c>
      <c r="L186" t="s">
        <v>45</v>
      </c>
      <c r="M186">
        <v>8415.3650000000016</v>
      </c>
      <c r="N186">
        <v>8093.4551039504258</v>
      </c>
      <c r="O186">
        <v>3.8252636225472772E-2</v>
      </c>
      <c r="P186">
        <v>120.1762943267822</v>
      </c>
      <c r="Q186" t="s">
        <v>16</v>
      </c>
      <c r="R186" t="s">
        <v>13</v>
      </c>
      <c r="S186">
        <v>8415.3650000000016</v>
      </c>
      <c r="T186">
        <v>8008.4754715520567</v>
      </c>
      <c r="U186">
        <v>4.8350787927552152E-2</v>
      </c>
      <c r="V186" t="s">
        <v>13</v>
      </c>
      <c r="W186">
        <v>23.93571631603858</v>
      </c>
      <c r="X186">
        <v>23.726479901676921</v>
      </c>
      <c r="Y186">
        <v>23.77560628226793</v>
      </c>
      <c r="Z186">
        <v>23.681045852504401</v>
      </c>
      <c r="AA186">
        <v>19.509739617423701</v>
      </c>
      <c r="AB186">
        <v>14.04344106458403</v>
      </c>
      <c r="AC186">
        <v>10.689679046107329</v>
      </c>
      <c r="AD186">
        <v>21.204527609785639</v>
      </c>
      <c r="AE186">
        <v>23.75327600771768</v>
      </c>
      <c r="AF186">
        <v>23.80841741365262</v>
      </c>
      <c r="AG186">
        <v>23.77414572529576</v>
      </c>
      <c r="AH186">
        <v>19.504258484514569</v>
      </c>
      <c r="AI186">
        <v>14.286472807074389</v>
      </c>
      <c r="AJ186">
        <v>10.96407165676001</v>
      </c>
      <c r="AK186">
        <v>19.86290612684547</v>
      </c>
      <c r="AL186">
        <v>23.732439200062991</v>
      </c>
      <c r="AM186">
        <v>23.821038175076769</v>
      </c>
      <c r="AN186">
        <v>23.81824770960996</v>
      </c>
      <c r="AO186">
        <v>19.419023102277961</v>
      </c>
      <c r="AP186">
        <v>14.28548020135638</v>
      </c>
      <c r="AQ186">
        <v>11.08888859530561</v>
      </c>
      <c r="AR186">
        <v>21.60124807955178</v>
      </c>
      <c r="AS186">
        <v>23.742900729467351</v>
      </c>
      <c r="AT186">
        <v>23.870594461123471</v>
      </c>
      <c r="AU186">
        <v>23.557532224258789</v>
      </c>
      <c r="AV186">
        <v>19.465891767090412</v>
      </c>
      <c r="AW186">
        <v>15.279674200726459</v>
      </c>
      <c r="AX186">
        <v>12.409682549581349</v>
      </c>
      <c r="AY186" t="s">
        <v>13</v>
      </c>
      <c r="AZ186" t="s">
        <v>13</v>
      </c>
      <c r="BA186">
        <v>1.4753740064697181</v>
      </c>
      <c r="BB186">
        <v>1.962614229436257</v>
      </c>
      <c r="BC186">
        <v>3.756179853603876</v>
      </c>
      <c r="BD186">
        <v>3.890999359025106</v>
      </c>
      <c r="BE186">
        <v>2.145334726769677</v>
      </c>
      <c r="BF186">
        <v>0.50535419028319628</v>
      </c>
      <c r="BG186">
        <v>0</v>
      </c>
      <c r="BH186">
        <v>3.5759800821266272</v>
      </c>
      <c r="BI186">
        <v>3.7076251506572171</v>
      </c>
      <c r="BJ186">
        <v>3.999534026362773</v>
      </c>
      <c r="BK186">
        <v>4.0113024352436648</v>
      </c>
      <c r="BL186">
        <v>2.155184310546316</v>
      </c>
      <c r="BM186">
        <v>0.4942596980370958</v>
      </c>
      <c r="BN186">
        <v>0</v>
      </c>
      <c r="BO186">
        <v>3.136215874941084</v>
      </c>
      <c r="BP186">
        <v>3.93886553643142</v>
      </c>
      <c r="BQ186">
        <v>3.851010048934278</v>
      </c>
      <c r="BR186">
        <v>3.986743805838767</v>
      </c>
      <c r="BS186">
        <v>2.2153260782544821</v>
      </c>
      <c r="BT186">
        <v>0.44605396848596091</v>
      </c>
      <c r="BU186">
        <v>0</v>
      </c>
      <c r="BV186">
        <v>4.2249908359990433</v>
      </c>
      <c r="BW186">
        <v>4.1870696252267621</v>
      </c>
      <c r="BX186">
        <v>4.294821885767881</v>
      </c>
      <c r="BY186">
        <v>4.342853296745167</v>
      </c>
      <c r="BZ186">
        <v>2.3794744734042208</v>
      </c>
      <c r="CA186">
        <v>0.54324922335766046</v>
      </c>
      <c r="CB186">
        <v>0</v>
      </c>
      <c r="DH186">
        <v>3</v>
      </c>
      <c r="DI186" t="s">
        <v>38</v>
      </c>
      <c r="DJ186">
        <f t="shared" si="158"/>
        <v>8460</v>
      </c>
      <c r="DK186">
        <f t="shared" si="159"/>
        <v>8008</v>
      </c>
      <c r="DM186" t="s">
        <v>23</v>
      </c>
      <c r="DN186" t="str">
        <f t="shared" si="152"/>
        <v>0.3</v>
      </c>
      <c r="DO186" t="s">
        <v>24</v>
      </c>
      <c r="DP186">
        <f t="shared" si="153"/>
        <v>8460</v>
      </c>
      <c r="DQ186" t="s">
        <v>25</v>
      </c>
      <c r="DR186" t="str">
        <f t="shared" si="150"/>
        <v>( 0.3 , 8460 )</v>
      </c>
      <c r="DT186" t="s">
        <v>23</v>
      </c>
      <c r="DU186" t="str">
        <f t="shared" si="154"/>
        <v>0.3</v>
      </c>
      <c r="DV186" t="s">
        <v>24</v>
      </c>
      <c r="DW186">
        <f t="shared" si="155"/>
        <v>8008</v>
      </c>
      <c r="DX186" t="s">
        <v>25</v>
      </c>
      <c r="DY186" t="str">
        <f t="shared" si="151"/>
        <v>( 0.3 , 8008 )</v>
      </c>
    </row>
    <row r="187" spans="1:129" x14ac:dyDescent="0.2">
      <c r="A187">
        <v>9</v>
      </c>
      <c r="B187">
        <v>10</v>
      </c>
      <c r="C187">
        <v>0.3</v>
      </c>
      <c r="D187">
        <v>4</v>
      </c>
      <c r="E187">
        <v>0.4</v>
      </c>
      <c r="F187">
        <v>8720.3849927210267</v>
      </c>
      <c r="G187">
        <v>8235.6320398969583</v>
      </c>
      <c r="H187">
        <v>5.5588480695370153E-2</v>
      </c>
      <c r="I187">
        <v>1200.047327041626</v>
      </c>
      <c r="J187" t="s">
        <v>16</v>
      </c>
      <c r="K187" t="s">
        <v>13</v>
      </c>
      <c r="L187" t="s">
        <v>45</v>
      </c>
      <c r="M187">
        <v>8618.82</v>
      </c>
      <c r="N187">
        <v>8309.4845213106855</v>
      </c>
      <c r="O187">
        <v>3.5890699502868627E-2</v>
      </c>
      <c r="P187">
        <v>120.1492977142334</v>
      </c>
      <c r="Q187" t="s">
        <v>16</v>
      </c>
      <c r="R187" t="s">
        <v>13</v>
      </c>
      <c r="S187">
        <v>8618.82</v>
      </c>
      <c r="T187">
        <v>8235.6320398969583</v>
      </c>
      <c r="U187">
        <v>4.4459445736544152E-2</v>
      </c>
      <c r="V187" t="s">
        <v>13</v>
      </c>
      <c r="W187">
        <v>23.866445622167969</v>
      </c>
      <c r="X187">
        <v>23.89034055392203</v>
      </c>
      <c r="Y187">
        <v>23.850402437421909</v>
      </c>
      <c r="Z187">
        <v>23.746816032349539</v>
      </c>
      <c r="AA187">
        <v>19.532838636607959</v>
      </c>
      <c r="AB187">
        <v>14.33011106576015</v>
      </c>
      <c r="AC187">
        <v>11.0453419803526</v>
      </c>
      <c r="AD187">
        <v>21.538761323865021</v>
      </c>
      <c r="AE187">
        <v>23.73690595132825</v>
      </c>
      <c r="AF187">
        <v>23.729272418320878</v>
      </c>
      <c r="AG187">
        <v>23.805089119461229</v>
      </c>
      <c r="AH187">
        <v>19.549536988624009</v>
      </c>
      <c r="AI187">
        <v>14.01265725089195</v>
      </c>
      <c r="AJ187">
        <v>10.67108320330945</v>
      </c>
      <c r="AK187">
        <v>19.677900770330311</v>
      </c>
      <c r="AL187">
        <v>23.77352702029313</v>
      </c>
      <c r="AM187">
        <v>23.703631189793391</v>
      </c>
      <c r="AN187">
        <v>23.828622539004389</v>
      </c>
      <c r="AO187">
        <v>19.477183419154059</v>
      </c>
      <c r="AP187">
        <v>14.502315377034391</v>
      </c>
      <c r="AQ187">
        <v>11.274911097549429</v>
      </c>
      <c r="AR187">
        <v>21.508539576194799</v>
      </c>
      <c r="AS187">
        <v>23.795550545482019</v>
      </c>
      <c r="AT187">
        <v>23.73435208750335</v>
      </c>
      <c r="AU187">
        <v>23.848596450531101</v>
      </c>
      <c r="AV187">
        <v>19.491822914032809</v>
      </c>
      <c r="AW187">
        <v>15.3162370417721</v>
      </c>
      <c r="AX187">
        <v>12.467240572767199</v>
      </c>
      <c r="AY187" t="s">
        <v>13</v>
      </c>
      <c r="AZ187" t="s">
        <v>13</v>
      </c>
      <c r="BA187">
        <v>1.514884393907072</v>
      </c>
      <c r="BB187">
        <v>2.2684592895462918</v>
      </c>
      <c r="BC187">
        <v>3.8967805864728202</v>
      </c>
      <c r="BD187">
        <v>3.833287995678436</v>
      </c>
      <c r="BE187">
        <v>2.1991939056133778</v>
      </c>
      <c r="BF187">
        <v>0.58211159971372994</v>
      </c>
      <c r="BG187">
        <v>0</v>
      </c>
      <c r="BH187">
        <v>3.0004768255715502</v>
      </c>
      <c r="BI187">
        <v>3.4071572144676412</v>
      </c>
      <c r="BJ187">
        <v>4.2879700760873316</v>
      </c>
      <c r="BK187">
        <v>3.864688744405532</v>
      </c>
      <c r="BL187">
        <v>2.2996557173696548</v>
      </c>
      <c r="BM187">
        <v>0.64755557457552504</v>
      </c>
      <c r="BN187">
        <v>0</v>
      </c>
      <c r="BO187">
        <v>3.080635457565267</v>
      </c>
      <c r="BP187">
        <v>4.0080637748096528</v>
      </c>
      <c r="BQ187">
        <v>4.1134452262169008</v>
      </c>
      <c r="BR187">
        <v>3.9803597189781441</v>
      </c>
      <c r="BS187">
        <v>2.273005304631067</v>
      </c>
      <c r="BT187">
        <v>0.53209138653130472</v>
      </c>
      <c r="BU187">
        <v>0</v>
      </c>
      <c r="BV187">
        <v>4.1775082218442749</v>
      </c>
      <c r="BW187">
        <v>4.1868234076797766</v>
      </c>
      <c r="BX187">
        <v>4.3255817578009346</v>
      </c>
      <c r="BY187">
        <v>4.3461788529155152</v>
      </c>
      <c r="BZ187">
        <v>2.3754023178644692</v>
      </c>
      <c r="CA187">
        <v>0.53287060133263153</v>
      </c>
      <c r="CB187">
        <v>0</v>
      </c>
      <c r="DH187">
        <v>4</v>
      </c>
      <c r="DI187" t="s">
        <v>38</v>
      </c>
      <c r="DJ187">
        <f t="shared" si="158"/>
        <v>8720</v>
      </c>
      <c r="DK187">
        <f t="shared" si="159"/>
        <v>8236</v>
      </c>
      <c r="DM187" t="s">
        <v>23</v>
      </c>
      <c r="DN187" t="str">
        <f t="shared" si="152"/>
        <v>0.3</v>
      </c>
      <c r="DO187" t="s">
        <v>24</v>
      </c>
      <c r="DP187">
        <f t="shared" si="153"/>
        <v>8720</v>
      </c>
      <c r="DQ187" t="s">
        <v>25</v>
      </c>
      <c r="DR187" t="str">
        <f t="shared" si="150"/>
        <v>( 0.3 , 8720 )</v>
      </c>
      <c r="DT187" t="s">
        <v>23</v>
      </c>
      <c r="DU187" t="str">
        <f t="shared" si="154"/>
        <v>0.3</v>
      </c>
      <c r="DV187" t="s">
        <v>24</v>
      </c>
      <c r="DW187">
        <f t="shared" si="155"/>
        <v>8236</v>
      </c>
      <c r="DX187" t="s">
        <v>25</v>
      </c>
      <c r="DY187" t="str">
        <f t="shared" si="151"/>
        <v>( 0.3 , 8236 )</v>
      </c>
    </row>
    <row r="188" spans="1:129" x14ac:dyDescent="0.2">
      <c r="A188">
        <v>9</v>
      </c>
      <c r="B188">
        <v>10</v>
      </c>
      <c r="C188">
        <v>0.3</v>
      </c>
      <c r="D188">
        <v>5</v>
      </c>
      <c r="E188">
        <v>0.4</v>
      </c>
      <c r="F188">
        <v>7485.9799814297394</v>
      </c>
      <c r="G188">
        <v>6991.9317957061012</v>
      </c>
      <c r="H188">
        <v>6.599646097761544E-2</v>
      </c>
      <c r="I188">
        <v>1200.0401744842529</v>
      </c>
      <c r="J188" t="s">
        <v>16</v>
      </c>
      <c r="K188" t="s">
        <v>13</v>
      </c>
      <c r="L188" t="s">
        <v>45</v>
      </c>
      <c r="M188">
        <v>7418.68</v>
      </c>
      <c r="N188">
        <v>7083.5492896918313</v>
      </c>
      <c r="O188">
        <v>4.5173900250202063E-2</v>
      </c>
      <c r="P188">
        <v>120.1549854278564</v>
      </c>
      <c r="Q188" t="s">
        <v>16</v>
      </c>
      <c r="R188" t="s">
        <v>13</v>
      </c>
      <c r="S188">
        <v>7418.68</v>
      </c>
      <c r="T188">
        <v>6991.9317957061012</v>
      </c>
      <c r="U188">
        <v>5.7523468365517742E-2</v>
      </c>
      <c r="V188" t="s">
        <v>13</v>
      </c>
      <c r="W188">
        <v>23.956824763872959</v>
      </c>
      <c r="X188">
        <v>23.863665023970189</v>
      </c>
      <c r="Y188">
        <v>23.775739936864799</v>
      </c>
      <c r="Z188">
        <v>23.68451813764403</v>
      </c>
      <c r="AA188">
        <v>19.53521915030603</v>
      </c>
      <c r="AB188">
        <v>14.105732765748771</v>
      </c>
      <c r="AC188">
        <v>10.74431903569805</v>
      </c>
      <c r="AD188">
        <v>21.216546641546561</v>
      </c>
      <c r="AE188">
        <v>23.61390313650401</v>
      </c>
      <c r="AF188">
        <v>23.73433011706684</v>
      </c>
      <c r="AG188">
        <v>23.779942534195762</v>
      </c>
      <c r="AH188">
        <v>19.510535718501021</v>
      </c>
      <c r="AI188">
        <v>14.039655872343371</v>
      </c>
      <c r="AJ188">
        <v>10.64276704521961</v>
      </c>
      <c r="AK188">
        <v>19.553663485155869</v>
      </c>
      <c r="AL188">
        <v>23.631474122164569</v>
      </c>
      <c r="AM188">
        <v>23.738630693706391</v>
      </c>
      <c r="AN188">
        <v>23.763858762140849</v>
      </c>
      <c r="AO188">
        <v>19.496522116232079</v>
      </c>
      <c r="AP188">
        <v>14.376123576185041</v>
      </c>
      <c r="AQ188">
        <v>11.14818262419584</v>
      </c>
      <c r="AR188">
        <v>21.394275125223189</v>
      </c>
      <c r="AS188">
        <v>23.75120480954779</v>
      </c>
      <c r="AT188">
        <v>23.811297342305629</v>
      </c>
      <c r="AU188">
        <v>23.872488103786321</v>
      </c>
      <c r="AV188">
        <v>19.4897106723737</v>
      </c>
      <c r="AW188">
        <v>15.20659384786588</v>
      </c>
      <c r="AX188">
        <v>12.332851736051831</v>
      </c>
      <c r="AY188" t="s">
        <v>13</v>
      </c>
      <c r="AZ188" t="s">
        <v>13</v>
      </c>
      <c r="BA188">
        <v>1.407922673321754</v>
      </c>
      <c r="BB188">
        <v>2.0997751477477991</v>
      </c>
      <c r="BC188">
        <v>3.735804090009573</v>
      </c>
      <c r="BD188">
        <v>3.8439222110389579</v>
      </c>
      <c r="BE188">
        <v>2.1473090654165561</v>
      </c>
      <c r="BF188">
        <v>0.5083431383459065</v>
      </c>
      <c r="BG188">
        <v>0</v>
      </c>
      <c r="BH188">
        <v>3.0656065879164758</v>
      </c>
      <c r="BI188">
        <v>3.6201728555002748</v>
      </c>
      <c r="BJ188">
        <v>4.1367198380462531</v>
      </c>
      <c r="BK188">
        <v>3.956963243702281</v>
      </c>
      <c r="BL188">
        <v>2.1321578322159729</v>
      </c>
      <c r="BM188">
        <v>0.48793263552489979</v>
      </c>
      <c r="BN188">
        <v>0</v>
      </c>
      <c r="BO188">
        <v>3.230202252134764</v>
      </c>
      <c r="BP188">
        <v>4.0028338755978714</v>
      </c>
      <c r="BQ188">
        <v>3.985874708110285</v>
      </c>
      <c r="BR188">
        <v>3.9502652309922168</v>
      </c>
      <c r="BS188">
        <v>2.2356836195545848</v>
      </c>
      <c r="BT188">
        <v>0.51031285951747452</v>
      </c>
      <c r="BU188">
        <v>0</v>
      </c>
      <c r="BV188">
        <v>4.1017980039519566</v>
      </c>
      <c r="BW188">
        <v>4.204802403300012</v>
      </c>
      <c r="BX188">
        <v>4.2780800455933061</v>
      </c>
      <c r="BY188">
        <v>4.337689589944735</v>
      </c>
      <c r="BZ188">
        <v>2.3670954564347371</v>
      </c>
      <c r="CA188">
        <v>0.53824241107486737</v>
      </c>
      <c r="CB188">
        <v>0</v>
      </c>
      <c r="DH188">
        <v>5</v>
      </c>
      <c r="DI188" t="s">
        <v>38</v>
      </c>
      <c r="DJ188">
        <f t="shared" si="158"/>
        <v>7486</v>
      </c>
      <c r="DK188">
        <f t="shared" si="159"/>
        <v>6992</v>
      </c>
      <c r="DM188" t="s">
        <v>23</v>
      </c>
      <c r="DN188" t="str">
        <f t="shared" si="152"/>
        <v>0.3</v>
      </c>
      <c r="DO188" t="s">
        <v>24</v>
      </c>
      <c r="DP188">
        <f t="shared" si="153"/>
        <v>7486</v>
      </c>
      <c r="DQ188" t="s">
        <v>25</v>
      </c>
      <c r="DR188" t="str">
        <f t="shared" si="150"/>
        <v>( 0.3 , 7486 )</v>
      </c>
      <c r="DT188" t="s">
        <v>23</v>
      </c>
      <c r="DU188" t="str">
        <f t="shared" si="154"/>
        <v>0.3</v>
      </c>
      <c r="DV188" t="s">
        <v>24</v>
      </c>
      <c r="DW188">
        <f t="shared" si="155"/>
        <v>6992</v>
      </c>
      <c r="DX188" t="s">
        <v>25</v>
      </c>
      <c r="DY188" t="str">
        <f t="shared" si="151"/>
        <v>( 0.3 , 6992 )</v>
      </c>
    </row>
    <row r="189" spans="1:129" x14ac:dyDescent="0.2">
      <c r="A189">
        <v>9</v>
      </c>
      <c r="B189">
        <v>10</v>
      </c>
      <c r="C189">
        <v>0.3</v>
      </c>
      <c r="D189">
        <v>6</v>
      </c>
      <c r="E189">
        <v>0.4</v>
      </c>
      <c r="F189">
        <v>8990.1999751382245</v>
      </c>
      <c r="G189">
        <v>8591.4998101634992</v>
      </c>
      <c r="H189">
        <v>4.4348308833763769E-2</v>
      </c>
      <c r="I189">
        <v>1200.0327548980711</v>
      </c>
      <c r="J189" t="s">
        <v>16</v>
      </c>
      <c r="K189" t="s">
        <v>13</v>
      </c>
      <c r="L189" t="s">
        <v>45</v>
      </c>
      <c r="M189">
        <v>8974.1899999999987</v>
      </c>
      <c r="N189">
        <v>8664.2633870286681</v>
      </c>
      <c r="O189">
        <v>3.4535329982018498E-2</v>
      </c>
      <c r="P189">
        <v>120.15446662902831</v>
      </c>
      <c r="Q189" t="s">
        <v>16</v>
      </c>
      <c r="R189" t="s">
        <v>13</v>
      </c>
      <c r="S189">
        <v>8974.1899999999987</v>
      </c>
      <c r="T189">
        <v>8591.4998101634992</v>
      </c>
      <c r="U189">
        <v>4.2643424067965972E-2</v>
      </c>
      <c r="V189" t="s">
        <v>13</v>
      </c>
      <c r="W189">
        <v>23.923402971244698</v>
      </c>
      <c r="X189">
        <v>23.832928252826608</v>
      </c>
      <c r="Y189">
        <v>23.76195290506298</v>
      </c>
      <c r="Z189">
        <v>23.75695762724833</v>
      </c>
      <c r="AA189">
        <v>19.47991801148714</v>
      </c>
      <c r="AB189">
        <v>13.932557242392649</v>
      </c>
      <c r="AC189">
        <v>10.533987154936259</v>
      </c>
      <c r="AD189">
        <v>21.135817956967252</v>
      </c>
      <c r="AE189">
        <v>23.530123220586141</v>
      </c>
      <c r="AF189">
        <v>23.718753261963499</v>
      </c>
      <c r="AG189">
        <v>23.601124337445349</v>
      </c>
      <c r="AH189">
        <v>19.5423101776423</v>
      </c>
      <c r="AI189">
        <v>13.924275344157101</v>
      </c>
      <c r="AJ189">
        <v>10.41373775600516</v>
      </c>
      <c r="AK189">
        <v>19.30251650486359</v>
      </c>
      <c r="AL189">
        <v>23.61786250078751</v>
      </c>
      <c r="AM189">
        <v>23.845193664165571</v>
      </c>
      <c r="AN189">
        <v>23.672594784417999</v>
      </c>
      <c r="AO189">
        <v>19.539366815175569</v>
      </c>
      <c r="AP189">
        <v>14.282634117642971</v>
      </c>
      <c r="AQ189">
        <v>10.97900647480833</v>
      </c>
      <c r="AR189">
        <v>21.497284598752469</v>
      </c>
      <c r="AS189">
        <v>23.68380255145048</v>
      </c>
      <c r="AT189">
        <v>23.821144415144332</v>
      </c>
      <c r="AU189">
        <v>23.77051633767001</v>
      </c>
      <c r="AV189">
        <v>19.525303641948181</v>
      </c>
      <c r="AW189">
        <v>15.218069453349051</v>
      </c>
      <c r="AX189">
        <v>12.309218475956881</v>
      </c>
      <c r="AY189" t="s">
        <v>13</v>
      </c>
      <c r="AZ189" t="s">
        <v>13</v>
      </c>
      <c r="BA189">
        <v>1.41246403916598</v>
      </c>
      <c r="BB189">
        <v>1.791804783745649</v>
      </c>
      <c r="BC189">
        <v>3.7131047358571201</v>
      </c>
      <c r="BD189">
        <v>3.898681498109315</v>
      </c>
      <c r="BE189">
        <v>2.1091768698047582</v>
      </c>
      <c r="BF189">
        <v>0.5119111392449629</v>
      </c>
      <c r="BG189">
        <v>0</v>
      </c>
      <c r="BH189">
        <v>2.8781262848077569</v>
      </c>
      <c r="BI189">
        <v>3.4225482172529671</v>
      </c>
      <c r="BJ189">
        <v>4.0847073032495533</v>
      </c>
      <c r="BK189">
        <v>4.0057643085569516</v>
      </c>
      <c r="BL189">
        <v>2.1295115855122289</v>
      </c>
      <c r="BM189">
        <v>0.50087773331674357</v>
      </c>
      <c r="BN189">
        <v>0</v>
      </c>
      <c r="BO189">
        <v>3.2083281809269089</v>
      </c>
      <c r="BP189">
        <v>4.0639318341000141</v>
      </c>
      <c r="BQ189">
        <v>3.8864647329809281</v>
      </c>
      <c r="BR189">
        <v>3.869293601949173</v>
      </c>
      <c r="BS189">
        <v>2.2529704685962479</v>
      </c>
      <c r="BT189">
        <v>0.50093851494562414</v>
      </c>
      <c r="BU189">
        <v>0</v>
      </c>
      <c r="BV189">
        <v>4.2412775548975166</v>
      </c>
      <c r="BW189">
        <v>4.1129947419101089</v>
      </c>
      <c r="BX189">
        <v>4.2119975801081901</v>
      </c>
      <c r="BY189">
        <v>4.3086143441620726</v>
      </c>
      <c r="BZ189">
        <v>2.3718554661786908</v>
      </c>
      <c r="CA189">
        <v>0.54447119923006992</v>
      </c>
      <c r="CB189">
        <v>0</v>
      </c>
      <c r="DH189">
        <v>6</v>
      </c>
      <c r="DI189" t="s">
        <v>38</v>
      </c>
      <c r="DJ189">
        <f t="shared" si="158"/>
        <v>8990</v>
      </c>
      <c r="DK189">
        <f t="shared" si="159"/>
        <v>8591</v>
      </c>
      <c r="DM189" t="s">
        <v>23</v>
      </c>
      <c r="DN189" t="str">
        <f t="shared" si="152"/>
        <v>0.3</v>
      </c>
      <c r="DO189" t="s">
        <v>24</v>
      </c>
      <c r="DP189">
        <f t="shared" si="153"/>
        <v>8990</v>
      </c>
      <c r="DQ189" t="s">
        <v>25</v>
      </c>
      <c r="DR189" t="str">
        <f t="shared" si="150"/>
        <v>( 0.3 , 8990 )</v>
      </c>
      <c r="DT189" t="s">
        <v>23</v>
      </c>
      <c r="DU189" t="str">
        <f t="shared" si="154"/>
        <v>0.3</v>
      </c>
      <c r="DV189" t="s">
        <v>24</v>
      </c>
      <c r="DW189">
        <f t="shared" si="155"/>
        <v>8591</v>
      </c>
      <c r="DX189" t="s">
        <v>25</v>
      </c>
      <c r="DY189" t="str">
        <f t="shared" si="151"/>
        <v>( 0.3 , 8591 )</v>
      </c>
    </row>
    <row r="190" spans="1:129" x14ac:dyDescent="0.2">
      <c r="A190">
        <v>9</v>
      </c>
      <c r="B190">
        <v>10</v>
      </c>
      <c r="C190">
        <v>0.3</v>
      </c>
      <c r="D190">
        <v>7</v>
      </c>
      <c r="E190">
        <v>0.4</v>
      </c>
      <c r="F190">
        <v>8551.4650000000001</v>
      </c>
      <c r="G190">
        <v>8073.8271048379966</v>
      </c>
      <c r="H190">
        <v>5.5854510912691883E-2</v>
      </c>
      <c r="I190">
        <v>1200.0351047515869</v>
      </c>
      <c r="J190" t="s">
        <v>16</v>
      </c>
      <c r="K190" t="s">
        <v>13</v>
      </c>
      <c r="L190" t="s">
        <v>45</v>
      </c>
      <c r="M190">
        <v>8499.9249999999993</v>
      </c>
      <c r="N190">
        <v>8154.6347260808116</v>
      </c>
      <c r="O190">
        <v>4.0622743602936232E-2</v>
      </c>
      <c r="P190">
        <v>120.151237487793</v>
      </c>
      <c r="Q190" t="s">
        <v>16</v>
      </c>
      <c r="R190" t="s">
        <v>13</v>
      </c>
      <c r="S190">
        <v>8499.9249999999993</v>
      </c>
      <c r="T190">
        <v>8073.8271048379966</v>
      </c>
      <c r="U190">
        <v>5.0129606456763072E-2</v>
      </c>
      <c r="V190" t="s">
        <v>13</v>
      </c>
      <c r="W190">
        <v>23.864686645043701</v>
      </c>
      <c r="X190">
        <v>23.834517446483311</v>
      </c>
      <c r="Y190">
        <v>23.796709554792091</v>
      </c>
      <c r="Z190">
        <v>23.806917015955129</v>
      </c>
      <c r="AA190">
        <v>19.492278016566509</v>
      </c>
      <c r="AB190">
        <v>13.9579174481284</v>
      </c>
      <c r="AC190">
        <v>10.636664077354659</v>
      </c>
      <c r="AD190">
        <v>21.078360793601551</v>
      </c>
      <c r="AE190">
        <v>23.776585562469599</v>
      </c>
      <c r="AF190">
        <v>23.839067199256679</v>
      </c>
      <c r="AG190">
        <v>23.618110726276981</v>
      </c>
      <c r="AH190">
        <v>19.458346776395739</v>
      </c>
      <c r="AI190">
        <v>14.420406343625761</v>
      </c>
      <c r="AJ190">
        <v>11.22778041026482</v>
      </c>
      <c r="AK190">
        <v>20.208551313063559</v>
      </c>
      <c r="AL190">
        <v>23.582265285649399</v>
      </c>
      <c r="AM190">
        <v>23.752905568626339</v>
      </c>
      <c r="AN190">
        <v>23.71857484798895</v>
      </c>
      <c r="AO190">
        <v>19.512744767355191</v>
      </c>
      <c r="AP190">
        <v>14.368248525726109</v>
      </c>
      <c r="AQ190">
        <v>11.08525239373772</v>
      </c>
      <c r="AR190">
        <v>21.52830879787572</v>
      </c>
      <c r="AS190">
        <v>23.51336201474636</v>
      </c>
      <c r="AT190">
        <v>23.857957963059999</v>
      </c>
      <c r="AU190">
        <v>23.836649087311631</v>
      </c>
      <c r="AV190">
        <v>19.51749665642944</v>
      </c>
      <c r="AW190">
        <v>15.29212486457199</v>
      </c>
      <c r="AX190">
        <v>12.416002222651681</v>
      </c>
      <c r="AY190" t="s">
        <v>13</v>
      </c>
      <c r="AZ190" t="s">
        <v>13</v>
      </c>
      <c r="BA190">
        <v>1.428612886468668</v>
      </c>
      <c r="BB190">
        <v>2.1695294160051311</v>
      </c>
      <c r="BC190">
        <v>3.5551338097134968</v>
      </c>
      <c r="BD190">
        <v>3.8243765726896659</v>
      </c>
      <c r="BE190">
        <v>2.2385861192941818</v>
      </c>
      <c r="BF190">
        <v>0.53629865015830158</v>
      </c>
      <c r="BG190">
        <v>0</v>
      </c>
      <c r="BH190">
        <v>3.5055466038511018</v>
      </c>
      <c r="BI190">
        <v>4.028566877126158</v>
      </c>
      <c r="BJ190">
        <v>4.1238053226803428</v>
      </c>
      <c r="BK190">
        <v>4.0106629247954144</v>
      </c>
      <c r="BL190">
        <v>2.2515544309804461</v>
      </c>
      <c r="BM190">
        <v>0.53330807302856764</v>
      </c>
      <c r="BN190">
        <v>0</v>
      </c>
      <c r="BO190">
        <v>2.8710359135371588</v>
      </c>
      <c r="BP190">
        <v>3.7274969260663822</v>
      </c>
      <c r="BQ190">
        <v>3.991050389243135</v>
      </c>
      <c r="BR190">
        <v>3.8954866930870442</v>
      </c>
      <c r="BS190">
        <v>2.280727863920553</v>
      </c>
      <c r="BT190">
        <v>0.53987275278779467</v>
      </c>
      <c r="BU190">
        <v>0</v>
      </c>
      <c r="BV190">
        <v>4.2174673250272567</v>
      </c>
      <c r="BW190">
        <v>4.2102979938801308</v>
      </c>
      <c r="BX190">
        <v>4.33648421943274</v>
      </c>
      <c r="BY190">
        <v>4.3087996319920814</v>
      </c>
      <c r="BZ190">
        <v>2.3783112696778859</v>
      </c>
      <c r="CA190">
        <v>0.54921514532896953</v>
      </c>
      <c r="CB190">
        <v>0</v>
      </c>
      <c r="DH190">
        <v>7</v>
      </c>
      <c r="DI190" t="s">
        <v>38</v>
      </c>
      <c r="DJ190">
        <f t="shared" si="158"/>
        <v>8551</v>
      </c>
      <c r="DK190">
        <f t="shared" si="159"/>
        <v>8074</v>
      </c>
      <c r="DM190" t="s">
        <v>23</v>
      </c>
      <c r="DN190" t="str">
        <f t="shared" si="152"/>
        <v>0.3</v>
      </c>
      <c r="DO190" t="s">
        <v>24</v>
      </c>
      <c r="DP190">
        <f t="shared" si="153"/>
        <v>8551</v>
      </c>
      <c r="DQ190" t="s">
        <v>25</v>
      </c>
      <c r="DR190" t="str">
        <f t="shared" si="150"/>
        <v>( 0.3 , 8551 )</v>
      </c>
      <c r="DT190" t="s">
        <v>23</v>
      </c>
      <c r="DU190" t="str">
        <f t="shared" si="154"/>
        <v>0.3</v>
      </c>
      <c r="DV190" t="s">
        <v>24</v>
      </c>
      <c r="DW190">
        <f t="shared" si="155"/>
        <v>8074</v>
      </c>
      <c r="DX190" t="s">
        <v>25</v>
      </c>
      <c r="DY190" t="str">
        <f t="shared" si="151"/>
        <v>( 0.3 , 8074 )</v>
      </c>
    </row>
    <row r="191" spans="1:129" x14ac:dyDescent="0.2">
      <c r="A191">
        <v>9</v>
      </c>
      <c r="B191">
        <v>10</v>
      </c>
      <c r="C191">
        <v>0.3</v>
      </c>
      <c r="D191">
        <v>8</v>
      </c>
      <c r="E191">
        <v>0.4</v>
      </c>
      <c r="F191">
        <v>8590.7099822681994</v>
      </c>
      <c r="G191">
        <v>8126.2667114945334</v>
      </c>
      <c r="H191">
        <v>5.4063432676962439E-2</v>
      </c>
      <c r="I191">
        <v>1200.0396537780759</v>
      </c>
      <c r="J191" t="s">
        <v>16</v>
      </c>
      <c r="K191" t="s">
        <v>13</v>
      </c>
      <c r="L191" t="s">
        <v>45</v>
      </c>
      <c r="M191">
        <v>8576.4149999999991</v>
      </c>
      <c r="N191">
        <v>8205.4057138649023</v>
      </c>
      <c r="O191">
        <v>4.3259250646697583E-2</v>
      </c>
      <c r="P191">
        <v>120.143497467041</v>
      </c>
      <c r="Q191" t="s">
        <v>16</v>
      </c>
      <c r="R191" t="s">
        <v>13</v>
      </c>
      <c r="S191">
        <v>8576.4149999999991</v>
      </c>
      <c r="T191">
        <v>8126.2667114945334</v>
      </c>
      <c r="U191">
        <v>5.2486766149430243E-2</v>
      </c>
      <c r="V191" t="s">
        <v>13</v>
      </c>
      <c r="W191">
        <v>23.893125980602701</v>
      </c>
      <c r="X191">
        <v>23.818708919289548</v>
      </c>
      <c r="Y191">
        <v>23.780184623272788</v>
      </c>
      <c r="Z191">
        <v>23.61074348580367</v>
      </c>
      <c r="AA191">
        <v>19.502600507385502</v>
      </c>
      <c r="AB191">
        <v>14.32097176570622</v>
      </c>
      <c r="AC191">
        <v>11.119633431085241</v>
      </c>
      <c r="AD191">
        <v>21.599997466830541</v>
      </c>
      <c r="AE191">
        <v>23.673639825953231</v>
      </c>
      <c r="AF191">
        <v>23.752285721074362</v>
      </c>
      <c r="AG191">
        <v>23.552148631094092</v>
      </c>
      <c r="AH191">
        <v>19.512354243938439</v>
      </c>
      <c r="AI191">
        <v>14.11214527295914</v>
      </c>
      <c r="AJ191">
        <v>10.77151772840597</v>
      </c>
      <c r="AK191">
        <v>19.68764022877146</v>
      </c>
      <c r="AL191">
        <v>23.756049492453609</v>
      </c>
      <c r="AM191">
        <v>23.659152989601491</v>
      </c>
      <c r="AN191">
        <v>23.770104535991031</v>
      </c>
      <c r="AO191">
        <v>19.433517756541448</v>
      </c>
      <c r="AP191">
        <v>14.503060265360039</v>
      </c>
      <c r="AQ191">
        <v>11.32577515352167</v>
      </c>
      <c r="AR191">
        <v>21.593323888433499</v>
      </c>
      <c r="AS191">
        <v>23.646591692605021</v>
      </c>
      <c r="AT191">
        <v>23.782479712658549</v>
      </c>
      <c r="AU191">
        <v>23.773048288303279</v>
      </c>
      <c r="AV191">
        <v>19.511715572234369</v>
      </c>
      <c r="AW191">
        <v>15.30460481498689</v>
      </c>
      <c r="AX191">
        <v>12.465560504961701</v>
      </c>
      <c r="AY191" t="s">
        <v>13</v>
      </c>
      <c r="AZ191" t="s">
        <v>13</v>
      </c>
      <c r="BA191">
        <v>1.470159430285803</v>
      </c>
      <c r="BB191">
        <v>2.358947563867607</v>
      </c>
      <c r="BC191">
        <v>3.9478625994914189</v>
      </c>
      <c r="BD191">
        <v>4.076107148916841</v>
      </c>
      <c r="BE191">
        <v>2.1582481380826559</v>
      </c>
      <c r="BF191">
        <v>0.47705638844416492</v>
      </c>
      <c r="BG191">
        <v>0</v>
      </c>
      <c r="BH191">
        <v>3.0021556532818492</v>
      </c>
      <c r="BI191">
        <v>3.4936870461960332</v>
      </c>
      <c r="BJ191">
        <v>4.1183344888594942</v>
      </c>
      <c r="BK191">
        <v>3.963785357545683</v>
      </c>
      <c r="BL191">
        <v>2.227420661067927</v>
      </c>
      <c r="BM191">
        <v>0.54109282249624069</v>
      </c>
      <c r="BN191">
        <v>0</v>
      </c>
      <c r="BO191">
        <v>3.224860069536915</v>
      </c>
      <c r="BP191">
        <v>4.0531904606482101</v>
      </c>
      <c r="BQ191">
        <v>3.9883965063227791</v>
      </c>
      <c r="BR191">
        <v>4.0922611025154501</v>
      </c>
      <c r="BS191">
        <v>2.323729930251722</v>
      </c>
      <c r="BT191">
        <v>0.51095441104654604</v>
      </c>
      <c r="BU191">
        <v>0</v>
      </c>
      <c r="BV191">
        <v>4.1775082218442749</v>
      </c>
      <c r="BW191">
        <v>4.2922593612550042</v>
      </c>
      <c r="BX191">
        <v>4.2768257366268143</v>
      </c>
      <c r="BY191">
        <v>4.2827012671893936</v>
      </c>
      <c r="BZ191">
        <v>2.3595813575071691</v>
      </c>
      <c r="CA191">
        <v>0.54135751793296849</v>
      </c>
      <c r="CB191">
        <v>0</v>
      </c>
      <c r="DH191">
        <v>8</v>
      </c>
      <c r="DI191" t="s">
        <v>38</v>
      </c>
      <c r="DJ191">
        <f t="shared" si="158"/>
        <v>8591</v>
      </c>
      <c r="DK191">
        <f t="shared" si="159"/>
        <v>8126</v>
      </c>
      <c r="DM191" t="s">
        <v>23</v>
      </c>
      <c r="DN191" t="str">
        <f t="shared" si="152"/>
        <v>0.3</v>
      </c>
      <c r="DO191" t="s">
        <v>24</v>
      </c>
      <c r="DP191">
        <f t="shared" si="153"/>
        <v>8591</v>
      </c>
      <c r="DQ191" t="s">
        <v>25</v>
      </c>
      <c r="DR191" t="str">
        <f t="shared" si="150"/>
        <v>( 0.3 , 8591 )</v>
      </c>
      <c r="DT191" t="s">
        <v>23</v>
      </c>
      <c r="DU191" t="str">
        <f t="shared" si="154"/>
        <v>0.3</v>
      </c>
      <c r="DV191" t="s">
        <v>24</v>
      </c>
      <c r="DW191">
        <f t="shared" si="155"/>
        <v>8126</v>
      </c>
      <c r="DX191" t="s">
        <v>25</v>
      </c>
      <c r="DY191" t="str">
        <f t="shared" si="151"/>
        <v>( 0.3 , 8126 )</v>
      </c>
    </row>
    <row r="192" spans="1:129" x14ac:dyDescent="0.2">
      <c r="A192">
        <v>9</v>
      </c>
      <c r="B192">
        <v>10</v>
      </c>
      <c r="C192">
        <v>0.3</v>
      </c>
      <c r="D192">
        <v>9</v>
      </c>
      <c r="E192">
        <v>0.4</v>
      </c>
      <c r="F192">
        <v>7314.125</v>
      </c>
      <c r="G192">
        <v>6877.6742204011935</v>
      </c>
      <c r="H192">
        <v>5.9672316182565577E-2</v>
      </c>
      <c r="I192">
        <v>1200.031881332397</v>
      </c>
      <c r="J192" t="s">
        <v>16</v>
      </c>
      <c r="K192" t="s">
        <v>13</v>
      </c>
      <c r="L192" t="s">
        <v>45</v>
      </c>
      <c r="M192">
        <v>7308.6250000000009</v>
      </c>
      <c r="N192">
        <v>6972.2040511994219</v>
      </c>
      <c r="O192">
        <v>4.6030675920652513E-2</v>
      </c>
      <c r="P192">
        <v>120.1462936401367</v>
      </c>
      <c r="Q192" t="s">
        <v>16</v>
      </c>
      <c r="R192" t="s">
        <v>13</v>
      </c>
      <c r="S192">
        <v>7308.6250000000009</v>
      </c>
      <c r="T192">
        <v>6877.6742204011935</v>
      </c>
      <c r="U192">
        <v>5.8964686189099627E-2</v>
      </c>
      <c r="V192" t="s">
        <v>13</v>
      </c>
      <c r="W192">
        <v>23.901721003047179</v>
      </c>
      <c r="X192">
        <v>23.790764842039291</v>
      </c>
      <c r="Y192">
        <v>23.8533785525422</v>
      </c>
      <c r="Z192">
        <v>23.71214012120565</v>
      </c>
      <c r="AA192">
        <v>19.512569779240849</v>
      </c>
      <c r="AB192">
        <v>14.18257129074868</v>
      </c>
      <c r="AC192">
        <v>10.8753769023666</v>
      </c>
      <c r="AD192">
        <v>21.364856302506851</v>
      </c>
      <c r="AE192">
        <v>23.697426515578421</v>
      </c>
      <c r="AF192">
        <v>23.78534799366955</v>
      </c>
      <c r="AG192">
        <v>23.805173160723371</v>
      </c>
      <c r="AH192">
        <v>19.525509349366079</v>
      </c>
      <c r="AI192">
        <v>14.146599164057321</v>
      </c>
      <c r="AJ192">
        <v>10.770142314356031</v>
      </c>
      <c r="AK192">
        <v>19.685877232603449</v>
      </c>
      <c r="AL192">
        <v>23.600668641879899</v>
      </c>
      <c r="AM192">
        <v>23.467837765181539</v>
      </c>
      <c r="AN192">
        <v>23.710703253309951</v>
      </c>
      <c r="AO192">
        <v>19.502255773421599</v>
      </c>
      <c r="AP192">
        <v>14.339087326951899</v>
      </c>
      <c r="AQ192">
        <v>11.05703495439705</v>
      </c>
      <c r="AR192">
        <v>21.272672217541729</v>
      </c>
      <c r="AS192">
        <v>23.835323852216789</v>
      </c>
      <c r="AT192">
        <v>23.746498240106821</v>
      </c>
      <c r="AU192">
        <v>23.826237071059339</v>
      </c>
      <c r="AV192">
        <v>19.53986278841731</v>
      </c>
      <c r="AW192">
        <v>15.220038067471609</v>
      </c>
      <c r="AX192">
        <v>12.31121330119481</v>
      </c>
      <c r="AY192" t="s">
        <v>13</v>
      </c>
      <c r="AZ192" t="s">
        <v>13</v>
      </c>
      <c r="BA192">
        <v>1.471970501004902</v>
      </c>
      <c r="BB192">
        <v>2.2224700059200728</v>
      </c>
      <c r="BC192">
        <v>3.7640374514393078</v>
      </c>
      <c r="BD192">
        <v>3.8514416032144871</v>
      </c>
      <c r="BE192">
        <v>2.160573882683225</v>
      </c>
      <c r="BF192">
        <v>0.51623073997431856</v>
      </c>
      <c r="BG192">
        <v>0</v>
      </c>
      <c r="BH192">
        <v>3.072589131557375</v>
      </c>
      <c r="BI192">
        <v>3.5060107045607039</v>
      </c>
      <c r="BJ192">
        <v>4.2698252069120652</v>
      </c>
      <c r="BK192">
        <v>3.942639721159106</v>
      </c>
      <c r="BL192">
        <v>2.266189104778825</v>
      </c>
      <c r="BM192">
        <v>0.61597517192613649</v>
      </c>
      <c r="BN192">
        <v>0</v>
      </c>
      <c r="BO192">
        <v>2.9376546675357291</v>
      </c>
      <c r="BP192">
        <v>3.8956365089794041</v>
      </c>
      <c r="BQ192">
        <v>4.0815259700421418</v>
      </c>
      <c r="BR192">
        <v>3.8416201451403338</v>
      </c>
      <c r="BS192">
        <v>2.2459009863408621</v>
      </c>
      <c r="BT192">
        <v>0.54828453020567536</v>
      </c>
      <c r="BU192">
        <v>0</v>
      </c>
      <c r="BV192">
        <v>4.0647482015070624</v>
      </c>
      <c r="BW192">
        <v>4.2347382275105128</v>
      </c>
      <c r="BX192">
        <v>4.2907601411701908</v>
      </c>
      <c r="BY192">
        <v>4.3143645495613274</v>
      </c>
      <c r="BZ192">
        <v>2.3429034169451399</v>
      </c>
      <c r="CA192">
        <v>0.5327114431506863</v>
      </c>
      <c r="CB192">
        <v>0</v>
      </c>
      <c r="DH192">
        <v>9</v>
      </c>
      <c r="DI192" t="s">
        <v>38</v>
      </c>
      <c r="DJ192">
        <f t="shared" si="158"/>
        <v>7314</v>
      </c>
      <c r="DK192">
        <f t="shared" si="159"/>
        <v>6878</v>
      </c>
      <c r="DM192" t="s">
        <v>23</v>
      </c>
      <c r="DN192" t="str">
        <f t="shared" si="152"/>
        <v>0.3</v>
      </c>
      <c r="DO192" t="s">
        <v>24</v>
      </c>
      <c r="DP192">
        <f t="shared" si="153"/>
        <v>7314</v>
      </c>
      <c r="DQ192" t="s">
        <v>25</v>
      </c>
      <c r="DR192" t="str">
        <f t="shared" si="150"/>
        <v>( 0.3 , 7314 )</v>
      </c>
      <c r="DT192" t="s">
        <v>23</v>
      </c>
      <c r="DU192" t="str">
        <f t="shared" si="154"/>
        <v>0.3</v>
      </c>
      <c r="DV192" t="s">
        <v>24</v>
      </c>
      <c r="DW192">
        <f t="shared" si="155"/>
        <v>6878</v>
      </c>
      <c r="DX192" t="s">
        <v>25</v>
      </c>
      <c r="DY192" t="str">
        <f t="shared" si="151"/>
        <v>( 0.3 , 6878 )</v>
      </c>
    </row>
    <row r="193" spans="1:129" x14ac:dyDescent="0.2">
      <c r="A193">
        <v>9</v>
      </c>
      <c r="B193">
        <v>10</v>
      </c>
      <c r="C193">
        <v>0.3</v>
      </c>
      <c r="D193">
        <v>10</v>
      </c>
      <c r="E193">
        <v>0.4</v>
      </c>
      <c r="F193">
        <v>8293.869999999999</v>
      </c>
      <c r="G193">
        <v>7822.5304517724353</v>
      </c>
      <c r="H193">
        <v>5.6829869316442592E-2</v>
      </c>
      <c r="I193">
        <v>1200.0401554107671</v>
      </c>
      <c r="J193" t="s">
        <v>16</v>
      </c>
      <c r="K193" t="s">
        <v>13</v>
      </c>
      <c r="L193" t="s">
        <v>45</v>
      </c>
      <c r="M193">
        <v>8249.9649999999983</v>
      </c>
      <c r="N193">
        <v>7895.4852816126286</v>
      </c>
      <c r="O193">
        <v>4.2967420878436323E-2</v>
      </c>
      <c r="P193">
        <v>120.1562690734863</v>
      </c>
      <c r="Q193" t="s">
        <v>16</v>
      </c>
      <c r="R193" t="s">
        <v>13</v>
      </c>
      <c r="S193">
        <v>8249.9649999999983</v>
      </c>
      <c r="T193">
        <v>7822.5304517724353</v>
      </c>
      <c r="U193">
        <v>5.181046807199341E-2</v>
      </c>
      <c r="V193" t="s">
        <v>13</v>
      </c>
      <c r="W193">
        <v>23.96024943695949</v>
      </c>
      <c r="X193">
        <v>23.82892226109189</v>
      </c>
      <c r="Y193">
        <v>23.84519897339371</v>
      </c>
      <c r="Z193">
        <v>23.668738601356811</v>
      </c>
      <c r="AA193">
        <v>19.479516012228451</v>
      </c>
      <c r="AB193">
        <v>14.0792212194612</v>
      </c>
      <c r="AC193">
        <v>10.755753322751531</v>
      </c>
      <c r="AD193">
        <v>21.33986234463514</v>
      </c>
      <c r="AE193">
        <v>23.59175122706403</v>
      </c>
      <c r="AF193">
        <v>23.846383384143799</v>
      </c>
      <c r="AG193">
        <v>23.722581900411392</v>
      </c>
      <c r="AH193">
        <v>19.431845296528699</v>
      </c>
      <c r="AI193">
        <v>13.982654481093279</v>
      </c>
      <c r="AJ193">
        <v>10.622302363513899</v>
      </c>
      <c r="AK193">
        <v>19.53690001315076</v>
      </c>
      <c r="AL193">
        <v>23.7265011992341</v>
      </c>
      <c r="AM193">
        <v>23.560794678499288</v>
      </c>
      <c r="AN193">
        <v>23.684522723193549</v>
      </c>
      <c r="AO193">
        <v>19.471141431648249</v>
      </c>
      <c r="AP193">
        <v>14.54552651207557</v>
      </c>
      <c r="AQ193">
        <v>11.37712747786038</v>
      </c>
      <c r="AR193">
        <v>21.934426904666321</v>
      </c>
      <c r="AS193">
        <v>23.838917102583139</v>
      </c>
      <c r="AT193">
        <v>23.80052376247383</v>
      </c>
      <c r="AU193">
        <v>23.861421248919498</v>
      </c>
      <c r="AV193">
        <v>19.446360939427191</v>
      </c>
      <c r="AW193">
        <v>15.260627902407821</v>
      </c>
      <c r="AX193">
        <v>12.42440703541115</v>
      </c>
      <c r="AY193" t="s">
        <v>13</v>
      </c>
      <c r="AZ193" t="s">
        <v>13</v>
      </c>
      <c r="BA193">
        <v>1.4863226677575541</v>
      </c>
      <c r="BB193">
        <v>2.042461431381847</v>
      </c>
      <c r="BC193">
        <v>3.8265900686273491</v>
      </c>
      <c r="BD193">
        <v>3.9131394141841409</v>
      </c>
      <c r="BE193">
        <v>2.114988117378239</v>
      </c>
      <c r="BF193">
        <v>0.50437431902109364</v>
      </c>
      <c r="BG193">
        <v>0</v>
      </c>
      <c r="BH193">
        <v>2.9502385907935809</v>
      </c>
      <c r="BI193">
        <v>3.5555744401277019</v>
      </c>
      <c r="BJ193">
        <v>4.2121644860929743</v>
      </c>
      <c r="BK193">
        <v>3.8110468593172002</v>
      </c>
      <c r="BL193">
        <v>2.2770859680257129</v>
      </c>
      <c r="BM193">
        <v>0.61804800909657831</v>
      </c>
      <c r="BN193">
        <v>0</v>
      </c>
      <c r="BO193">
        <v>3.2804404869127328</v>
      </c>
      <c r="BP193">
        <v>3.9498574524251029</v>
      </c>
      <c r="BQ193">
        <v>4.1109369843384886</v>
      </c>
      <c r="BR193">
        <v>4.2461169412911772</v>
      </c>
      <c r="BS193">
        <v>2.3531280033150521</v>
      </c>
      <c r="BT193">
        <v>0.51748711102927891</v>
      </c>
      <c r="BU193">
        <v>0</v>
      </c>
      <c r="BV193">
        <v>4.1761477925525918</v>
      </c>
      <c r="BW193">
        <v>4.175838082487509</v>
      </c>
      <c r="BX193">
        <v>4.242094775287935</v>
      </c>
      <c r="BY193">
        <v>4.3143425471627799</v>
      </c>
      <c r="BZ193">
        <v>2.3792436419703691</v>
      </c>
      <c r="CA193">
        <v>0.54139573134049845</v>
      </c>
      <c r="CB193">
        <v>0</v>
      </c>
      <c r="DH193">
        <v>10</v>
      </c>
      <c r="DI193" t="s">
        <v>38</v>
      </c>
      <c r="DJ193">
        <f t="shared" si="158"/>
        <v>8294</v>
      </c>
      <c r="DK193">
        <f t="shared" si="159"/>
        <v>7823</v>
      </c>
      <c r="DM193" t="s">
        <v>23</v>
      </c>
      <c r="DN193" t="str">
        <f t="shared" si="152"/>
        <v>0.3</v>
      </c>
      <c r="DO193" t="s">
        <v>24</v>
      </c>
      <c r="DP193">
        <f t="shared" si="153"/>
        <v>8294</v>
      </c>
      <c r="DQ193" t="s">
        <v>25</v>
      </c>
      <c r="DR193" t="str">
        <f t="shared" si="150"/>
        <v>( 0.3 , 8294 )</v>
      </c>
      <c r="DT193" t="s">
        <v>23</v>
      </c>
      <c r="DU193" t="str">
        <f t="shared" si="154"/>
        <v>0.3</v>
      </c>
      <c r="DV193" t="s">
        <v>24</v>
      </c>
      <c r="DW193">
        <f t="shared" si="155"/>
        <v>7823</v>
      </c>
      <c r="DX193" t="s">
        <v>25</v>
      </c>
      <c r="DY193" t="str">
        <f t="shared" si="151"/>
        <v>( 0.3 , 7823 )</v>
      </c>
    </row>
    <row r="194" spans="1:129" x14ac:dyDescent="0.2">
      <c r="A194">
        <v>9</v>
      </c>
      <c r="B194">
        <v>10</v>
      </c>
      <c r="C194">
        <v>0.3</v>
      </c>
      <c r="D194">
        <v>11</v>
      </c>
      <c r="E194">
        <v>0.4</v>
      </c>
      <c r="F194">
        <v>8660.2849919976852</v>
      </c>
      <c r="G194">
        <v>8153.9969345566988</v>
      </c>
      <c r="H194">
        <v>5.8460900294714201E-2</v>
      </c>
      <c r="I194">
        <v>1200.035959243774</v>
      </c>
      <c r="J194" t="s">
        <v>16</v>
      </c>
      <c r="K194" t="s">
        <v>13</v>
      </c>
      <c r="L194" t="s">
        <v>45</v>
      </c>
      <c r="M194">
        <v>8591.244999999999</v>
      </c>
      <c r="N194">
        <v>8256.4998898446211</v>
      </c>
      <c r="O194">
        <v>3.8963515783262841E-2</v>
      </c>
      <c r="P194">
        <v>120.1558055877686</v>
      </c>
      <c r="Q194" t="s">
        <v>16</v>
      </c>
      <c r="R194" t="s">
        <v>13</v>
      </c>
      <c r="S194">
        <v>8591.244999999999</v>
      </c>
      <c r="T194">
        <v>8153.9969345566988</v>
      </c>
      <c r="U194">
        <v>5.0894610204143903E-2</v>
      </c>
      <c r="V194" t="s">
        <v>13</v>
      </c>
      <c r="W194">
        <v>23.842719371359578</v>
      </c>
      <c r="X194">
        <v>23.74884846491544</v>
      </c>
      <c r="Y194">
        <v>23.648232262331359</v>
      </c>
      <c r="Z194">
        <v>23.703749243540599</v>
      </c>
      <c r="AA194">
        <v>19.5153467902411</v>
      </c>
      <c r="AB194">
        <v>14.12616655932224</v>
      </c>
      <c r="AC194">
        <v>10.84419308687281</v>
      </c>
      <c r="AD194">
        <v>21.364499288760982</v>
      </c>
      <c r="AE194">
        <v>23.683416044913631</v>
      </c>
      <c r="AF194">
        <v>23.756690338485061</v>
      </c>
      <c r="AG194">
        <v>23.79989650939789</v>
      </c>
      <c r="AH194">
        <v>19.523835970855831</v>
      </c>
      <c r="AI194">
        <v>14.176263144029759</v>
      </c>
      <c r="AJ194">
        <v>10.84310803790328</v>
      </c>
      <c r="AK194">
        <v>19.78917411327398</v>
      </c>
      <c r="AL194">
        <v>23.347116306578599</v>
      </c>
      <c r="AM194">
        <v>23.719942388099131</v>
      </c>
      <c r="AN194">
        <v>23.69859329128386</v>
      </c>
      <c r="AO194">
        <v>19.522927473153679</v>
      </c>
      <c r="AP194">
        <v>14.672864626869931</v>
      </c>
      <c r="AQ194">
        <v>11.507288874117091</v>
      </c>
      <c r="AR194">
        <v>21.740201371467229</v>
      </c>
      <c r="AS194">
        <v>23.771978199263529</v>
      </c>
      <c r="AT194">
        <v>23.91560939458552</v>
      </c>
      <c r="AU194">
        <v>23.78740518361537</v>
      </c>
      <c r="AV194">
        <v>19.538050447856779</v>
      </c>
      <c r="AW194">
        <v>15.32900930530344</v>
      </c>
      <c r="AX194">
        <v>12.478923236415801</v>
      </c>
      <c r="AY194" t="s">
        <v>13</v>
      </c>
      <c r="AZ194" t="s">
        <v>13</v>
      </c>
      <c r="BA194">
        <v>1.395218867032451</v>
      </c>
      <c r="BB194">
        <v>2.073257061270612</v>
      </c>
      <c r="BC194">
        <v>3.682343871509012</v>
      </c>
      <c r="BD194">
        <v>4.0842257904190067</v>
      </c>
      <c r="BE194">
        <v>2.1819129017253718</v>
      </c>
      <c r="BF194">
        <v>0.45419425257186252</v>
      </c>
      <c r="BG194">
        <v>0</v>
      </c>
      <c r="BH194">
        <v>3.0725891315573741</v>
      </c>
      <c r="BI194">
        <v>3.7459796985217779</v>
      </c>
      <c r="BJ194">
        <v>4.1869314240580353</v>
      </c>
      <c r="BK194">
        <v>3.919776980369496</v>
      </c>
      <c r="BL194">
        <v>2.1951842243530741</v>
      </c>
      <c r="BM194">
        <v>0.54420804112814003</v>
      </c>
      <c r="BN194">
        <v>0</v>
      </c>
      <c r="BO194">
        <v>3.1580899461489391</v>
      </c>
      <c r="BP194">
        <v>3.934165475201155</v>
      </c>
      <c r="BQ194">
        <v>4.2213573414860086</v>
      </c>
      <c r="BR194">
        <v>4.1134147440705133</v>
      </c>
      <c r="BS194">
        <v>2.296375226892903</v>
      </c>
      <c r="BT194">
        <v>0.53353724759445542</v>
      </c>
      <c r="BU194">
        <v>0</v>
      </c>
      <c r="BV194">
        <v>4.105395915858451</v>
      </c>
      <c r="BW194">
        <v>4.2647876264104143</v>
      </c>
      <c r="BX194">
        <v>4.2943057347714948</v>
      </c>
      <c r="BY194">
        <v>4.3268449659766661</v>
      </c>
      <c r="BZ194">
        <v>2.371004504576629</v>
      </c>
      <c r="CA194">
        <v>0.54142067294218243</v>
      </c>
      <c r="CB194">
        <v>0</v>
      </c>
      <c r="DH194">
        <v>11</v>
      </c>
      <c r="DI194" t="s">
        <v>38</v>
      </c>
      <c r="DJ194">
        <f t="shared" si="158"/>
        <v>8660</v>
      </c>
      <c r="DK194">
        <f t="shared" si="159"/>
        <v>8154</v>
      </c>
      <c r="DM194" t="s">
        <v>23</v>
      </c>
      <c r="DN194" t="str">
        <f t="shared" si="152"/>
        <v>0.3</v>
      </c>
      <c r="DO194" t="s">
        <v>24</v>
      </c>
      <c r="DP194">
        <f t="shared" si="153"/>
        <v>8660</v>
      </c>
      <c r="DQ194" t="s">
        <v>25</v>
      </c>
      <c r="DR194" t="str">
        <f t="shared" si="150"/>
        <v>( 0.3 , 8660 )</v>
      </c>
      <c r="DT194" t="s">
        <v>23</v>
      </c>
      <c r="DU194" t="str">
        <f t="shared" si="154"/>
        <v>0.3</v>
      </c>
      <c r="DV194" t="s">
        <v>24</v>
      </c>
      <c r="DW194">
        <f t="shared" si="155"/>
        <v>8154</v>
      </c>
      <c r="DX194" t="s">
        <v>25</v>
      </c>
      <c r="DY194" t="str">
        <f t="shared" si="151"/>
        <v>( 0.3 , 8154 )</v>
      </c>
    </row>
    <row r="195" spans="1:129" x14ac:dyDescent="0.2">
      <c r="A195">
        <v>9</v>
      </c>
      <c r="B195">
        <v>10</v>
      </c>
      <c r="C195">
        <v>0.3</v>
      </c>
      <c r="D195">
        <v>12</v>
      </c>
      <c r="E195">
        <v>0.4</v>
      </c>
      <c r="F195">
        <v>7713.0849743271283</v>
      </c>
      <c r="G195">
        <v>7336.1122115315402</v>
      </c>
      <c r="H195">
        <v>4.8874447001470298E-2</v>
      </c>
      <c r="I195">
        <v>1200.063640594482</v>
      </c>
      <c r="J195" t="s">
        <v>16</v>
      </c>
      <c r="K195" t="s">
        <v>13</v>
      </c>
      <c r="L195" t="s">
        <v>45</v>
      </c>
      <c r="M195">
        <v>7677.6299999999983</v>
      </c>
      <c r="N195">
        <v>7378.7242323740911</v>
      </c>
      <c r="O195">
        <v>3.8932036009277242E-2</v>
      </c>
      <c r="P195">
        <v>120.16281890869141</v>
      </c>
      <c r="Q195" t="s">
        <v>16</v>
      </c>
      <c r="R195" t="s">
        <v>13</v>
      </c>
      <c r="S195">
        <v>7677.6299999999983</v>
      </c>
      <c r="T195">
        <v>7336.1122115315402</v>
      </c>
      <c r="U195">
        <v>4.448218896566495E-2</v>
      </c>
      <c r="V195" t="s">
        <v>13</v>
      </c>
      <c r="W195">
        <v>23.866040052300789</v>
      </c>
      <c r="X195">
        <v>23.841760640428721</v>
      </c>
      <c r="Y195">
        <v>23.832891831731889</v>
      </c>
      <c r="Z195">
        <v>23.7186202988701</v>
      </c>
      <c r="AA195">
        <v>19.52918732019717</v>
      </c>
      <c r="AB195">
        <v>14.0786660906112</v>
      </c>
      <c r="AC195">
        <v>10.752085356564869</v>
      </c>
      <c r="AD195">
        <v>21.252984026220521</v>
      </c>
      <c r="AE195">
        <v>23.829726959224821</v>
      </c>
      <c r="AF195">
        <v>23.84490254055348</v>
      </c>
      <c r="AG195">
        <v>23.59074791876326</v>
      </c>
      <c r="AH195">
        <v>19.474774735487301</v>
      </c>
      <c r="AI195">
        <v>14.20679493672468</v>
      </c>
      <c r="AJ195">
        <v>10.927809502731071</v>
      </c>
      <c r="AK195">
        <v>19.788129131528279</v>
      </c>
      <c r="AL195">
        <v>23.61703717488346</v>
      </c>
      <c r="AM195">
        <v>23.858511740851799</v>
      </c>
      <c r="AN195">
        <v>23.697638436930241</v>
      </c>
      <c r="AO195">
        <v>19.526210080167701</v>
      </c>
      <c r="AP195">
        <v>14.43602349220806</v>
      </c>
      <c r="AQ195">
        <v>11.18018622633813</v>
      </c>
      <c r="AR195">
        <v>21.73604817836075</v>
      </c>
      <c r="AS195">
        <v>23.6413424646517</v>
      </c>
      <c r="AT195">
        <v>23.854187438516849</v>
      </c>
      <c r="AU195">
        <v>23.77258298318176</v>
      </c>
      <c r="AV195">
        <v>19.52843836786451</v>
      </c>
      <c r="AW195">
        <v>15.30345014217143</v>
      </c>
      <c r="AX195">
        <v>12.44174340809592</v>
      </c>
      <c r="AY195" t="s">
        <v>13</v>
      </c>
      <c r="AZ195" t="s">
        <v>13</v>
      </c>
      <c r="BA195">
        <v>1.534062192504636</v>
      </c>
      <c r="BB195">
        <v>2.303981571811125</v>
      </c>
      <c r="BC195">
        <v>3.6441280566526251</v>
      </c>
      <c r="BD195">
        <v>3.6908545217712661</v>
      </c>
      <c r="BE195">
        <v>2.123216703736944</v>
      </c>
      <c r="BF195">
        <v>0.52058371543927229</v>
      </c>
      <c r="BG195">
        <v>0</v>
      </c>
      <c r="BH195">
        <v>3.4536295413628331</v>
      </c>
      <c r="BI195">
        <v>3.8696941676356911</v>
      </c>
      <c r="BJ195">
        <v>4.0625295259171006</v>
      </c>
      <c r="BK195">
        <v>3.9318954708344989</v>
      </c>
      <c r="BL195">
        <v>2.1209311981054721</v>
      </c>
      <c r="BM195">
        <v>0.47763261865796719</v>
      </c>
      <c r="BN195">
        <v>0</v>
      </c>
      <c r="BO195">
        <v>3.2750983043148838</v>
      </c>
      <c r="BP195">
        <v>3.793989164736765</v>
      </c>
      <c r="BQ195">
        <v>4.014044553794915</v>
      </c>
      <c r="BR195">
        <v>4.0061296866673857</v>
      </c>
      <c r="BS195">
        <v>2.284994374875116</v>
      </c>
      <c r="BT195">
        <v>0.53111608369630048</v>
      </c>
      <c r="BU195">
        <v>0</v>
      </c>
      <c r="BV195">
        <v>4.1026402952352514</v>
      </c>
      <c r="BW195">
        <v>4.2288651152329706</v>
      </c>
      <c r="BX195">
        <v>4.3315093983659247</v>
      </c>
      <c r="BY195">
        <v>4.336366898827543</v>
      </c>
      <c r="BZ195">
        <v>2.3693220685315199</v>
      </c>
      <c r="CA195">
        <v>0.5386524235203114</v>
      </c>
      <c r="CB195">
        <v>0</v>
      </c>
      <c r="DH195">
        <v>12</v>
      </c>
      <c r="DI195" t="s">
        <v>38</v>
      </c>
      <c r="DJ195">
        <f t="shared" si="158"/>
        <v>7713</v>
      </c>
      <c r="DK195">
        <f t="shared" si="159"/>
        <v>7336</v>
      </c>
      <c r="DM195" t="s">
        <v>23</v>
      </c>
      <c r="DN195" t="str">
        <f t="shared" si="152"/>
        <v>0.3</v>
      </c>
      <c r="DO195" t="s">
        <v>24</v>
      </c>
      <c r="DP195">
        <f t="shared" si="153"/>
        <v>7713</v>
      </c>
      <c r="DQ195" t="s">
        <v>25</v>
      </c>
      <c r="DR195" t="str">
        <f t="shared" si="150"/>
        <v>( 0.3 , 7713 )</v>
      </c>
      <c r="DT195" t="s">
        <v>23</v>
      </c>
      <c r="DU195" t="str">
        <f t="shared" si="154"/>
        <v>0.3</v>
      </c>
      <c r="DV195" t="s">
        <v>24</v>
      </c>
      <c r="DW195">
        <f t="shared" si="155"/>
        <v>7336</v>
      </c>
      <c r="DX195" t="s">
        <v>25</v>
      </c>
      <c r="DY195" t="str">
        <f t="shared" si="151"/>
        <v>( 0.3 , 7336 )</v>
      </c>
    </row>
    <row r="196" spans="1:129" x14ac:dyDescent="0.2">
      <c r="A196">
        <v>9</v>
      </c>
      <c r="B196">
        <v>10</v>
      </c>
      <c r="C196">
        <v>0.3</v>
      </c>
      <c r="D196">
        <v>13</v>
      </c>
      <c r="E196">
        <v>0.4</v>
      </c>
      <c r="F196">
        <v>8031.2449914540821</v>
      </c>
      <c r="G196">
        <v>7568.7600010270789</v>
      </c>
      <c r="H196">
        <v>5.7585715654188852E-2</v>
      </c>
      <c r="I196">
        <v>1200.0532054901121</v>
      </c>
      <c r="J196" t="s">
        <v>16</v>
      </c>
      <c r="K196" t="s">
        <v>13</v>
      </c>
      <c r="L196" t="s">
        <v>45</v>
      </c>
      <c r="M196">
        <v>7993.7849999999989</v>
      </c>
      <c r="N196">
        <v>7692.0058190727323</v>
      </c>
      <c r="O196">
        <v>3.7751725988035292E-2</v>
      </c>
      <c r="P196">
        <v>120.1576385498047</v>
      </c>
      <c r="Q196" t="s">
        <v>16</v>
      </c>
      <c r="R196" t="s">
        <v>13</v>
      </c>
      <c r="S196">
        <v>7993.7849999999989</v>
      </c>
      <c r="T196">
        <v>7568.7600010270789</v>
      </c>
      <c r="U196">
        <v>5.3169430873224642E-2</v>
      </c>
      <c r="V196" t="s">
        <v>13</v>
      </c>
      <c r="W196">
        <v>23.726290929283081</v>
      </c>
      <c r="X196">
        <v>23.797887250755888</v>
      </c>
      <c r="Y196">
        <v>23.807850064248541</v>
      </c>
      <c r="Z196">
        <v>23.774491364563659</v>
      </c>
      <c r="AA196">
        <v>19.525770012896881</v>
      </c>
      <c r="AB196">
        <v>14.00421335946112</v>
      </c>
      <c r="AC196">
        <v>10.61935056651339</v>
      </c>
      <c r="AD196">
        <v>21.002885311497391</v>
      </c>
      <c r="AE196">
        <v>23.636333733038239</v>
      </c>
      <c r="AF196">
        <v>23.889106114583019</v>
      </c>
      <c r="AG196">
        <v>23.58802267599151</v>
      </c>
      <c r="AH196">
        <v>19.505074720709931</v>
      </c>
      <c r="AI196">
        <v>14.023350527731621</v>
      </c>
      <c r="AJ196">
        <v>10.687860160054029</v>
      </c>
      <c r="AK196">
        <v>19.456199182500491</v>
      </c>
      <c r="AL196">
        <v>23.610202246309971</v>
      </c>
      <c r="AM196">
        <v>23.769974783528191</v>
      </c>
      <c r="AN196">
        <v>23.818845360693079</v>
      </c>
      <c r="AO196">
        <v>19.502667939468768</v>
      </c>
      <c r="AP196">
        <v>14.443607023071319</v>
      </c>
      <c r="AQ196">
        <v>11.317689101134651</v>
      </c>
      <c r="AR196">
        <v>21.83591467828391</v>
      </c>
      <c r="AS196">
        <v>23.680615268851</v>
      </c>
      <c r="AT196">
        <v>23.752616908138918</v>
      </c>
      <c r="AU196">
        <v>23.716331598298559</v>
      </c>
      <c r="AV196">
        <v>19.49226413971186</v>
      </c>
      <c r="AW196">
        <v>15.332364426797801</v>
      </c>
      <c r="AX196">
        <v>12.5314547824206</v>
      </c>
      <c r="AY196" t="s">
        <v>13</v>
      </c>
      <c r="AZ196" t="s">
        <v>13</v>
      </c>
      <c r="BA196">
        <v>1.7064857402310849</v>
      </c>
      <c r="BB196">
        <v>1.961882151426189</v>
      </c>
      <c r="BC196">
        <v>3.4439812452907792</v>
      </c>
      <c r="BD196">
        <v>3.8097768712034479</v>
      </c>
      <c r="BE196">
        <v>2.159637486696997</v>
      </c>
      <c r="BF196">
        <v>0.50219486822276116</v>
      </c>
      <c r="BG196">
        <v>0</v>
      </c>
      <c r="BH196">
        <v>3.5759800821266272</v>
      </c>
      <c r="BI196">
        <v>3.354718836453003</v>
      </c>
      <c r="BJ196">
        <v>4.1427824095346253</v>
      </c>
      <c r="BK196">
        <v>3.7773855215971701</v>
      </c>
      <c r="BL196">
        <v>2.202288684508372</v>
      </c>
      <c r="BM196">
        <v>0.64024957743050182</v>
      </c>
      <c r="BN196">
        <v>0</v>
      </c>
      <c r="BO196">
        <v>3.420831499360053</v>
      </c>
      <c r="BP196">
        <v>3.7911782550845241</v>
      </c>
      <c r="BQ196">
        <v>4.0792748642240024</v>
      </c>
      <c r="BR196">
        <v>4.0698549283721057</v>
      </c>
      <c r="BS196">
        <v>2.2165789948119619</v>
      </c>
      <c r="BT196">
        <v>0.49617326897299768</v>
      </c>
      <c r="BU196">
        <v>0</v>
      </c>
      <c r="BV196">
        <v>4.2971031419848673</v>
      </c>
      <c r="BW196">
        <v>4.2255354358720698</v>
      </c>
      <c r="BX196">
        <v>4.2985100266405656</v>
      </c>
      <c r="BY196">
        <v>4.2968234934155634</v>
      </c>
      <c r="BZ196">
        <v>2.3519766906750732</v>
      </c>
      <c r="CA196">
        <v>0.52899245796942662</v>
      </c>
      <c r="CB196">
        <v>0</v>
      </c>
      <c r="DH196">
        <v>13</v>
      </c>
      <c r="DI196" t="s">
        <v>38</v>
      </c>
      <c r="DJ196">
        <f t="shared" si="158"/>
        <v>8031</v>
      </c>
      <c r="DK196">
        <f t="shared" si="159"/>
        <v>7569</v>
      </c>
      <c r="DM196" t="s">
        <v>23</v>
      </c>
      <c r="DN196" t="str">
        <f t="shared" si="152"/>
        <v>0.3</v>
      </c>
      <c r="DO196" t="s">
        <v>24</v>
      </c>
      <c r="DP196">
        <f t="shared" si="153"/>
        <v>8031</v>
      </c>
      <c r="DQ196" t="s">
        <v>25</v>
      </c>
      <c r="DR196" t="str">
        <f t="shared" ref="DR196:DR213" si="160">DM196&amp;" "&amp;DN196&amp;" "&amp;DO196&amp;" "&amp;DP196&amp;" "&amp;DQ196</f>
        <v>( 0.3 , 8031 )</v>
      </c>
      <c r="DT196" t="s">
        <v>23</v>
      </c>
      <c r="DU196" t="str">
        <f t="shared" si="154"/>
        <v>0.3</v>
      </c>
      <c r="DV196" t="s">
        <v>24</v>
      </c>
      <c r="DW196">
        <f t="shared" si="155"/>
        <v>7569</v>
      </c>
      <c r="DX196" t="s">
        <v>25</v>
      </c>
      <c r="DY196" t="str">
        <f t="shared" ref="DY196:DY213" si="161">DT196&amp;" "&amp;DU196&amp;" "&amp;DV196&amp;" "&amp;DW196&amp;" "&amp;DX196</f>
        <v>( 0.3 , 7569 )</v>
      </c>
    </row>
    <row r="197" spans="1:129" x14ac:dyDescent="0.2">
      <c r="A197">
        <v>9</v>
      </c>
      <c r="B197">
        <v>10</v>
      </c>
      <c r="C197">
        <v>0.3</v>
      </c>
      <c r="D197">
        <v>14</v>
      </c>
      <c r="E197">
        <v>0.4</v>
      </c>
      <c r="F197">
        <v>8334.8149999999987</v>
      </c>
      <c r="G197">
        <v>7814.2572606987414</v>
      </c>
      <c r="H197">
        <v>6.2455824070631119E-2</v>
      </c>
      <c r="I197">
        <v>1200.0256042480471</v>
      </c>
      <c r="J197" t="s">
        <v>16</v>
      </c>
      <c r="K197" t="s">
        <v>13</v>
      </c>
      <c r="L197" t="s">
        <v>45</v>
      </c>
      <c r="M197">
        <v>8261.119999999999</v>
      </c>
      <c r="N197">
        <v>7920.6962692439856</v>
      </c>
      <c r="O197">
        <v>4.1207939208728769E-2</v>
      </c>
      <c r="P197">
        <v>120.16351890563961</v>
      </c>
      <c r="Q197" t="s">
        <v>16</v>
      </c>
      <c r="R197" t="s">
        <v>13</v>
      </c>
      <c r="S197">
        <v>8261.119999999999</v>
      </c>
      <c r="T197">
        <v>7814.2572606987414</v>
      </c>
      <c r="U197">
        <v>5.4092270697103727E-2</v>
      </c>
      <c r="V197" t="s">
        <v>13</v>
      </c>
      <c r="W197">
        <v>23.864595092119441</v>
      </c>
      <c r="X197">
        <v>23.824550063992341</v>
      </c>
      <c r="Y197">
        <v>23.90461614622625</v>
      </c>
      <c r="Z197">
        <v>23.810880930641972</v>
      </c>
      <c r="AA197">
        <v>19.430328306701401</v>
      </c>
      <c r="AB197">
        <v>14.26601388631048</v>
      </c>
      <c r="AC197">
        <v>11.04677322829094</v>
      </c>
      <c r="AD197">
        <v>21.53161550187221</v>
      </c>
      <c r="AE197">
        <v>23.72202899891596</v>
      </c>
      <c r="AF197">
        <v>23.86241251546943</v>
      </c>
      <c r="AG197">
        <v>23.724146042500539</v>
      </c>
      <c r="AH197">
        <v>19.504018737486451</v>
      </c>
      <c r="AI197">
        <v>13.91767247865376</v>
      </c>
      <c r="AJ197">
        <v>10.558554417995531</v>
      </c>
      <c r="AK197">
        <v>19.18671514660069</v>
      </c>
      <c r="AL197">
        <v>23.545216041151761</v>
      </c>
      <c r="AM197">
        <v>23.655251198486461</v>
      </c>
      <c r="AN197">
        <v>23.809848320325379</v>
      </c>
      <c r="AO197">
        <v>19.51462615160457</v>
      </c>
      <c r="AP197">
        <v>14.499785160914691</v>
      </c>
      <c r="AQ197">
        <v>11.183219696256989</v>
      </c>
      <c r="AR197">
        <v>21.42771141887366</v>
      </c>
      <c r="AS197">
        <v>23.788110086764139</v>
      </c>
      <c r="AT197">
        <v>23.744102533704901</v>
      </c>
      <c r="AU197">
        <v>23.845945995933391</v>
      </c>
      <c r="AV197">
        <v>19.467572890995189</v>
      </c>
      <c r="AW197">
        <v>15.17510343042504</v>
      </c>
      <c r="AX197">
        <v>12.326501557869211</v>
      </c>
      <c r="AY197" t="s">
        <v>13</v>
      </c>
      <c r="AZ197" t="s">
        <v>13</v>
      </c>
      <c r="BA197">
        <v>1.4440832739090601</v>
      </c>
      <c r="BB197">
        <v>2.439016324879125</v>
      </c>
      <c r="BC197">
        <v>3.8286109545859581</v>
      </c>
      <c r="BD197">
        <v>4.0262306178476948</v>
      </c>
      <c r="BE197">
        <v>2.1930907367856092</v>
      </c>
      <c r="BF197">
        <v>0.47872804473988878</v>
      </c>
      <c r="BG197">
        <v>0</v>
      </c>
      <c r="BH197">
        <v>3.0004768255715502</v>
      </c>
      <c r="BI197">
        <v>3.6300200261458881</v>
      </c>
      <c r="BJ197">
        <v>4.0734686670890339</v>
      </c>
      <c r="BK197">
        <v>3.6958492215638992</v>
      </c>
      <c r="BL197">
        <v>2.2373044070843831</v>
      </c>
      <c r="BM197">
        <v>0.60417723336076323</v>
      </c>
      <c r="BN197">
        <v>0</v>
      </c>
      <c r="BO197">
        <v>3.088264509739961</v>
      </c>
      <c r="BP197">
        <v>3.895895024733989</v>
      </c>
      <c r="BQ197">
        <v>4.0378369108309897</v>
      </c>
      <c r="BR197">
        <v>4.1668521729692438</v>
      </c>
      <c r="BS197">
        <v>2.2801096274813668</v>
      </c>
      <c r="BT197">
        <v>0.46520751436624802</v>
      </c>
      <c r="BU197">
        <v>0</v>
      </c>
      <c r="BV197">
        <v>4.1118374921684602</v>
      </c>
      <c r="BW197">
        <v>4.2216949446911602</v>
      </c>
      <c r="BX197">
        <v>4.3199798792462483</v>
      </c>
      <c r="BY197">
        <v>4.3254954347502022</v>
      </c>
      <c r="BZ197">
        <v>2.371197928034777</v>
      </c>
      <c r="CA197">
        <v>0.5359474947832028</v>
      </c>
      <c r="CB197">
        <v>0</v>
      </c>
      <c r="DH197">
        <v>14</v>
      </c>
      <c r="DI197" t="s">
        <v>38</v>
      </c>
      <c r="DJ197">
        <f t="shared" si="158"/>
        <v>8335</v>
      </c>
      <c r="DK197">
        <f t="shared" si="159"/>
        <v>7814</v>
      </c>
      <c r="DM197" t="s">
        <v>23</v>
      </c>
      <c r="DN197" t="str">
        <f t="shared" ref="DN197:DN213" si="162">DI197</f>
        <v>0.3</v>
      </c>
      <c r="DO197" t="s">
        <v>24</v>
      </c>
      <c r="DP197">
        <f t="shared" ref="DP197:DP213" si="163">DJ197</f>
        <v>8335</v>
      </c>
      <c r="DQ197" t="s">
        <v>25</v>
      </c>
      <c r="DR197" t="str">
        <f t="shared" si="160"/>
        <v>( 0.3 , 8335 )</v>
      </c>
      <c r="DT197" t="s">
        <v>23</v>
      </c>
      <c r="DU197" t="str">
        <f t="shared" ref="DU197:DU213" si="164">DI197</f>
        <v>0.3</v>
      </c>
      <c r="DV197" t="s">
        <v>24</v>
      </c>
      <c r="DW197">
        <f t="shared" ref="DW197:DW213" si="165">DK197</f>
        <v>7814</v>
      </c>
      <c r="DX197" t="s">
        <v>25</v>
      </c>
      <c r="DY197" t="str">
        <f t="shared" si="161"/>
        <v>( 0.3 , 7814 )</v>
      </c>
    </row>
    <row r="198" spans="1:129" x14ac:dyDescent="0.2">
      <c r="A198">
        <v>9</v>
      </c>
      <c r="B198">
        <v>10</v>
      </c>
      <c r="C198">
        <v>0.3</v>
      </c>
      <c r="D198">
        <v>15</v>
      </c>
      <c r="E198">
        <v>0.4</v>
      </c>
      <c r="F198">
        <v>7558.58</v>
      </c>
      <c r="G198">
        <v>7050.4554729832962</v>
      </c>
      <c r="H198">
        <v>6.7224865916177864E-2</v>
      </c>
      <c r="I198">
        <v>1200.03172492981</v>
      </c>
      <c r="J198" t="s">
        <v>16</v>
      </c>
      <c r="K198" t="s">
        <v>13</v>
      </c>
      <c r="L198" t="s">
        <v>45</v>
      </c>
      <c r="M198">
        <v>7481.2849999999999</v>
      </c>
      <c r="N198">
        <v>7195.9754233755684</v>
      </c>
      <c r="O198">
        <v>3.8136440013237217E-2</v>
      </c>
      <c r="P198">
        <v>120.167896270752</v>
      </c>
      <c r="Q198" t="s">
        <v>16</v>
      </c>
      <c r="R198" t="s">
        <v>13</v>
      </c>
      <c r="S198">
        <v>7481.2849999999999</v>
      </c>
      <c r="T198">
        <v>7050.4554729832962</v>
      </c>
      <c r="U198">
        <v>5.7587637286469318E-2</v>
      </c>
      <c r="V198" t="s">
        <v>13</v>
      </c>
      <c r="W198">
        <v>23.839470713956661</v>
      </c>
      <c r="X198">
        <v>23.845167203429931</v>
      </c>
      <c r="Y198">
        <v>23.80187618077969</v>
      </c>
      <c r="Z198">
        <v>23.625952344092202</v>
      </c>
      <c r="AA198">
        <v>19.51435371822258</v>
      </c>
      <c r="AB198">
        <v>13.931244332311399</v>
      </c>
      <c r="AC198">
        <v>10.581529149682259</v>
      </c>
      <c r="AD198">
        <v>21.100654522438369</v>
      </c>
      <c r="AE198">
        <v>23.559843129686339</v>
      </c>
      <c r="AF198">
        <v>23.730569996489539</v>
      </c>
      <c r="AG198">
        <v>23.62392274941881</v>
      </c>
      <c r="AH198">
        <v>19.503337064619231</v>
      </c>
      <c r="AI198">
        <v>14.393406470217499</v>
      </c>
      <c r="AJ198">
        <v>11.204991467198051</v>
      </c>
      <c r="AK198">
        <v>20.251065259173799</v>
      </c>
      <c r="AL198">
        <v>23.496571983602191</v>
      </c>
      <c r="AM198">
        <v>23.84701865632146</v>
      </c>
      <c r="AN198">
        <v>23.750873189227011</v>
      </c>
      <c r="AO198">
        <v>19.47838649247289</v>
      </c>
      <c r="AP198">
        <v>14.20780593907199</v>
      </c>
      <c r="AQ198">
        <v>10.93608140459685</v>
      </c>
      <c r="AR198">
        <v>21.315285819483499</v>
      </c>
      <c r="AS198">
        <v>23.520979584592439</v>
      </c>
      <c r="AT198">
        <v>23.84672586888593</v>
      </c>
      <c r="AU198">
        <v>23.8299520667269</v>
      </c>
      <c r="AV198">
        <v>19.5429683098011</v>
      </c>
      <c r="AW198">
        <v>15.135891164026839</v>
      </c>
      <c r="AX198">
        <v>12.175807734574709</v>
      </c>
      <c r="AY198" t="s">
        <v>13</v>
      </c>
      <c r="AZ198" t="s">
        <v>13</v>
      </c>
      <c r="BA198">
        <v>1.4064129881798559</v>
      </c>
      <c r="BB198">
        <v>2.0760290624288</v>
      </c>
      <c r="BC198">
        <v>3.6160815023842519</v>
      </c>
      <c r="BD198">
        <v>3.6940820631946001</v>
      </c>
      <c r="BE198">
        <v>2.2490621890359588</v>
      </c>
      <c r="BF198">
        <v>0.58745935702183927</v>
      </c>
      <c r="BG198">
        <v>0</v>
      </c>
      <c r="BH198">
        <v>3.5759800821266272</v>
      </c>
      <c r="BI198">
        <v>3.5547833035145029</v>
      </c>
      <c r="BJ198">
        <v>4.1228590923656094</v>
      </c>
      <c r="BK198">
        <v>4.240320861733915</v>
      </c>
      <c r="BL198">
        <v>2.335705215668098</v>
      </c>
      <c r="BM198">
        <v>0.56310012483182481</v>
      </c>
      <c r="BN198">
        <v>0</v>
      </c>
      <c r="BO198">
        <v>2.5825866895938629</v>
      </c>
      <c r="BP198">
        <v>3.846782757503187</v>
      </c>
      <c r="BQ198">
        <v>3.9111805545019229</v>
      </c>
      <c r="BR198">
        <v>3.8833424330122162</v>
      </c>
      <c r="BS198">
        <v>2.2601030895142218</v>
      </c>
      <c r="BT198">
        <v>0.4859647753899991</v>
      </c>
      <c r="BU198">
        <v>0</v>
      </c>
      <c r="BV198">
        <v>4.2099438140554701</v>
      </c>
      <c r="BW198">
        <v>4.2095327679935188</v>
      </c>
      <c r="BX198">
        <v>4.2348329533330871</v>
      </c>
      <c r="BY198">
        <v>4.1898800864388592</v>
      </c>
      <c r="BZ198">
        <v>2.355387074950567</v>
      </c>
      <c r="CA198">
        <v>0.54396757622786018</v>
      </c>
      <c r="CB198">
        <v>0</v>
      </c>
      <c r="DH198">
        <v>15</v>
      </c>
      <c r="DI198" t="s">
        <v>38</v>
      </c>
      <c r="DJ198">
        <f t="shared" si="158"/>
        <v>7559</v>
      </c>
      <c r="DK198">
        <f t="shared" si="159"/>
        <v>7050</v>
      </c>
      <c r="DM198" t="s">
        <v>23</v>
      </c>
      <c r="DN198" t="str">
        <f t="shared" si="162"/>
        <v>0.3</v>
      </c>
      <c r="DO198" t="s">
        <v>24</v>
      </c>
      <c r="DP198">
        <f t="shared" si="163"/>
        <v>7559</v>
      </c>
      <c r="DQ198" t="s">
        <v>25</v>
      </c>
      <c r="DR198" t="str">
        <f t="shared" si="160"/>
        <v>( 0.3 , 7559 )</v>
      </c>
      <c r="DT198" t="s">
        <v>23</v>
      </c>
      <c r="DU198" t="str">
        <f t="shared" si="164"/>
        <v>0.3</v>
      </c>
      <c r="DV198" t="s">
        <v>24</v>
      </c>
      <c r="DW198">
        <f t="shared" si="165"/>
        <v>7050</v>
      </c>
      <c r="DX198" t="s">
        <v>25</v>
      </c>
      <c r="DY198" t="str">
        <f t="shared" si="161"/>
        <v>( 0.3 , 7050 )</v>
      </c>
    </row>
    <row r="199" spans="1:129" x14ac:dyDescent="0.2">
      <c r="A199">
        <v>9</v>
      </c>
      <c r="B199">
        <v>10</v>
      </c>
      <c r="C199">
        <v>0.3</v>
      </c>
      <c r="D199">
        <v>16</v>
      </c>
      <c r="E199">
        <v>0.4</v>
      </c>
      <c r="F199">
        <v>8280.334995653533</v>
      </c>
      <c r="G199">
        <v>7825.5089057443811</v>
      </c>
      <c r="H199">
        <v>5.4928464868619048E-2</v>
      </c>
      <c r="I199">
        <v>1200.04114151001</v>
      </c>
      <c r="J199" t="s">
        <v>16</v>
      </c>
      <c r="K199" t="s">
        <v>13</v>
      </c>
      <c r="L199" t="s">
        <v>45</v>
      </c>
      <c r="M199">
        <v>8258.375</v>
      </c>
      <c r="N199">
        <v>7876.8863264136689</v>
      </c>
      <c r="O199">
        <v>4.6194157275048789E-2</v>
      </c>
      <c r="P199">
        <v>120.15043830871581</v>
      </c>
      <c r="Q199" t="s">
        <v>16</v>
      </c>
      <c r="R199" t="s">
        <v>13</v>
      </c>
      <c r="S199">
        <v>8258.375</v>
      </c>
      <c r="T199">
        <v>7825.5089057443811</v>
      </c>
      <c r="U199">
        <v>5.2415407904777743E-2</v>
      </c>
      <c r="V199" t="s">
        <v>13</v>
      </c>
      <c r="W199">
        <v>23.898299542429161</v>
      </c>
      <c r="X199">
        <v>23.785731516848021</v>
      </c>
      <c r="Y199">
        <v>23.81549126734344</v>
      </c>
      <c r="Z199">
        <v>23.778083516920258</v>
      </c>
      <c r="AA199">
        <v>19.483354552098611</v>
      </c>
      <c r="AB199">
        <v>14.071284336067331</v>
      </c>
      <c r="AC199">
        <v>10.75185089629155</v>
      </c>
      <c r="AD199">
        <v>21.306109405442999</v>
      </c>
      <c r="AE199">
        <v>23.648092551491011</v>
      </c>
      <c r="AF199">
        <v>23.609779159849431</v>
      </c>
      <c r="AG199">
        <v>23.5842654709455</v>
      </c>
      <c r="AH199">
        <v>19.53518412645651</v>
      </c>
      <c r="AI199">
        <v>14.45718611029778</v>
      </c>
      <c r="AJ199">
        <v>11.175744653823671</v>
      </c>
      <c r="AK199">
        <v>20.073214029779951</v>
      </c>
      <c r="AL199">
        <v>23.762879051971311</v>
      </c>
      <c r="AM199">
        <v>23.839010423782941</v>
      </c>
      <c r="AN199">
        <v>23.81269817703043</v>
      </c>
      <c r="AO199">
        <v>19.548042885503872</v>
      </c>
      <c r="AP199">
        <v>14.473093708776011</v>
      </c>
      <c r="AQ199">
        <v>11.252492021259631</v>
      </c>
      <c r="AR199">
        <v>21.77091100817611</v>
      </c>
      <c r="AS199">
        <v>23.779771500289922</v>
      </c>
      <c r="AT199">
        <v>23.642465235473619</v>
      </c>
      <c r="AU199">
        <v>23.664743817198211</v>
      </c>
      <c r="AV199">
        <v>19.418114630735079</v>
      </c>
      <c r="AW199">
        <v>15.22888774740985</v>
      </c>
      <c r="AX199">
        <v>12.37559513559726</v>
      </c>
      <c r="AY199" t="s">
        <v>13</v>
      </c>
      <c r="AZ199" t="s">
        <v>13</v>
      </c>
      <c r="BA199">
        <v>1.4312377236681451</v>
      </c>
      <c r="BB199">
        <v>2.3109644921753079</v>
      </c>
      <c r="BC199">
        <v>3.8727564731362958</v>
      </c>
      <c r="BD199">
        <v>3.8866683160330591</v>
      </c>
      <c r="BE199">
        <v>2.0567532725010871</v>
      </c>
      <c r="BF199">
        <v>0.43803887317360929</v>
      </c>
      <c r="BG199">
        <v>0</v>
      </c>
      <c r="BH199">
        <v>3.3815172353770082</v>
      </c>
      <c r="BI199">
        <v>3.7973062995875462</v>
      </c>
      <c r="BJ199">
        <v>4.1808120373422417</v>
      </c>
      <c r="BK199">
        <v>3.826887508155572</v>
      </c>
      <c r="BL199">
        <v>2.2873333091639911</v>
      </c>
      <c r="BM199">
        <v>0.63318482758458883</v>
      </c>
      <c r="BN199">
        <v>0</v>
      </c>
      <c r="BO199">
        <v>2.8421792986884058</v>
      </c>
      <c r="BP199">
        <v>4.1052847455772961</v>
      </c>
      <c r="BQ199">
        <v>4.0576659920583484</v>
      </c>
      <c r="BR199">
        <v>4.0448626795008584</v>
      </c>
      <c r="BS199">
        <v>2.1827820737692152</v>
      </c>
      <c r="BT199">
        <v>0.4147955021702725</v>
      </c>
      <c r="BU199">
        <v>0</v>
      </c>
      <c r="BV199">
        <v>4.0305279892494257</v>
      </c>
      <c r="BW199">
        <v>4.1843346735154681</v>
      </c>
      <c r="BX199">
        <v>4.3258202243061774</v>
      </c>
      <c r="BY199">
        <v>4.3308175244457967</v>
      </c>
      <c r="BZ199">
        <v>2.3833533792018859</v>
      </c>
      <c r="CA199">
        <v>0.54608661987536666</v>
      </c>
      <c r="CB199">
        <v>0</v>
      </c>
      <c r="DH199">
        <v>16</v>
      </c>
      <c r="DI199" t="s">
        <v>38</v>
      </c>
      <c r="DJ199">
        <f t="shared" si="158"/>
        <v>8280</v>
      </c>
      <c r="DK199">
        <f t="shared" si="159"/>
        <v>7826</v>
      </c>
      <c r="DM199" t="s">
        <v>23</v>
      </c>
      <c r="DN199" t="str">
        <f t="shared" si="162"/>
        <v>0.3</v>
      </c>
      <c r="DO199" t="s">
        <v>24</v>
      </c>
      <c r="DP199">
        <f t="shared" si="163"/>
        <v>8280</v>
      </c>
      <c r="DQ199" t="s">
        <v>25</v>
      </c>
      <c r="DR199" t="str">
        <f t="shared" si="160"/>
        <v>( 0.3 , 8280 )</v>
      </c>
      <c r="DT199" t="s">
        <v>23</v>
      </c>
      <c r="DU199" t="str">
        <f t="shared" si="164"/>
        <v>0.3</v>
      </c>
      <c r="DV199" t="s">
        <v>24</v>
      </c>
      <c r="DW199">
        <f t="shared" si="165"/>
        <v>7826</v>
      </c>
      <c r="DX199" t="s">
        <v>25</v>
      </c>
      <c r="DY199" t="str">
        <f t="shared" si="161"/>
        <v>( 0.3 , 7826 )</v>
      </c>
    </row>
    <row r="200" spans="1:129" x14ac:dyDescent="0.2">
      <c r="A200">
        <v>9</v>
      </c>
      <c r="B200">
        <v>10</v>
      </c>
      <c r="C200">
        <v>0.3</v>
      </c>
      <c r="D200">
        <v>17</v>
      </c>
      <c r="E200">
        <v>0.4</v>
      </c>
      <c r="F200">
        <v>7166.7449961461361</v>
      </c>
      <c r="G200">
        <v>6667.8057682764029</v>
      </c>
      <c r="H200">
        <v>6.9618666233838944E-2</v>
      </c>
      <c r="I200">
        <v>1200.0395889282231</v>
      </c>
      <c r="J200" t="s">
        <v>16</v>
      </c>
      <c r="K200" t="s">
        <v>13</v>
      </c>
      <c r="L200" t="s">
        <v>45</v>
      </c>
      <c r="M200">
        <v>7116.829999999999</v>
      </c>
      <c r="N200">
        <v>6812.1755740733306</v>
      </c>
      <c r="O200">
        <v>4.2807601969791109E-2</v>
      </c>
      <c r="P200">
        <v>120.1694927215576</v>
      </c>
      <c r="Q200" t="s">
        <v>16</v>
      </c>
      <c r="R200" t="s">
        <v>13</v>
      </c>
      <c r="S200">
        <v>7116.829999999999</v>
      </c>
      <c r="T200">
        <v>6667.8057682764029</v>
      </c>
      <c r="U200">
        <v>6.3093291777883725E-2</v>
      </c>
      <c r="V200" t="s">
        <v>13</v>
      </c>
      <c r="W200">
        <v>23.596101003238051</v>
      </c>
      <c r="X200">
        <v>23.764527833787859</v>
      </c>
      <c r="Y200">
        <v>23.82947278396891</v>
      </c>
      <c r="Z200">
        <v>23.83243686605844</v>
      </c>
      <c r="AA200">
        <v>19.466467538858929</v>
      </c>
      <c r="AB200">
        <v>14.10360474984399</v>
      </c>
      <c r="AC200">
        <v>10.76230368527829</v>
      </c>
      <c r="AD200">
        <v>21.286375381801768</v>
      </c>
      <c r="AE200">
        <v>23.796538836447741</v>
      </c>
      <c r="AF200">
        <v>23.80926012960829</v>
      </c>
      <c r="AG200">
        <v>23.842300169305702</v>
      </c>
      <c r="AH200">
        <v>19.50284246903124</v>
      </c>
      <c r="AI200">
        <v>14.00369715794162</v>
      </c>
      <c r="AJ200">
        <v>10.572944778400011</v>
      </c>
      <c r="AK200">
        <v>19.41699087017135</v>
      </c>
      <c r="AL200">
        <v>23.534996230089231</v>
      </c>
      <c r="AM200">
        <v>23.6960988716163</v>
      </c>
      <c r="AN200">
        <v>23.868223374148101</v>
      </c>
      <c r="AO200">
        <v>19.473028225602029</v>
      </c>
      <c r="AP200">
        <v>14.155375301212979</v>
      </c>
      <c r="AQ200">
        <v>10.85025823421382</v>
      </c>
      <c r="AR200">
        <v>21.40279703111301</v>
      </c>
      <c r="AS200">
        <v>23.605183057709858</v>
      </c>
      <c r="AT200">
        <v>23.858620388659212</v>
      </c>
      <c r="AU200">
        <v>23.805311918623101</v>
      </c>
      <c r="AV200">
        <v>19.437613293315302</v>
      </c>
      <c r="AW200">
        <v>15.127176455367589</v>
      </c>
      <c r="AX200">
        <v>12.289623403496311</v>
      </c>
      <c r="AY200" t="s">
        <v>13</v>
      </c>
      <c r="AZ200" t="s">
        <v>13</v>
      </c>
      <c r="BA200">
        <v>1.5620208717735411</v>
      </c>
      <c r="BB200">
        <v>1.912898011078261</v>
      </c>
      <c r="BC200">
        <v>3.7919900981825139</v>
      </c>
      <c r="BD200">
        <v>3.9027893774250302</v>
      </c>
      <c r="BE200">
        <v>2.1956713089854212</v>
      </c>
      <c r="BF200">
        <v>0.5456600473609664</v>
      </c>
      <c r="BG200">
        <v>0</v>
      </c>
      <c r="BH200">
        <v>3.5759800821266272</v>
      </c>
      <c r="BI200">
        <v>3.3664433068014179</v>
      </c>
      <c r="BJ200">
        <v>3.879728061139776</v>
      </c>
      <c r="BK200">
        <v>3.6618210590273761</v>
      </c>
      <c r="BL200">
        <v>2.1775775688103369</v>
      </c>
      <c r="BM200">
        <v>0.62741596445066883</v>
      </c>
      <c r="BN200">
        <v>0</v>
      </c>
      <c r="BO200">
        <v>3.2515838720639798</v>
      </c>
      <c r="BP200">
        <v>3.5943868781082369</v>
      </c>
      <c r="BQ200">
        <v>3.9718816271155108</v>
      </c>
      <c r="BR200">
        <v>3.8295705654694401</v>
      </c>
      <c r="BS200">
        <v>2.261014031784188</v>
      </c>
      <c r="BT200">
        <v>0.56363666227732701</v>
      </c>
      <c r="BU200">
        <v>0</v>
      </c>
      <c r="BV200">
        <v>4.2971031419848673</v>
      </c>
      <c r="BW200">
        <v>4.1717248611092161</v>
      </c>
      <c r="BX200">
        <v>4.2083973441673628</v>
      </c>
      <c r="BY200">
        <v>4.3432690784921322</v>
      </c>
      <c r="BZ200">
        <v>2.3410267397804501</v>
      </c>
      <c r="CA200">
        <v>0.52658827747264436</v>
      </c>
      <c r="CB200">
        <v>0</v>
      </c>
      <c r="DH200">
        <v>17</v>
      </c>
      <c r="DI200" t="s">
        <v>38</v>
      </c>
      <c r="DJ200">
        <f t="shared" si="158"/>
        <v>7167</v>
      </c>
      <c r="DK200">
        <f t="shared" si="159"/>
        <v>6668</v>
      </c>
      <c r="DM200" t="s">
        <v>23</v>
      </c>
      <c r="DN200" t="str">
        <f t="shared" si="162"/>
        <v>0.3</v>
      </c>
      <c r="DO200" t="s">
        <v>24</v>
      </c>
      <c r="DP200">
        <f t="shared" si="163"/>
        <v>7167</v>
      </c>
      <c r="DQ200" t="s">
        <v>25</v>
      </c>
      <c r="DR200" t="str">
        <f t="shared" si="160"/>
        <v>( 0.3 , 7167 )</v>
      </c>
      <c r="DT200" t="s">
        <v>23</v>
      </c>
      <c r="DU200" t="str">
        <f t="shared" si="164"/>
        <v>0.3</v>
      </c>
      <c r="DV200" t="s">
        <v>24</v>
      </c>
      <c r="DW200">
        <f t="shared" si="165"/>
        <v>6668</v>
      </c>
      <c r="DX200" t="s">
        <v>25</v>
      </c>
      <c r="DY200" t="str">
        <f t="shared" si="161"/>
        <v>( 0.3 , 6668 )</v>
      </c>
    </row>
    <row r="201" spans="1:129" x14ac:dyDescent="0.2">
      <c r="A201">
        <v>9</v>
      </c>
      <c r="B201">
        <v>10</v>
      </c>
      <c r="C201">
        <v>0.3</v>
      </c>
      <c r="D201">
        <v>18</v>
      </c>
      <c r="E201">
        <v>0.4</v>
      </c>
      <c r="F201">
        <v>9439.2799413593002</v>
      </c>
      <c r="G201">
        <v>8942.4874432425186</v>
      </c>
      <c r="H201">
        <v>5.2630338458342321E-2</v>
      </c>
      <c r="I201">
        <v>1200.066434860229</v>
      </c>
      <c r="J201" t="s">
        <v>16</v>
      </c>
      <c r="K201" t="s">
        <v>13</v>
      </c>
      <c r="L201" t="s">
        <v>45</v>
      </c>
      <c r="M201">
        <v>9359.2900000000009</v>
      </c>
      <c r="N201">
        <v>9079.2263374997001</v>
      </c>
      <c r="O201">
        <v>2.9923601309533171E-2</v>
      </c>
      <c r="P201">
        <v>120.16471481323239</v>
      </c>
      <c r="Q201" t="s">
        <v>16</v>
      </c>
      <c r="R201" t="s">
        <v>13</v>
      </c>
      <c r="S201">
        <v>9359.2900000000009</v>
      </c>
      <c r="T201">
        <v>8942.4874432425186</v>
      </c>
      <c r="U201">
        <v>4.4533565768074532E-2</v>
      </c>
      <c r="V201" t="s">
        <v>13</v>
      </c>
      <c r="W201">
        <v>23.64790275528247</v>
      </c>
      <c r="X201">
        <v>23.83061509144985</v>
      </c>
      <c r="Y201">
        <v>23.735006491246011</v>
      </c>
      <c r="Z201">
        <v>23.826660144402179</v>
      </c>
      <c r="AA201">
        <v>19.47695138289447</v>
      </c>
      <c r="AB201">
        <v>13.85823234206255</v>
      </c>
      <c r="AC201">
        <v>10.467604583263491</v>
      </c>
      <c r="AD201">
        <v>20.98561488552626</v>
      </c>
      <c r="AE201">
        <v>23.857363587084158</v>
      </c>
      <c r="AF201">
        <v>23.812346201628809</v>
      </c>
      <c r="AG201">
        <v>23.661108117433891</v>
      </c>
      <c r="AH201">
        <v>19.524597995052851</v>
      </c>
      <c r="AI201">
        <v>14.10027748133162</v>
      </c>
      <c r="AJ201">
        <v>10.8073491194244</v>
      </c>
      <c r="AK201">
        <v>19.660253288358138</v>
      </c>
      <c r="AL201">
        <v>23.336115881697751</v>
      </c>
      <c r="AM201">
        <v>23.74068602760083</v>
      </c>
      <c r="AN201">
        <v>23.702510929274339</v>
      </c>
      <c r="AO201">
        <v>19.439243524303119</v>
      </c>
      <c r="AP201">
        <v>14.164460705754379</v>
      </c>
      <c r="AQ201">
        <v>10.894328844732589</v>
      </c>
      <c r="AR201">
        <v>21.43357641956732</v>
      </c>
      <c r="AS201">
        <v>23.53572788262624</v>
      </c>
      <c r="AT201">
        <v>23.8060024144594</v>
      </c>
      <c r="AU201">
        <v>23.766754012298019</v>
      </c>
      <c r="AV201">
        <v>19.495290050360559</v>
      </c>
      <c r="AW201">
        <v>15.265080562260589</v>
      </c>
      <c r="AX201">
        <v>12.45154429074384</v>
      </c>
      <c r="AY201" t="s">
        <v>13</v>
      </c>
      <c r="AZ201" t="s">
        <v>13</v>
      </c>
      <c r="BA201">
        <v>1.7860850386668501</v>
      </c>
      <c r="BB201">
        <v>1.899210196478444</v>
      </c>
      <c r="BC201">
        <v>3.3007722253927909</v>
      </c>
      <c r="BD201">
        <v>3.7437966570327892</v>
      </c>
      <c r="BE201">
        <v>2.2031163285505122</v>
      </c>
      <c r="BF201">
        <v>0.55033602812939952</v>
      </c>
      <c r="BG201">
        <v>0</v>
      </c>
      <c r="BH201">
        <v>3.5759800821266272</v>
      </c>
      <c r="BI201">
        <v>3.6652770968540729</v>
      </c>
      <c r="BJ201">
        <v>3.9855336857279129</v>
      </c>
      <c r="BK201">
        <v>3.8106363454869441</v>
      </c>
      <c r="BL201">
        <v>2.1626996521124049</v>
      </c>
      <c r="BM201">
        <v>0.54377150748235781</v>
      </c>
      <c r="BN201">
        <v>0</v>
      </c>
      <c r="BO201">
        <v>3.2350217703741779</v>
      </c>
      <c r="BP201">
        <v>3.5772848576016911</v>
      </c>
      <c r="BQ201">
        <v>3.686123080678767</v>
      </c>
      <c r="BR201">
        <v>4.1651371103407548</v>
      </c>
      <c r="BS201">
        <v>2.2492664582103838</v>
      </c>
      <c r="BT201">
        <v>0.43275283673383419</v>
      </c>
      <c r="BU201">
        <v>0</v>
      </c>
      <c r="BV201">
        <v>4.2971031419848673</v>
      </c>
      <c r="BW201">
        <v>4.3132600838824056</v>
      </c>
      <c r="BX201">
        <v>4.3369602666273837</v>
      </c>
      <c r="BY201">
        <v>4.3064046146808348</v>
      </c>
      <c r="BZ201">
        <v>2.372529023605618</v>
      </c>
      <c r="CA201">
        <v>0.54693805659531292</v>
      </c>
      <c r="CB201">
        <v>0</v>
      </c>
      <c r="DH201">
        <v>18</v>
      </c>
      <c r="DI201" t="s">
        <v>38</v>
      </c>
      <c r="DJ201">
        <f t="shared" si="158"/>
        <v>9439</v>
      </c>
      <c r="DK201">
        <f t="shared" si="159"/>
        <v>8942</v>
      </c>
      <c r="DM201" t="s">
        <v>23</v>
      </c>
      <c r="DN201" t="str">
        <f t="shared" si="162"/>
        <v>0.3</v>
      </c>
      <c r="DO201" t="s">
        <v>24</v>
      </c>
      <c r="DP201">
        <f t="shared" si="163"/>
        <v>9439</v>
      </c>
      <c r="DQ201" t="s">
        <v>25</v>
      </c>
      <c r="DR201" t="str">
        <f t="shared" si="160"/>
        <v>( 0.3 , 9439 )</v>
      </c>
      <c r="DT201" t="s">
        <v>23</v>
      </c>
      <c r="DU201" t="str">
        <f t="shared" si="164"/>
        <v>0.3</v>
      </c>
      <c r="DV201" t="s">
        <v>24</v>
      </c>
      <c r="DW201">
        <f t="shared" si="165"/>
        <v>8942</v>
      </c>
      <c r="DX201" t="s">
        <v>25</v>
      </c>
      <c r="DY201" t="str">
        <f t="shared" si="161"/>
        <v>( 0.3 , 8942 )</v>
      </c>
    </row>
    <row r="202" spans="1:129" x14ac:dyDescent="0.2">
      <c r="A202">
        <v>9</v>
      </c>
      <c r="B202">
        <v>10</v>
      </c>
      <c r="C202">
        <v>0.3</v>
      </c>
      <c r="D202">
        <v>19</v>
      </c>
      <c r="E202">
        <v>0.4</v>
      </c>
      <c r="F202">
        <v>9188.3950000000004</v>
      </c>
      <c r="G202">
        <v>8668.1296020662303</v>
      </c>
      <c r="H202">
        <v>5.6622010474492022E-2</v>
      </c>
      <c r="I202">
        <v>1200.081075668335</v>
      </c>
      <c r="J202" t="s">
        <v>16</v>
      </c>
      <c r="K202" t="s">
        <v>13</v>
      </c>
      <c r="L202" t="s">
        <v>45</v>
      </c>
      <c r="M202">
        <v>9097.9349999999995</v>
      </c>
      <c r="N202">
        <v>8772.7070310509243</v>
      </c>
      <c r="O202">
        <v>3.5747449168308541E-2</v>
      </c>
      <c r="P202">
        <v>120.1539306640625</v>
      </c>
      <c r="Q202" t="s">
        <v>16</v>
      </c>
      <c r="R202" t="s">
        <v>13</v>
      </c>
      <c r="S202">
        <v>9097.9349999999995</v>
      </c>
      <c r="T202">
        <v>8668.1296020662303</v>
      </c>
      <c r="U202">
        <v>4.7242082729077449E-2</v>
      </c>
      <c r="V202" t="s">
        <v>13</v>
      </c>
      <c r="W202">
        <v>23.8463300664672</v>
      </c>
      <c r="X202">
        <v>23.792956174640381</v>
      </c>
      <c r="Y202">
        <v>23.81489509824867</v>
      </c>
      <c r="Z202">
        <v>23.844172210278462</v>
      </c>
      <c r="AA202">
        <v>19.486773240868509</v>
      </c>
      <c r="AB202">
        <v>14.28285287580605</v>
      </c>
      <c r="AC202">
        <v>11.01444654318087</v>
      </c>
      <c r="AD202">
        <v>21.607580822230801</v>
      </c>
      <c r="AE202">
        <v>23.779365238086001</v>
      </c>
      <c r="AF202">
        <v>23.79052550553217</v>
      </c>
      <c r="AG202">
        <v>23.692595845916092</v>
      </c>
      <c r="AH202">
        <v>19.498998919226128</v>
      </c>
      <c r="AI202">
        <v>14.42288475533358</v>
      </c>
      <c r="AJ202">
        <v>11.276483684475281</v>
      </c>
      <c r="AK202">
        <v>20.12437000385329</v>
      </c>
      <c r="AL202">
        <v>23.277396434044078</v>
      </c>
      <c r="AM202">
        <v>23.727387578174842</v>
      </c>
      <c r="AN202">
        <v>23.616130275764839</v>
      </c>
      <c r="AO202">
        <v>19.53535592934643</v>
      </c>
      <c r="AP202">
        <v>14.55392733007092</v>
      </c>
      <c r="AQ202">
        <v>11.372580064503071</v>
      </c>
      <c r="AR202">
        <v>21.961715859486059</v>
      </c>
      <c r="AS202">
        <v>23.681210396271609</v>
      </c>
      <c r="AT202">
        <v>23.89063556508232</v>
      </c>
      <c r="AU202">
        <v>23.843575152689048</v>
      </c>
      <c r="AV202">
        <v>19.51246552186517</v>
      </c>
      <c r="AW202">
        <v>15.26392194955325</v>
      </c>
      <c r="AX202">
        <v>12.44673320788359</v>
      </c>
      <c r="AY202" t="s">
        <v>13</v>
      </c>
      <c r="AZ202" t="s">
        <v>13</v>
      </c>
      <c r="BA202">
        <v>1.8303178424692179</v>
      </c>
      <c r="BB202">
        <v>1.9282390758614469</v>
      </c>
      <c r="BC202">
        <v>3.884780272896045</v>
      </c>
      <c r="BD202">
        <v>4.082420249383687</v>
      </c>
      <c r="BE202">
        <v>2.2248323472537459</v>
      </c>
      <c r="BF202">
        <v>0.57196987632946861</v>
      </c>
      <c r="BG202">
        <v>0</v>
      </c>
      <c r="BH202">
        <v>3.525741847348657</v>
      </c>
      <c r="BI202">
        <v>3.794116538844245</v>
      </c>
      <c r="BJ202">
        <v>4.2241399497349601</v>
      </c>
      <c r="BK202">
        <v>4.0151155434579016</v>
      </c>
      <c r="BL202">
        <v>2.2098823596877031</v>
      </c>
      <c r="BM202">
        <v>0.54069438026624361</v>
      </c>
      <c r="BN202">
        <v>0</v>
      </c>
      <c r="BO202">
        <v>3.47490333366235</v>
      </c>
      <c r="BP202">
        <v>3.5631314707444091</v>
      </c>
      <c r="BQ202">
        <v>4.0615971134615112</v>
      </c>
      <c r="BR202">
        <v>4.2102613805086078</v>
      </c>
      <c r="BS202">
        <v>2.2470521843688931</v>
      </c>
      <c r="BT202">
        <v>0.47857973812526478</v>
      </c>
      <c r="BU202">
        <v>0</v>
      </c>
      <c r="BV202">
        <v>4.1026402952352514</v>
      </c>
      <c r="BW202">
        <v>4.1303527032040694</v>
      </c>
      <c r="BX202">
        <v>4.2854208628910397</v>
      </c>
      <c r="BY202">
        <v>4.3297836554518012</v>
      </c>
      <c r="BZ202">
        <v>2.3729514079674958</v>
      </c>
      <c r="CA202">
        <v>0.54111802100010331</v>
      </c>
      <c r="CB202">
        <v>0</v>
      </c>
      <c r="DH202">
        <v>19</v>
      </c>
      <c r="DI202" t="s">
        <v>38</v>
      </c>
      <c r="DJ202">
        <f t="shared" si="158"/>
        <v>9188</v>
      </c>
      <c r="DK202">
        <f t="shared" si="159"/>
        <v>8668</v>
      </c>
      <c r="DM202" t="s">
        <v>23</v>
      </c>
      <c r="DN202" t="str">
        <f t="shared" si="162"/>
        <v>0.3</v>
      </c>
      <c r="DO202" t="s">
        <v>24</v>
      </c>
      <c r="DP202">
        <f t="shared" si="163"/>
        <v>9188</v>
      </c>
      <c r="DQ202" t="s">
        <v>25</v>
      </c>
      <c r="DR202" t="str">
        <f t="shared" si="160"/>
        <v>( 0.3 , 9188 )</v>
      </c>
      <c r="DT202" t="s">
        <v>23</v>
      </c>
      <c r="DU202" t="str">
        <f t="shared" si="164"/>
        <v>0.3</v>
      </c>
      <c r="DV202" t="s">
        <v>24</v>
      </c>
      <c r="DW202">
        <f t="shared" si="165"/>
        <v>8668</v>
      </c>
      <c r="DX202" t="s">
        <v>25</v>
      </c>
      <c r="DY202" t="str">
        <f t="shared" si="161"/>
        <v>( 0.3 , 8668 )</v>
      </c>
    </row>
    <row r="203" spans="1:129" x14ac:dyDescent="0.2">
      <c r="A203">
        <v>9</v>
      </c>
      <c r="B203">
        <v>10</v>
      </c>
      <c r="C203">
        <v>0.3</v>
      </c>
      <c r="D203">
        <v>20</v>
      </c>
      <c r="E203">
        <v>0.4</v>
      </c>
      <c r="F203">
        <v>8693.5549936097486</v>
      </c>
      <c r="G203">
        <v>8200.6648171349516</v>
      </c>
      <c r="H203">
        <v>5.6696044004679223E-2</v>
      </c>
      <c r="I203">
        <v>1200.0885391235349</v>
      </c>
      <c r="J203" t="s">
        <v>16</v>
      </c>
      <c r="K203" t="s">
        <v>13</v>
      </c>
      <c r="L203" t="s">
        <v>45</v>
      </c>
      <c r="M203">
        <v>8645.7250000000004</v>
      </c>
      <c r="N203">
        <v>8325.7530038261648</v>
      </c>
      <c r="O203">
        <v>3.7009272926658607E-2</v>
      </c>
      <c r="P203">
        <v>120.16075134277339</v>
      </c>
      <c r="Q203" t="s">
        <v>16</v>
      </c>
      <c r="R203" t="s">
        <v>13</v>
      </c>
      <c r="S203">
        <v>8645.7250000000004</v>
      </c>
      <c r="T203">
        <v>8200.6648171349516</v>
      </c>
      <c r="U203">
        <v>5.1477485446859428E-2</v>
      </c>
      <c r="V203" t="s">
        <v>13</v>
      </c>
      <c r="W203">
        <v>23.923103822065769</v>
      </c>
      <c r="X203">
        <v>23.879727683688341</v>
      </c>
      <c r="Y203">
        <v>23.775838353747769</v>
      </c>
      <c r="Z203">
        <v>23.845469741393629</v>
      </c>
      <c r="AA203">
        <v>19.528182428601241</v>
      </c>
      <c r="AB203">
        <v>14.128996758872651</v>
      </c>
      <c r="AC203">
        <v>10.79849530454274</v>
      </c>
      <c r="AD203">
        <v>21.336558172100741</v>
      </c>
      <c r="AE203">
        <v>23.645680401679069</v>
      </c>
      <c r="AF203">
        <v>23.78471975384387</v>
      </c>
      <c r="AG203">
        <v>23.66957601632728</v>
      </c>
      <c r="AH203">
        <v>19.475746167945172</v>
      </c>
      <c r="AI203">
        <v>14.153536871361201</v>
      </c>
      <c r="AJ203">
        <v>10.885642735121939</v>
      </c>
      <c r="AK203">
        <v>19.91115137655807</v>
      </c>
      <c r="AL203">
        <v>23.684931124036378</v>
      </c>
      <c r="AM203">
        <v>23.834365301087029</v>
      </c>
      <c r="AN203">
        <v>23.761291118449211</v>
      </c>
      <c r="AO203">
        <v>19.448440128374731</v>
      </c>
      <c r="AP203">
        <v>14.33446887013519</v>
      </c>
      <c r="AQ203">
        <v>11.03451282218653</v>
      </c>
      <c r="AR203">
        <v>21.146603650843829</v>
      </c>
      <c r="AS203">
        <v>23.793429343674902</v>
      </c>
      <c r="AT203">
        <v>23.822321847838008</v>
      </c>
      <c r="AU203">
        <v>23.838497712256409</v>
      </c>
      <c r="AV203">
        <v>19.542034840668769</v>
      </c>
      <c r="AW203">
        <v>15.232583919563989</v>
      </c>
      <c r="AX203">
        <v>12.29574983885999</v>
      </c>
      <c r="AY203" t="s">
        <v>13</v>
      </c>
      <c r="AZ203" t="s">
        <v>13</v>
      </c>
      <c r="BA203">
        <v>1.424180380579203</v>
      </c>
      <c r="BB203">
        <v>2.1128311280048688</v>
      </c>
      <c r="BC203">
        <v>3.8804700371401211</v>
      </c>
      <c r="BD203">
        <v>3.7515505050453051</v>
      </c>
      <c r="BE203">
        <v>2.2245997131384261</v>
      </c>
      <c r="BF203">
        <v>0.61274179636544934</v>
      </c>
      <c r="BG203">
        <v>0</v>
      </c>
      <c r="BH203">
        <v>3.0725891315573741</v>
      </c>
      <c r="BI203">
        <v>3.7753266436641741</v>
      </c>
      <c r="BJ203">
        <v>4.2580594168683428</v>
      </c>
      <c r="BK203">
        <v>3.9188390394514649</v>
      </c>
      <c r="BL203">
        <v>2.2595828240752351</v>
      </c>
      <c r="BM203">
        <v>0.59607659389883483</v>
      </c>
      <c r="BN203">
        <v>0</v>
      </c>
      <c r="BO203">
        <v>2.5772445069960139</v>
      </c>
      <c r="BP203">
        <v>3.9864818984620012</v>
      </c>
      <c r="BQ203">
        <v>4.1696190313237818</v>
      </c>
      <c r="BR203">
        <v>4.0285389547724009</v>
      </c>
      <c r="BS203">
        <v>2.299396849567418</v>
      </c>
      <c r="BT203">
        <v>0.50646324254761754</v>
      </c>
      <c r="BU203">
        <v>0</v>
      </c>
      <c r="BV203">
        <v>4.2876077329378326</v>
      </c>
      <c r="BW203">
        <v>4.2050746804339374</v>
      </c>
      <c r="BX203">
        <v>4.2121389466723347</v>
      </c>
      <c r="BY203">
        <v>4.2935283584613648</v>
      </c>
      <c r="BZ203">
        <v>2.3729231312870271</v>
      </c>
      <c r="CA203">
        <v>0.53852028709081112</v>
      </c>
      <c r="CB203">
        <v>0</v>
      </c>
      <c r="DH203">
        <v>20</v>
      </c>
      <c r="DI203" t="s">
        <v>38</v>
      </c>
      <c r="DJ203">
        <f t="shared" si="158"/>
        <v>8694</v>
      </c>
      <c r="DK203">
        <f t="shared" si="159"/>
        <v>8201</v>
      </c>
      <c r="DM203" t="s">
        <v>23</v>
      </c>
      <c r="DN203" t="str">
        <f t="shared" si="162"/>
        <v>0.3</v>
      </c>
      <c r="DO203" t="s">
        <v>24</v>
      </c>
      <c r="DP203">
        <f t="shared" si="163"/>
        <v>8694</v>
      </c>
      <c r="DQ203" t="s">
        <v>25</v>
      </c>
      <c r="DR203" t="str">
        <f t="shared" si="160"/>
        <v>( 0.3 , 8694 )</v>
      </c>
      <c r="DT203" t="s">
        <v>23</v>
      </c>
      <c r="DU203" t="str">
        <f t="shared" si="164"/>
        <v>0.3</v>
      </c>
      <c r="DV203" t="s">
        <v>24</v>
      </c>
      <c r="DW203">
        <f t="shared" si="165"/>
        <v>8201</v>
      </c>
      <c r="DX203" t="s">
        <v>25</v>
      </c>
      <c r="DY203" t="str">
        <f t="shared" si="161"/>
        <v>( 0.3 , 8201 )</v>
      </c>
    </row>
    <row r="204" spans="1:129" x14ac:dyDescent="0.2">
      <c r="A204">
        <v>9</v>
      </c>
      <c r="B204">
        <v>10</v>
      </c>
      <c r="C204">
        <v>0.3</v>
      </c>
      <c r="D204">
        <v>21</v>
      </c>
      <c r="E204">
        <v>0.4</v>
      </c>
      <c r="F204">
        <v>8412.3399909397049</v>
      </c>
      <c r="G204">
        <v>7867.9565930901999</v>
      </c>
      <c r="H204">
        <v>6.471248171564857E-2</v>
      </c>
      <c r="I204">
        <v>1200.0442447662349</v>
      </c>
      <c r="J204" t="s">
        <v>16</v>
      </c>
      <c r="K204" t="s">
        <v>13</v>
      </c>
      <c r="L204" t="s">
        <v>45</v>
      </c>
      <c r="M204">
        <v>8317.1050000000014</v>
      </c>
      <c r="N204">
        <v>7988.5752794157816</v>
      </c>
      <c r="O204">
        <v>3.9500489723794489E-2</v>
      </c>
      <c r="P204">
        <v>120.151876449585</v>
      </c>
      <c r="Q204" t="s">
        <v>16</v>
      </c>
      <c r="R204" t="s">
        <v>13</v>
      </c>
      <c r="S204">
        <v>8317.1050000000014</v>
      </c>
      <c r="T204">
        <v>7867.9565930901999</v>
      </c>
      <c r="U204">
        <v>5.4002974221174477E-2</v>
      </c>
      <c r="V204" t="s">
        <v>13</v>
      </c>
      <c r="W204">
        <v>23.91662472644531</v>
      </c>
      <c r="X204">
        <v>23.81790588693967</v>
      </c>
      <c r="Y204">
        <v>23.796336327932369</v>
      </c>
      <c r="Z204">
        <v>23.83086988818852</v>
      </c>
      <c r="AA204">
        <v>19.502532542646371</v>
      </c>
      <c r="AB204">
        <v>13.8008981316282</v>
      </c>
      <c r="AC204">
        <v>10.376519377051469</v>
      </c>
      <c r="AD204">
        <v>20.894722120859601</v>
      </c>
      <c r="AE204">
        <v>23.756365504091342</v>
      </c>
      <c r="AF204">
        <v>23.705647809330671</v>
      </c>
      <c r="AG204">
        <v>23.82381896642444</v>
      </c>
      <c r="AH204">
        <v>19.440289441875471</v>
      </c>
      <c r="AI204">
        <v>14.26965648888809</v>
      </c>
      <c r="AJ204">
        <v>11.08352947394979</v>
      </c>
      <c r="AK204">
        <v>20.001407350734819</v>
      </c>
      <c r="AL204">
        <v>23.518998062866949</v>
      </c>
      <c r="AM204">
        <v>23.842640648126601</v>
      </c>
      <c r="AN204">
        <v>23.758579233335421</v>
      </c>
      <c r="AO204">
        <v>19.44834958259462</v>
      </c>
      <c r="AP204">
        <v>14.16727579022875</v>
      </c>
      <c r="AQ204">
        <v>10.95109235777079</v>
      </c>
      <c r="AR204">
        <v>21.467660774899251</v>
      </c>
      <c r="AS204">
        <v>23.706016073501821</v>
      </c>
      <c r="AT204">
        <v>23.735908070991719</v>
      </c>
      <c r="AU204">
        <v>23.806039523610671</v>
      </c>
      <c r="AV204">
        <v>19.507172783329779</v>
      </c>
      <c r="AW204">
        <v>15.206621497772501</v>
      </c>
      <c r="AX204">
        <v>12.31049591425638</v>
      </c>
      <c r="AY204" t="s">
        <v>13</v>
      </c>
      <c r="AZ204" t="s">
        <v>13</v>
      </c>
      <c r="BA204">
        <v>1.5637628934434029</v>
      </c>
      <c r="BB204">
        <v>1.8194384424691761</v>
      </c>
      <c r="BC204">
        <v>3.5518311739408501</v>
      </c>
      <c r="BD204">
        <v>3.991799408070253</v>
      </c>
      <c r="BE204">
        <v>2.0009826888535769</v>
      </c>
      <c r="BF204">
        <v>0.3954141984027425</v>
      </c>
      <c r="BG204">
        <v>0</v>
      </c>
      <c r="BH204">
        <v>3.5759800821266272</v>
      </c>
      <c r="BI204">
        <v>3.810247980410649</v>
      </c>
      <c r="BJ204">
        <v>4.221280459314114</v>
      </c>
      <c r="BK204">
        <v>3.972976226936312</v>
      </c>
      <c r="BL204">
        <v>2.1625103863309989</v>
      </c>
      <c r="BM204">
        <v>0.57181935607040213</v>
      </c>
      <c r="BN204">
        <v>0</v>
      </c>
      <c r="BO204">
        <v>2.8994000771072739</v>
      </c>
      <c r="BP204">
        <v>3.814416884213955</v>
      </c>
      <c r="BQ204">
        <v>4.0403213079629721</v>
      </c>
      <c r="BR204">
        <v>4.02951968020826</v>
      </c>
      <c r="BS204">
        <v>2.237094685321606</v>
      </c>
      <c r="BT204">
        <v>0.49233734442332477</v>
      </c>
      <c r="BU204">
        <v>0</v>
      </c>
      <c r="BV204">
        <v>4.1545573577235189</v>
      </c>
      <c r="BW204">
        <v>4.1827114880962313</v>
      </c>
      <c r="BX204">
        <v>4.2615370028884438</v>
      </c>
      <c r="BY204">
        <v>4.3451775290899421</v>
      </c>
      <c r="BZ204">
        <v>2.371017459623197</v>
      </c>
      <c r="CA204">
        <v>0.54022173496970416</v>
      </c>
      <c r="CB204">
        <v>0</v>
      </c>
      <c r="DH204">
        <v>21</v>
      </c>
      <c r="DI204" t="s">
        <v>38</v>
      </c>
      <c r="DJ204">
        <f t="shared" si="158"/>
        <v>8412</v>
      </c>
      <c r="DK204">
        <f t="shared" si="159"/>
        <v>7868</v>
      </c>
      <c r="DM204" t="s">
        <v>23</v>
      </c>
      <c r="DN204" t="str">
        <f t="shared" si="162"/>
        <v>0.3</v>
      </c>
      <c r="DO204" t="s">
        <v>24</v>
      </c>
      <c r="DP204">
        <f t="shared" si="163"/>
        <v>8412</v>
      </c>
      <c r="DQ204" t="s">
        <v>25</v>
      </c>
      <c r="DR204" t="str">
        <f t="shared" si="160"/>
        <v>( 0.3 , 8412 )</v>
      </c>
      <c r="DT204" t="s">
        <v>23</v>
      </c>
      <c r="DU204" t="str">
        <f t="shared" si="164"/>
        <v>0.3</v>
      </c>
      <c r="DV204" t="s">
        <v>24</v>
      </c>
      <c r="DW204">
        <f t="shared" si="165"/>
        <v>7868</v>
      </c>
      <c r="DX204" t="s">
        <v>25</v>
      </c>
      <c r="DY204" t="str">
        <f t="shared" si="161"/>
        <v>( 0.3 , 7868 )</v>
      </c>
    </row>
    <row r="205" spans="1:129" x14ac:dyDescent="0.2">
      <c r="A205">
        <v>9</v>
      </c>
      <c r="B205">
        <v>10</v>
      </c>
      <c r="C205">
        <v>0.3</v>
      </c>
      <c r="D205">
        <v>22</v>
      </c>
      <c r="E205">
        <v>0.4</v>
      </c>
      <c r="F205">
        <v>8504.9349911365553</v>
      </c>
      <c r="G205">
        <v>7989.9366203092613</v>
      </c>
      <c r="H205">
        <v>6.0552887395847362E-2</v>
      </c>
      <c r="I205">
        <v>1200.0927104949949</v>
      </c>
      <c r="J205" t="s">
        <v>16</v>
      </c>
      <c r="K205" t="s">
        <v>13</v>
      </c>
      <c r="L205" t="s">
        <v>45</v>
      </c>
      <c r="M205">
        <v>8458.3649999999998</v>
      </c>
      <c r="N205">
        <v>8140.1693960285666</v>
      </c>
      <c r="O205">
        <v>3.761904386621201E-2</v>
      </c>
      <c r="P205">
        <v>120.17653465271</v>
      </c>
      <c r="Q205" t="s">
        <v>16</v>
      </c>
      <c r="R205" t="s">
        <v>13</v>
      </c>
      <c r="S205">
        <v>8458.3649999999998</v>
      </c>
      <c r="T205">
        <v>7989.9366203092613</v>
      </c>
      <c r="U205">
        <v>5.5380487800034447E-2</v>
      </c>
      <c r="V205" t="s">
        <v>13</v>
      </c>
      <c r="W205">
        <v>23.95892728128948</v>
      </c>
      <c r="X205">
        <v>23.83940608931352</v>
      </c>
      <c r="Y205">
        <v>23.867009098973991</v>
      </c>
      <c r="Z205">
        <v>23.664526355046181</v>
      </c>
      <c r="AA205">
        <v>19.47504532900097</v>
      </c>
      <c r="AB205">
        <v>14.2774276415413</v>
      </c>
      <c r="AC205">
        <v>11.09100099715603</v>
      </c>
      <c r="AD205">
        <v>21.13145303155467</v>
      </c>
      <c r="AE205">
        <v>23.675135123170168</v>
      </c>
      <c r="AF205">
        <v>23.897199195161431</v>
      </c>
      <c r="AG205">
        <v>23.763563758902581</v>
      </c>
      <c r="AH205">
        <v>19.520088408815401</v>
      </c>
      <c r="AI205">
        <v>14.25007690185952</v>
      </c>
      <c r="AJ205">
        <v>10.900875141866999</v>
      </c>
      <c r="AK205">
        <v>19.827549928208558</v>
      </c>
      <c r="AL205">
        <v>23.689433434922371</v>
      </c>
      <c r="AM205">
        <v>23.692510327936262</v>
      </c>
      <c r="AN205">
        <v>23.696750399640841</v>
      </c>
      <c r="AO205">
        <v>19.473912751903839</v>
      </c>
      <c r="AP205">
        <v>14.54399191588942</v>
      </c>
      <c r="AQ205">
        <v>11.4134756443136</v>
      </c>
      <c r="AR205">
        <v>21.468226425810609</v>
      </c>
      <c r="AS205">
        <v>23.61129622351034</v>
      </c>
      <c r="AT205">
        <v>23.749795429343308</v>
      </c>
      <c r="AU205">
        <v>23.818059459615259</v>
      </c>
      <c r="AV205">
        <v>19.536694833349269</v>
      </c>
      <c r="AW205">
        <v>15.31571164391673</v>
      </c>
      <c r="AX205">
        <v>12.4211899855633</v>
      </c>
      <c r="AY205" t="s">
        <v>13</v>
      </c>
      <c r="AZ205" t="s">
        <v>13</v>
      </c>
      <c r="BA205">
        <v>1.539693595594033</v>
      </c>
      <c r="BB205">
        <v>2.261307196396583</v>
      </c>
      <c r="BC205">
        <v>3.7857686656049299</v>
      </c>
      <c r="BD205">
        <v>4.0603971872315601</v>
      </c>
      <c r="BE205">
        <v>2.3241980009340648</v>
      </c>
      <c r="BF205">
        <v>0.55388091066202505</v>
      </c>
      <c r="BG205">
        <v>0</v>
      </c>
      <c r="BH205">
        <v>3.1861951358900669</v>
      </c>
      <c r="BI205">
        <v>3.4960583573203512</v>
      </c>
      <c r="BJ205">
        <v>4.1322503290255312</v>
      </c>
      <c r="BK205">
        <v>3.9303416201518488</v>
      </c>
      <c r="BL205">
        <v>2.290734657344442</v>
      </c>
      <c r="BM205">
        <v>0.61068527554874918</v>
      </c>
      <c r="BN205">
        <v>0</v>
      </c>
      <c r="BO205">
        <v>3.2029859983290598</v>
      </c>
      <c r="BP205">
        <v>3.9882980907333732</v>
      </c>
      <c r="BQ205">
        <v>4.100051547737543</v>
      </c>
      <c r="BR205">
        <v>4.1923002663500046</v>
      </c>
      <c r="BS205">
        <v>2.3044450588307379</v>
      </c>
      <c r="BT205">
        <v>0.49339782294743262</v>
      </c>
      <c r="BU205">
        <v>0</v>
      </c>
      <c r="BV205">
        <v>4.0169532480328023</v>
      </c>
      <c r="BW205">
        <v>4.2388560806495112</v>
      </c>
      <c r="BX205">
        <v>4.2590913036079563</v>
      </c>
      <c r="BY205">
        <v>4.2739304696642968</v>
      </c>
      <c r="BZ205">
        <v>2.3789249839588109</v>
      </c>
      <c r="CA205">
        <v>0.53814880051810166</v>
      </c>
      <c r="CB205">
        <v>0</v>
      </c>
      <c r="DH205">
        <v>22</v>
      </c>
      <c r="DI205" t="s">
        <v>38</v>
      </c>
      <c r="DJ205">
        <f t="shared" si="158"/>
        <v>8505</v>
      </c>
      <c r="DK205">
        <f t="shared" si="159"/>
        <v>7990</v>
      </c>
      <c r="DM205" t="s">
        <v>23</v>
      </c>
      <c r="DN205" t="str">
        <f t="shared" si="162"/>
        <v>0.3</v>
      </c>
      <c r="DO205" t="s">
        <v>24</v>
      </c>
      <c r="DP205">
        <f t="shared" si="163"/>
        <v>8505</v>
      </c>
      <c r="DQ205" t="s">
        <v>25</v>
      </c>
      <c r="DR205" t="str">
        <f t="shared" si="160"/>
        <v>( 0.3 , 8505 )</v>
      </c>
      <c r="DT205" t="s">
        <v>23</v>
      </c>
      <c r="DU205" t="str">
        <f t="shared" si="164"/>
        <v>0.3</v>
      </c>
      <c r="DV205" t="s">
        <v>24</v>
      </c>
      <c r="DW205">
        <f t="shared" si="165"/>
        <v>7990</v>
      </c>
      <c r="DX205" t="s">
        <v>25</v>
      </c>
      <c r="DY205" t="str">
        <f t="shared" si="161"/>
        <v>( 0.3 , 7990 )</v>
      </c>
    </row>
    <row r="206" spans="1:129" x14ac:dyDescent="0.2">
      <c r="A206">
        <v>9</v>
      </c>
      <c r="B206">
        <v>10</v>
      </c>
      <c r="C206">
        <v>0.3</v>
      </c>
      <c r="D206">
        <v>23</v>
      </c>
      <c r="E206">
        <v>0.4</v>
      </c>
      <c r="F206">
        <v>7730.9099942320208</v>
      </c>
      <c r="G206">
        <v>7232.6534954649296</v>
      </c>
      <c r="H206">
        <v>6.4449915875212233E-2</v>
      </c>
      <c r="I206">
        <v>1200.0302543640139</v>
      </c>
      <c r="J206" t="s">
        <v>16</v>
      </c>
      <c r="K206" t="s">
        <v>13</v>
      </c>
      <c r="L206" t="s">
        <v>45</v>
      </c>
      <c r="M206">
        <v>7630.38</v>
      </c>
      <c r="N206">
        <v>7332.3938685925104</v>
      </c>
      <c r="O206">
        <v>3.9052593895387983E-2</v>
      </c>
      <c r="P206">
        <v>120.1566734313965</v>
      </c>
      <c r="Q206" t="s">
        <v>16</v>
      </c>
      <c r="R206" t="s">
        <v>13</v>
      </c>
      <c r="S206">
        <v>7630.38</v>
      </c>
      <c r="T206">
        <v>7232.6534954649296</v>
      </c>
      <c r="U206">
        <v>5.2124075673173613E-2</v>
      </c>
      <c r="V206" t="s">
        <v>13</v>
      </c>
      <c r="W206">
        <v>23.86418998262436</v>
      </c>
      <c r="X206">
        <v>23.82904752565679</v>
      </c>
      <c r="Y206">
        <v>23.775476029774111</v>
      </c>
      <c r="Z206">
        <v>23.634770405958321</v>
      </c>
      <c r="AA206">
        <v>19.544229498300069</v>
      </c>
      <c r="AB206">
        <v>14.17508866990652</v>
      </c>
      <c r="AC206">
        <v>10.87754685407385</v>
      </c>
      <c r="AD206">
        <v>21.380702818198699</v>
      </c>
      <c r="AE206">
        <v>23.748008399864339</v>
      </c>
      <c r="AF206">
        <v>23.835723504988788</v>
      </c>
      <c r="AG206">
        <v>23.79238784202153</v>
      </c>
      <c r="AH206">
        <v>19.509143302613051</v>
      </c>
      <c r="AI206">
        <v>14.309291806108529</v>
      </c>
      <c r="AJ206">
        <v>11.068317917351679</v>
      </c>
      <c r="AK206">
        <v>19.941847115842641</v>
      </c>
      <c r="AL206">
        <v>23.72598832042878</v>
      </c>
      <c r="AM206">
        <v>23.844077119180518</v>
      </c>
      <c r="AN206">
        <v>23.82361270397449</v>
      </c>
      <c r="AO206">
        <v>19.50690080552846</v>
      </c>
      <c r="AP206">
        <v>14.27424210783844</v>
      </c>
      <c r="AQ206">
        <v>11.044139532361321</v>
      </c>
      <c r="AR206">
        <v>21.586468147843011</v>
      </c>
      <c r="AS206">
        <v>23.566488010737238</v>
      </c>
      <c r="AT206">
        <v>23.843952784967421</v>
      </c>
      <c r="AU206">
        <v>23.777255521054251</v>
      </c>
      <c r="AV206">
        <v>19.491742710984841</v>
      </c>
      <c r="AW206">
        <v>15.23691849875277</v>
      </c>
      <c r="AX206">
        <v>12.409047998222929</v>
      </c>
      <c r="AY206" t="s">
        <v>13</v>
      </c>
      <c r="AZ206" t="s">
        <v>13</v>
      </c>
      <c r="BA206">
        <v>1.908682141358589</v>
      </c>
      <c r="BB206">
        <v>2.1324497913928022</v>
      </c>
      <c r="BC206">
        <v>3.601745491608753</v>
      </c>
      <c r="BD206">
        <v>3.8522125818704729</v>
      </c>
      <c r="BE206">
        <v>2.180003232647187</v>
      </c>
      <c r="BF206">
        <v>0.5239577235547711</v>
      </c>
      <c r="BG206">
        <v>0</v>
      </c>
      <c r="BH206">
        <v>3.5759800821266272</v>
      </c>
      <c r="BI206">
        <v>3.52118550103412</v>
      </c>
      <c r="BJ206">
        <v>4.0587436948549467</v>
      </c>
      <c r="BK206">
        <v>3.957402264322365</v>
      </c>
      <c r="BL206">
        <v>2.3263992729605478</v>
      </c>
      <c r="BM206">
        <v>0.66363084322790189</v>
      </c>
      <c r="BN206">
        <v>0</v>
      </c>
      <c r="BO206">
        <v>3.3306787216907021</v>
      </c>
      <c r="BP206">
        <v>3.6361068157967931</v>
      </c>
      <c r="BQ206">
        <v>4.0335917917113857</v>
      </c>
      <c r="BR206">
        <v>3.9620380781319482</v>
      </c>
      <c r="BS206">
        <v>2.236981345579768</v>
      </c>
      <c r="BT206">
        <v>0.54735934239142514</v>
      </c>
      <c r="BU206">
        <v>0</v>
      </c>
      <c r="BV206">
        <v>4.2971031419848673</v>
      </c>
      <c r="BW206">
        <v>4.1892301037244586</v>
      </c>
      <c r="BX206">
        <v>4.2738203661358964</v>
      </c>
      <c r="BY206">
        <v>4.3162421040274292</v>
      </c>
      <c r="BZ206">
        <v>2.3826618686700018</v>
      </c>
      <c r="CA206">
        <v>0.54818025264169579</v>
      </c>
      <c r="CB206">
        <v>0</v>
      </c>
      <c r="DH206">
        <v>23</v>
      </c>
      <c r="DI206" t="s">
        <v>38</v>
      </c>
      <c r="DJ206">
        <f t="shared" si="158"/>
        <v>7731</v>
      </c>
      <c r="DK206">
        <f t="shared" si="159"/>
        <v>7233</v>
      </c>
      <c r="DM206" t="s">
        <v>23</v>
      </c>
      <c r="DN206" t="str">
        <f t="shared" si="162"/>
        <v>0.3</v>
      </c>
      <c r="DO206" t="s">
        <v>24</v>
      </c>
      <c r="DP206">
        <f t="shared" si="163"/>
        <v>7731</v>
      </c>
      <c r="DQ206" t="s">
        <v>25</v>
      </c>
      <c r="DR206" t="str">
        <f t="shared" si="160"/>
        <v>( 0.3 , 7731 )</v>
      </c>
      <c r="DT206" t="s">
        <v>23</v>
      </c>
      <c r="DU206" t="str">
        <f t="shared" si="164"/>
        <v>0.3</v>
      </c>
      <c r="DV206" t="s">
        <v>24</v>
      </c>
      <c r="DW206">
        <f t="shared" si="165"/>
        <v>7233</v>
      </c>
      <c r="DX206" t="s">
        <v>25</v>
      </c>
      <c r="DY206" t="str">
        <f t="shared" si="161"/>
        <v>( 0.3 , 7233 )</v>
      </c>
    </row>
    <row r="207" spans="1:129" x14ac:dyDescent="0.2">
      <c r="A207">
        <v>9</v>
      </c>
      <c r="B207">
        <v>10</v>
      </c>
      <c r="C207">
        <v>0.3</v>
      </c>
      <c r="D207">
        <v>24</v>
      </c>
      <c r="E207">
        <v>0.4</v>
      </c>
      <c r="F207">
        <v>10401.864974915519</v>
      </c>
      <c r="G207">
        <v>9881.0222568812551</v>
      </c>
      <c r="H207">
        <v>5.0072051434074137E-2</v>
      </c>
      <c r="I207">
        <v>1200.026998519897</v>
      </c>
      <c r="J207" t="s">
        <v>16</v>
      </c>
      <c r="K207" t="s">
        <v>13</v>
      </c>
      <c r="L207" t="s">
        <v>45</v>
      </c>
      <c r="M207">
        <v>10331.405000000001</v>
      </c>
      <c r="N207">
        <v>10049.70351877022</v>
      </c>
      <c r="O207">
        <v>2.7266521952220461E-2</v>
      </c>
      <c r="P207">
        <v>120.15695953369141</v>
      </c>
      <c r="Q207" t="s">
        <v>16</v>
      </c>
      <c r="R207" t="s">
        <v>13</v>
      </c>
      <c r="S207">
        <v>10331.405000000001</v>
      </c>
      <c r="T207">
        <v>9881.0222568812551</v>
      </c>
      <c r="U207">
        <v>4.3593561874570523E-2</v>
      </c>
      <c r="V207" t="s">
        <v>13</v>
      </c>
      <c r="W207">
        <v>23.634244764271411</v>
      </c>
      <c r="X207">
        <v>23.801422806585201</v>
      </c>
      <c r="Y207">
        <v>23.808245430734392</v>
      </c>
      <c r="Z207">
        <v>23.77544962042052</v>
      </c>
      <c r="AA207">
        <v>19.527508730424831</v>
      </c>
      <c r="AB207">
        <v>14.0106838018201</v>
      </c>
      <c r="AC207">
        <v>10.67937855285305</v>
      </c>
      <c r="AD207">
        <v>20.921996170616229</v>
      </c>
      <c r="AE207">
        <v>23.79208199745305</v>
      </c>
      <c r="AF207">
        <v>23.80825857760761</v>
      </c>
      <c r="AG207">
        <v>23.675931029264511</v>
      </c>
      <c r="AH207">
        <v>19.515894627833209</v>
      </c>
      <c r="AI207">
        <v>13.95892362817326</v>
      </c>
      <c r="AJ207">
        <v>10.61460543594159</v>
      </c>
      <c r="AK207">
        <v>19.448278523073672</v>
      </c>
      <c r="AL207">
        <v>23.601061350573879</v>
      </c>
      <c r="AM207">
        <v>23.784535039207359</v>
      </c>
      <c r="AN207">
        <v>23.534339128684358</v>
      </c>
      <c r="AO207">
        <v>19.536812668760781</v>
      </c>
      <c r="AP207">
        <v>14.13993141347003</v>
      </c>
      <c r="AQ207">
        <v>10.75510220586861</v>
      </c>
      <c r="AR207">
        <v>20.976336268335739</v>
      </c>
      <c r="AS207">
        <v>23.509104305289291</v>
      </c>
      <c r="AT207">
        <v>23.736195052849482</v>
      </c>
      <c r="AU207">
        <v>23.694599027881331</v>
      </c>
      <c r="AV207">
        <v>19.50513003026041</v>
      </c>
      <c r="AW207">
        <v>15.16025501444876</v>
      </c>
      <c r="AX207">
        <v>12.24816552900182</v>
      </c>
      <c r="AY207" t="s">
        <v>13</v>
      </c>
      <c r="AZ207" t="s">
        <v>13</v>
      </c>
      <c r="BA207">
        <v>1.7758410926739741</v>
      </c>
      <c r="BB207">
        <v>1.9564007109066479</v>
      </c>
      <c r="BC207">
        <v>3.3695463250772888</v>
      </c>
      <c r="BD207">
        <v>3.7844950804990369</v>
      </c>
      <c r="BE207">
        <v>2.283465062308371</v>
      </c>
      <c r="BF207">
        <v>0.61414462518963098</v>
      </c>
      <c r="BG207">
        <v>0</v>
      </c>
      <c r="BH207">
        <v>2.8083008483987788</v>
      </c>
      <c r="BI207">
        <v>3.9360863369711692</v>
      </c>
      <c r="BJ207">
        <v>4.0034145740536742</v>
      </c>
      <c r="BK207">
        <v>3.8863726118906521</v>
      </c>
      <c r="BL207">
        <v>2.1652872682906938</v>
      </c>
      <c r="BM207">
        <v>0.45490956188772369</v>
      </c>
      <c r="BN207">
        <v>0</v>
      </c>
      <c r="BO207">
        <v>3.3306787216907021</v>
      </c>
      <c r="BP207">
        <v>3.5285309043965429</v>
      </c>
      <c r="BQ207">
        <v>3.628729506297478</v>
      </c>
      <c r="BR207">
        <v>4.015930447370712</v>
      </c>
      <c r="BS207">
        <v>2.275160622661883</v>
      </c>
      <c r="BT207">
        <v>0.47292318501779929</v>
      </c>
      <c r="BU207">
        <v>0</v>
      </c>
      <c r="BV207">
        <v>3.9435923641905561</v>
      </c>
      <c r="BW207">
        <v>4.1848512495947094</v>
      </c>
      <c r="BX207">
        <v>4.326608963390111</v>
      </c>
      <c r="BY207">
        <v>4.2788783350475112</v>
      </c>
      <c r="BZ207">
        <v>2.355184704931915</v>
      </c>
      <c r="CA207">
        <v>0.54148887261777101</v>
      </c>
      <c r="CB207">
        <v>0</v>
      </c>
      <c r="DH207">
        <v>24</v>
      </c>
      <c r="DI207" t="s">
        <v>38</v>
      </c>
      <c r="DJ207">
        <f t="shared" si="158"/>
        <v>10402</v>
      </c>
      <c r="DK207">
        <f t="shared" si="159"/>
        <v>9881</v>
      </c>
      <c r="DM207" t="s">
        <v>23</v>
      </c>
      <c r="DN207" t="str">
        <f t="shared" si="162"/>
        <v>0.3</v>
      </c>
      <c r="DO207" t="s">
        <v>24</v>
      </c>
      <c r="DP207">
        <f t="shared" si="163"/>
        <v>10402</v>
      </c>
      <c r="DQ207" t="s">
        <v>25</v>
      </c>
      <c r="DR207" t="str">
        <f t="shared" si="160"/>
        <v>( 0.3 , 10402 )</v>
      </c>
      <c r="DT207" t="s">
        <v>23</v>
      </c>
      <c r="DU207" t="str">
        <f t="shared" si="164"/>
        <v>0.3</v>
      </c>
      <c r="DV207" t="s">
        <v>24</v>
      </c>
      <c r="DW207">
        <f t="shared" si="165"/>
        <v>9881</v>
      </c>
      <c r="DX207" t="s">
        <v>25</v>
      </c>
      <c r="DY207" t="str">
        <f t="shared" si="161"/>
        <v>( 0.3 , 9881 )</v>
      </c>
    </row>
    <row r="208" spans="1:129" x14ac:dyDescent="0.2">
      <c r="A208">
        <v>9</v>
      </c>
      <c r="B208">
        <v>10</v>
      </c>
      <c r="C208">
        <v>0.3</v>
      </c>
      <c r="D208">
        <v>25</v>
      </c>
      <c r="E208">
        <v>0.4</v>
      </c>
      <c r="F208">
        <v>8809.2200000000012</v>
      </c>
      <c r="G208">
        <v>8363.1268456398921</v>
      </c>
      <c r="H208">
        <v>5.0639347678921517E-2</v>
      </c>
      <c r="I208">
        <v>1200.1425971984861</v>
      </c>
      <c r="J208" t="s">
        <v>16</v>
      </c>
      <c r="K208" t="s">
        <v>13</v>
      </c>
      <c r="L208" t="s">
        <v>45</v>
      </c>
      <c r="M208">
        <v>8756.4800000000014</v>
      </c>
      <c r="N208">
        <v>8410.8317707643255</v>
      </c>
      <c r="O208">
        <v>3.9473421881358238E-2</v>
      </c>
      <c r="P208">
        <v>120.1528854370117</v>
      </c>
      <c r="Q208" t="s">
        <v>16</v>
      </c>
      <c r="R208" t="s">
        <v>13</v>
      </c>
      <c r="S208">
        <v>8756.4800000000014</v>
      </c>
      <c r="T208">
        <v>8363.1268456398921</v>
      </c>
      <c r="U208">
        <v>4.4921378722969647E-2</v>
      </c>
      <c r="V208" t="s">
        <v>13</v>
      </c>
      <c r="W208">
        <v>23.869544884646668</v>
      </c>
      <c r="X208">
        <v>23.882484980080559</v>
      </c>
      <c r="Y208">
        <v>23.84287441357214</v>
      </c>
      <c r="Z208">
        <v>23.810350290845161</v>
      </c>
      <c r="AA208">
        <v>19.5049763656857</v>
      </c>
      <c r="AB208">
        <v>14.31529139845518</v>
      </c>
      <c r="AC208">
        <v>11.096638145985301</v>
      </c>
      <c r="AD208">
        <v>21.605324706250389</v>
      </c>
      <c r="AE208">
        <v>23.697552368033389</v>
      </c>
      <c r="AF208">
        <v>23.63022120008381</v>
      </c>
      <c r="AG208">
        <v>23.8149377884728</v>
      </c>
      <c r="AH208">
        <v>19.45892870868045</v>
      </c>
      <c r="AI208">
        <v>14.18951003309239</v>
      </c>
      <c r="AJ208">
        <v>10.90613025381535</v>
      </c>
      <c r="AK208">
        <v>19.751152576912041</v>
      </c>
      <c r="AL208">
        <v>23.57783037043049</v>
      </c>
      <c r="AM208">
        <v>23.807999798490631</v>
      </c>
      <c r="AN208">
        <v>23.681171593340849</v>
      </c>
      <c r="AO208">
        <v>19.432490212257068</v>
      </c>
      <c r="AP208">
        <v>14.51802836741661</v>
      </c>
      <c r="AQ208">
        <v>11.340599147091289</v>
      </c>
      <c r="AR208">
        <v>21.864683283612191</v>
      </c>
      <c r="AS208">
        <v>23.718437358615908</v>
      </c>
      <c r="AT208">
        <v>23.869556806952989</v>
      </c>
      <c r="AU208">
        <v>23.763211254139961</v>
      </c>
      <c r="AV208">
        <v>19.52029183916553</v>
      </c>
      <c r="AW208">
        <v>15.35759629881472</v>
      </c>
      <c r="AX208">
        <v>12.493956490268371</v>
      </c>
      <c r="AY208" t="s">
        <v>13</v>
      </c>
      <c r="AZ208" t="s">
        <v>13</v>
      </c>
      <c r="BA208">
        <v>1.717710798949057</v>
      </c>
      <c r="BB208">
        <v>2.5428341919490842</v>
      </c>
      <c r="BC208">
        <v>3.7863343195400341</v>
      </c>
      <c r="BD208">
        <v>3.73322738891591</v>
      </c>
      <c r="BE208">
        <v>2.2070924035241681</v>
      </c>
      <c r="BF208">
        <v>0.58011536793397922</v>
      </c>
      <c r="BG208">
        <v>0</v>
      </c>
      <c r="BH208">
        <v>3.525741847348657</v>
      </c>
      <c r="BI208">
        <v>3.5478561679621272</v>
      </c>
      <c r="BJ208">
        <v>4.0520493947981358</v>
      </c>
      <c r="BK208">
        <v>3.971413290528</v>
      </c>
      <c r="BL208">
        <v>2.182613032103776</v>
      </c>
      <c r="BM208">
        <v>0.53664877353742735</v>
      </c>
      <c r="BN208">
        <v>0</v>
      </c>
      <c r="BO208">
        <v>3.3450292819267702</v>
      </c>
      <c r="BP208">
        <v>3.912349532305555</v>
      </c>
      <c r="BQ208">
        <v>4.06330043626975</v>
      </c>
      <c r="BR208">
        <v>4.1018220558862284</v>
      </c>
      <c r="BS208">
        <v>2.201876833758063</v>
      </c>
      <c r="BT208">
        <v>0.45715253461773769</v>
      </c>
      <c r="BU208">
        <v>0</v>
      </c>
      <c r="BV208">
        <v>4.1026402952352514</v>
      </c>
      <c r="BW208">
        <v>4.1953243475152178</v>
      </c>
      <c r="BX208">
        <v>4.3134046616025987</v>
      </c>
      <c r="BY208">
        <v>4.3433065341657544</v>
      </c>
      <c r="BZ208">
        <v>2.3671755093818629</v>
      </c>
      <c r="CA208">
        <v>0.53807206123783713</v>
      </c>
      <c r="CB208">
        <v>0</v>
      </c>
      <c r="DH208">
        <v>25</v>
      </c>
      <c r="DI208" t="s">
        <v>38</v>
      </c>
      <c r="DJ208">
        <f t="shared" si="158"/>
        <v>8809</v>
      </c>
      <c r="DK208">
        <f t="shared" si="159"/>
        <v>8363</v>
      </c>
      <c r="DM208" t="s">
        <v>23</v>
      </c>
      <c r="DN208" t="str">
        <f t="shared" si="162"/>
        <v>0.3</v>
      </c>
      <c r="DO208" t="s">
        <v>24</v>
      </c>
      <c r="DP208">
        <f t="shared" si="163"/>
        <v>8809</v>
      </c>
      <c r="DQ208" t="s">
        <v>25</v>
      </c>
      <c r="DR208" t="str">
        <f t="shared" si="160"/>
        <v>( 0.3 , 8809 )</v>
      </c>
      <c r="DT208" t="s">
        <v>23</v>
      </c>
      <c r="DU208" t="str">
        <f t="shared" si="164"/>
        <v>0.3</v>
      </c>
      <c r="DV208" t="s">
        <v>24</v>
      </c>
      <c r="DW208">
        <f t="shared" si="165"/>
        <v>8363</v>
      </c>
      <c r="DX208" t="s">
        <v>25</v>
      </c>
      <c r="DY208" t="str">
        <f t="shared" si="161"/>
        <v>( 0.3 , 8363 )</v>
      </c>
    </row>
    <row r="209" spans="1:129" x14ac:dyDescent="0.2">
      <c r="A209">
        <v>9</v>
      </c>
      <c r="B209">
        <v>10</v>
      </c>
      <c r="C209">
        <v>0.3</v>
      </c>
      <c r="D209">
        <v>26</v>
      </c>
      <c r="E209">
        <v>0.4</v>
      </c>
      <c r="F209">
        <v>9929.9250000000011</v>
      </c>
      <c r="G209">
        <v>9505.3767311629017</v>
      </c>
      <c r="H209">
        <v>4.2754428541716009E-2</v>
      </c>
      <c r="I209">
        <v>1200.0465717315669</v>
      </c>
      <c r="J209" t="s">
        <v>16</v>
      </c>
      <c r="K209" t="s">
        <v>13</v>
      </c>
      <c r="L209" t="s">
        <v>45</v>
      </c>
      <c r="M209">
        <v>9861.8900000000012</v>
      </c>
      <c r="N209">
        <v>9553.5548947468906</v>
      </c>
      <c r="O209">
        <v>3.1265315801850421E-2</v>
      </c>
      <c r="P209">
        <v>120.1775550842285</v>
      </c>
      <c r="Q209" t="s">
        <v>16</v>
      </c>
      <c r="R209" t="s">
        <v>13</v>
      </c>
      <c r="S209">
        <v>9861.8900000000012</v>
      </c>
      <c r="T209">
        <v>9505.3767311629017</v>
      </c>
      <c r="U209">
        <v>3.6150602859806737E-2</v>
      </c>
      <c r="V209" t="s">
        <v>13</v>
      </c>
      <c r="W209">
        <v>23.965095761213341</v>
      </c>
      <c r="X209">
        <v>23.774723714285361</v>
      </c>
      <c r="Y209">
        <v>23.852617300378618</v>
      </c>
      <c r="Z209">
        <v>23.85197742624521</v>
      </c>
      <c r="AA209">
        <v>19.501268461207491</v>
      </c>
      <c r="AB209">
        <v>14.10583873940106</v>
      </c>
      <c r="AC209">
        <v>10.803106841589869</v>
      </c>
      <c r="AD209">
        <v>21.28028437836489</v>
      </c>
      <c r="AE209">
        <v>23.80650417344469</v>
      </c>
      <c r="AF209">
        <v>23.699655808933279</v>
      </c>
      <c r="AG209">
        <v>23.634362240971729</v>
      </c>
      <c r="AH209">
        <v>19.512237703264219</v>
      </c>
      <c r="AI209">
        <v>14.35505971628149</v>
      </c>
      <c r="AJ209">
        <v>11.06245797101171</v>
      </c>
      <c r="AK209">
        <v>19.956553102721699</v>
      </c>
      <c r="AL209">
        <v>23.72251388985487</v>
      </c>
      <c r="AM209">
        <v>23.799536661436971</v>
      </c>
      <c r="AN209">
        <v>23.850230521142869</v>
      </c>
      <c r="AO209">
        <v>19.513877784118868</v>
      </c>
      <c r="AP209">
        <v>14.37004160939922</v>
      </c>
      <c r="AQ209">
        <v>11.084170564015841</v>
      </c>
      <c r="AR209">
        <v>21.62108980575162</v>
      </c>
      <c r="AS209">
        <v>23.822778181388131</v>
      </c>
      <c r="AT209">
        <v>23.869021088338862</v>
      </c>
      <c r="AU209">
        <v>23.847336983070171</v>
      </c>
      <c r="AV209">
        <v>19.464626606100641</v>
      </c>
      <c r="AW209">
        <v>15.18002357110116</v>
      </c>
      <c r="AX209">
        <v>12.335182244963359</v>
      </c>
      <c r="AY209" t="s">
        <v>13</v>
      </c>
      <c r="AZ209" t="s">
        <v>13</v>
      </c>
      <c r="BA209">
        <v>1.419987550137767</v>
      </c>
      <c r="BB209">
        <v>1.9514816961848001</v>
      </c>
      <c r="BC209">
        <v>3.789031746156597</v>
      </c>
      <c r="BD209">
        <v>3.8048900711076512</v>
      </c>
      <c r="BE209">
        <v>2.3015700917805999</v>
      </c>
      <c r="BF209">
        <v>0.63589874918677292</v>
      </c>
      <c r="BG209">
        <v>0</v>
      </c>
      <c r="BH209">
        <v>3.5112357927359721</v>
      </c>
      <c r="BI209">
        <v>3.5647941903807898</v>
      </c>
      <c r="BJ209">
        <v>4.163234683232103</v>
      </c>
      <c r="BK209">
        <v>3.805839515050137</v>
      </c>
      <c r="BL209">
        <v>2.276033789567296</v>
      </c>
      <c r="BM209">
        <v>0.67649609366073482</v>
      </c>
      <c r="BN209">
        <v>0</v>
      </c>
      <c r="BO209">
        <v>3.1362158749410849</v>
      </c>
      <c r="BP209">
        <v>3.7831030522536131</v>
      </c>
      <c r="BQ209">
        <v>4.0295253291234738</v>
      </c>
      <c r="BR209">
        <v>4.0026852237452051</v>
      </c>
      <c r="BS209">
        <v>2.2479681478086841</v>
      </c>
      <c r="BT209">
        <v>0.50984621904668459</v>
      </c>
      <c r="BU209">
        <v>0</v>
      </c>
      <c r="BV209">
        <v>4.0235454456085282</v>
      </c>
      <c r="BW209">
        <v>4.1958035312154687</v>
      </c>
      <c r="BX209">
        <v>4.2793449887586954</v>
      </c>
      <c r="BY209">
        <v>4.3426525152771802</v>
      </c>
      <c r="BZ209">
        <v>2.3666726245246439</v>
      </c>
      <c r="CA209">
        <v>0.54179199383934329</v>
      </c>
      <c r="CB209">
        <v>0</v>
      </c>
      <c r="DH209">
        <v>26</v>
      </c>
      <c r="DI209" t="s">
        <v>38</v>
      </c>
      <c r="DJ209">
        <f t="shared" si="158"/>
        <v>9930</v>
      </c>
      <c r="DK209">
        <f t="shared" si="159"/>
        <v>9505</v>
      </c>
      <c r="DM209" t="s">
        <v>23</v>
      </c>
      <c r="DN209" t="str">
        <f t="shared" si="162"/>
        <v>0.3</v>
      </c>
      <c r="DO209" t="s">
        <v>24</v>
      </c>
      <c r="DP209">
        <f t="shared" si="163"/>
        <v>9930</v>
      </c>
      <c r="DQ209" t="s">
        <v>25</v>
      </c>
      <c r="DR209" t="str">
        <f t="shared" si="160"/>
        <v>( 0.3 , 9930 )</v>
      </c>
      <c r="DT209" t="s">
        <v>23</v>
      </c>
      <c r="DU209" t="str">
        <f t="shared" si="164"/>
        <v>0.3</v>
      </c>
      <c r="DV209" t="s">
        <v>24</v>
      </c>
      <c r="DW209">
        <f t="shared" si="165"/>
        <v>9505</v>
      </c>
      <c r="DX209" t="s">
        <v>25</v>
      </c>
      <c r="DY209" t="str">
        <f t="shared" si="161"/>
        <v>( 0.3 , 9505 )</v>
      </c>
    </row>
    <row r="210" spans="1:129" x14ac:dyDescent="0.2">
      <c r="A210">
        <v>9</v>
      </c>
      <c r="B210">
        <v>10</v>
      </c>
      <c r="C210">
        <v>0.3</v>
      </c>
      <c r="D210">
        <v>27</v>
      </c>
      <c r="E210">
        <v>0.4</v>
      </c>
      <c r="F210">
        <v>9732.4499999999989</v>
      </c>
      <c r="G210">
        <v>9231.8596239870058</v>
      </c>
      <c r="H210">
        <v>5.1435186002804348E-2</v>
      </c>
      <c r="I210">
        <v>1200.0583152771001</v>
      </c>
      <c r="J210" t="s">
        <v>16</v>
      </c>
      <c r="K210" t="s">
        <v>13</v>
      </c>
      <c r="L210" t="s">
        <v>45</v>
      </c>
      <c r="M210">
        <v>9694.8950000000004</v>
      </c>
      <c r="N210">
        <v>9359.0058580918521</v>
      </c>
      <c r="O210">
        <v>3.4645980375047722E-2</v>
      </c>
      <c r="P210">
        <v>120.18206214904789</v>
      </c>
      <c r="Q210" t="s">
        <v>16</v>
      </c>
      <c r="R210" t="s">
        <v>13</v>
      </c>
      <c r="S210">
        <v>9694.8950000000004</v>
      </c>
      <c r="T210">
        <v>9231.8596239870058</v>
      </c>
      <c r="U210">
        <v>4.7760741711281522E-2</v>
      </c>
      <c r="V210" t="s">
        <v>13</v>
      </c>
      <c r="W210">
        <v>23.953722312179739</v>
      </c>
      <c r="X210">
        <v>23.885971878185149</v>
      </c>
      <c r="Y210">
        <v>23.867326731261091</v>
      </c>
      <c r="Z210">
        <v>23.695367265290258</v>
      </c>
      <c r="AA210">
        <v>19.51958649011857</v>
      </c>
      <c r="AB210">
        <v>14.016932316745971</v>
      </c>
      <c r="AC210">
        <v>10.633006069024811</v>
      </c>
      <c r="AD210">
        <v>21.048206731529529</v>
      </c>
      <c r="AE210">
        <v>23.713603337340899</v>
      </c>
      <c r="AF210">
        <v>23.768962590455342</v>
      </c>
      <c r="AG210">
        <v>23.78417778162488</v>
      </c>
      <c r="AH210">
        <v>19.4343319539574</v>
      </c>
      <c r="AI210">
        <v>14.18903394143023</v>
      </c>
      <c r="AJ210">
        <v>10.985132544314871</v>
      </c>
      <c r="AK210">
        <v>19.927144183079019</v>
      </c>
      <c r="AL210">
        <v>23.236996945472619</v>
      </c>
      <c r="AM210">
        <v>23.701088668690868</v>
      </c>
      <c r="AN210">
        <v>23.787997646418901</v>
      </c>
      <c r="AO210">
        <v>19.48069387899135</v>
      </c>
      <c r="AP210">
        <v>14.43727006752929</v>
      </c>
      <c r="AQ210">
        <v>11.26188290554747</v>
      </c>
      <c r="AR210">
        <v>21.576827610794759</v>
      </c>
      <c r="AS210">
        <v>23.544744895647991</v>
      </c>
      <c r="AT210">
        <v>23.782403288890311</v>
      </c>
      <c r="AU210">
        <v>23.693324238472261</v>
      </c>
      <c r="AV210">
        <v>19.53136368753913</v>
      </c>
      <c r="AW210">
        <v>15.05277090758916</v>
      </c>
      <c r="AX210">
        <v>12.16095542437303</v>
      </c>
      <c r="AY210" t="s">
        <v>13</v>
      </c>
      <c r="AZ210" t="s">
        <v>13</v>
      </c>
      <c r="BA210">
        <v>1.3613615275357269</v>
      </c>
      <c r="BB210">
        <v>2.0943703152842938</v>
      </c>
      <c r="BC210">
        <v>3.606325336169828</v>
      </c>
      <c r="BD210">
        <v>3.902695279540485</v>
      </c>
      <c r="BE210">
        <v>2.134503682214389</v>
      </c>
      <c r="BF210">
        <v>0.459520284820365</v>
      </c>
      <c r="BG210">
        <v>0</v>
      </c>
      <c r="BH210">
        <v>3.1307363502614032</v>
      </c>
      <c r="BI210">
        <v>4.0824948544032651</v>
      </c>
      <c r="BJ210">
        <v>4.0537825280936426</v>
      </c>
      <c r="BK210">
        <v>4.2034987548697407</v>
      </c>
      <c r="BL210">
        <v>2.206350534632409</v>
      </c>
      <c r="BM210">
        <v>0.40323465153035709</v>
      </c>
      <c r="BN210">
        <v>0</v>
      </c>
      <c r="BO210">
        <v>3.2302022521347631</v>
      </c>
      <c r="BP210">
        <v>3.6773074219834969</v>
      </c>
      <c r="BQ210">
        <v>3.9134997936498399</v>
      </c>
      <c r="BR210">
        <v>3.9813469079435202</v>
      </c>
      <c r="BS210">
        <v>2.3270740386309661</v>
      </c>
      <c r="BT210">
        <v>0.56608610269536253</v>
      </c>
      <c r="BU210">
        <v>0</v>
      </c>
      <c r="BV210">
        <v>3.971538479262104</v>
      </c>
      <c r="BW210">
        <v>4.1775035559943987</v>
      </c>
      <c r="BX210">
        <v>4.3349758338036342</v>
      </c>
      <c r="BY210">
        <v>4.2700499269448633</v>
      </c>
      <c r="BZ210">
        <v>2.370556429953349</v>
      </c>
      <c r="CA210">
        <v>0.54968466284874684</v>
      </c>
      <c r="CB210">
        <v>0</v>
      </c>
      <c r="DH210">
        <v>27</v>
      </c>
      <c r="DI210" t="s">
        <v>38</v>
      </c>
      <c r="DJ210">
        <f t="shared" si="158"/>
        <v>9732</v>
      </c>
      <c r="DK210">
        <f t="shared" si="159"/>
        <v>9232</v>
      </c>
      <c r="DM210" t="s">
        <v>23</v>
      </c>
      <c r="DN210" t="str">
        <f t="shared" si="162"/>
        <v>0.3</v>
      </c>
      <c r="DO210" t="s">
        <v>24</v>
      </c>
      <c r="DP210">
        <f t="shared" si="163"/>
        <v>9732</v>
      </c>
      <c r="DQ210" t="s">
        <v>25</v>
      </c>
      <c r="DR210" t="str">
        <f t="shared" si="160"/>
        <v>( 0.3 , 9732 )</v>
      </c>
      <c r="DT210" t="s">
        <v>23</v>
      </c>
      <c r="DU210" t="str">
        <f t="shared" si="164"/>
        <v>0.3</v>
      </c>
      <c r="DV210" t="s">
        <v>24</v>
      </c>
      <c r="DW210">
        <f t="shared" si="165"/>
        <v>9232</v>
      </c>
      <c r="DX210" t="s">
        <v>25</v>
      </c>
      <c r="DY210" t="str">
        <f t="shared" si="161"/>
        <v>( 0.3 , 9232 )</v>
      </c>
    </row>
    <row r="211" spans="1:129" x14ac:dyDescent="0.2">
      <c r="A211">
        <v>9</v>
      </c>
      <c r="B211">
        <v>10</v>
      </c>
      <c r="C211">
        <v>0.3</v>
      </c>
      <c r="D211">
        <v>28</v>
      </c>
      <c r="E211">
        <v>0.4</v>
      </c>
      <c r="F211">
        <v>9369.1849905995969</v>
      </c>
      <c r="G211">
        <v>8935.6359438258824</v>
      </c>
      <c r="H211">
        <v>4.6273933880984122E-2</v>
      </c>
      <c r="I211">
        <v>1200.0443172454829</v>
      </c>
      <c r="J211" t="s">
        <v>16</v>
      </c>
      <c r="K211" t="s">
        <v>13</v>
      </c>
      <c r="L211" t="s">
        <v>45</v>
      </c>
      <c r="M211">
        <v>9314.4349999999995</v>
      </c>
      <c r="N211">
        <v>9053.5326954067659</v>
      </c>
      <c r="O211">
        <v>2.8010534680121081E-2</v>
      </c>
      <c r="P211">
        <v>120.189582824707</v>
      </c>
      <c r="Q211" t="s">
        <v>16</v>
      </c>
      <c r="R211" t="s">
        <v>13</v>
      </c>
      <c r="S211">
        <v>9314.4349999999995</v>
      </c>
      <c r="T211">
        <v>8935.6359438258824</v>
      </c>
      <c r="U211">
        <v>4.0667958515370729E-2</v>
      </c>
      <c r="V211" t="s">
        <v>13</v>
      </c>
      <c r="W211">
        <v>23.965095761213352</v>
      </c>
      <c r="X211">
        <v>23.782367243896541</v>
      </c>
      <c r="Y211">
        <v>23.682275587180481</v>
      </c>
      <c r="Z211">
        <v>23.701164741771819</v>
      </c>
      <c r="AA211">
        <v>19.54435910420575</v>
      </c>
      <c r="AB211">
        <v>13.66439722886294</v>
      </c>
      <c r="AC211">
        <v>10.209257001511959</v>
      </c>
      <c r="AD211">
        <v>20.770154934501608</v>
      </c>
      <c r="AE211">
        <v>23.690452867860682</v>
      </c>
      <c r="AF211">
        <v>23.855947782240669</v>
      </c>
      <c r="AG211">
        <v>23.777267722162041</v>
      </c>
      <c r="AH211">
        <v>19.474529994020379</v>
      </c>
      <c r="AI211">
        <v>14.056150371535921</v>
      </c>
      <c r="AJ211">
        <v>10.69608792726185</v>
      </c>
      <c r="AK211">
        <v>19.167372698048649</v>
      </c>
      <c r="AL211">
        <v>23.350683329722941</v>
      </c>
      <c r="AM211">
        <v>23.777486118093801</v>
      </c>
      <c r="AN211">
        <v>23.823749979267092</v>
      </c>
      <c r="AO211">
        <v>19.525434150962031</v>
      </c>
      <c r="AP211">
        <v>13.97762918340365</v>
      </c>
      <c r="AQ211">
        <v>10.63736800739329</v>
      </c>
      <c r="AR211">
        <v>21.232206878601058</v>
      </c>
      <c r="AS211">
        <v>23.602016865289531</v>
      </c>
      <c r="AT211">
        <v>23.840995399165958</v>
      </c>
      <c r="AU211">
        <v>23.62107126169926</v>
      </c>
      <c r="AV211">
        <v>19.49410441673227</v>
      </c>
      <c r="AW211">
        <v>14.8872616704985</v>
      </c>
      <c r="AX211">
        <v>11.974930794980169</v>
      </c>
      <c r="AY211" t="s">
        <v>13</v>
      </c>
      <c r="AZ211" t="s">
        <v>13</v>
      </c>
      <c r="BA211">
        <v>1.419987550137767</v>
      </c>
      <c r="BB211">
        <v>1.700193970327297</v>
      </c>
      <c r="BC211">
        <v>3.1906888289385118</v>
      </c>
      <c r="BD211">
        <v>3.8186489176670699</v>
      </c>
      <c r="BE211">
        <v>2.2043243769873619</v>
      </c>
      <c r="BF211">
        <v>0.51056289526690857</v>
      </c>
      <c r="BG211">
        <v>0</v>
      </c>
      <c r="BH211">
        <v>3.4536295413628331</v>
      </c>
      <c r="BI211">
        <v>3.8696986526205981</v>
      </c>
      <c r="BJ211">
        <v>3.9080497368884108</v>
      </c>
      <c r="BK211">
        <v>3.965748166897336</v>
      </c>
      <c r="BL211">
        <v>2.1042223471762118</v>
      </c>
      <c r="BM211">
        <v>0.44282171362466938</v>
      </c>
      <c r="BN211">
        <v>0</v>
      </c>
      <c r="BO211">
        <v>2.8001385573261768</v>
      </c>
      <c r="BP211">
        <v>3.8443172474994118</v>
      </c>
      <c r="BQ211">
        <v>3.619547245673433</v>
      </c>
      <c r="BR211">
        <v>3.8564429155024249</v>
      </c>
      <c r="BS211">
        <v>2.1821173724734568</v>
      </c>
      <c r="BT211">
        <v>0.44329730413113583</v>
      </c>
      <c r="BU211">
        <v>0</v>
      </c>
      <c r="BV211">
        <v>3.8863033772777782</v>
      </c>
      <c r="BW211">
        <v>4.0412789254438817</v>
      </c>
      <c r="BX211">
        <v>4.2545619440701374</v>
      </c>
      <c r="BY211">
        <v>4.3231195560876721</v>
      </c>
      <c r="BZ211">
        <v>2.3746868995080388</v>
      </c>
      <c r="CA211">
        <v>0.55338445893188726</v>
      </c>
      <c r="CB211">
        <v>0</v>
      </c>
      <c r="DH211">
        <v>28</v>
      </c>
      <c r="DI211" t="s">
        <v>38</v>
      </c>
      <c r="DJ211">
        <f t="shared" si="158"/>
        <v>9369</v>
      </c>
      <c r="DK211">
        <f t="shared" si="159"/>
        <v>8936</v>
      </c>
      <c r="DM211" t="s">
        <v>23</v>
      </c>
      <c r="DN211" t="str">
        <f t="shared" si="162"/>
        <v>0.3</v>
      </c>
      <c r="DO211" t="s">
        <v>24</v>
      </c>
      <c r="DP211">
        <f t="shared" si="163"/>
        <v>9369</v>
      </c>
      <c r="DQ211" t="s">
        <v>25</v>
      </c>
      <c r="DR211" t="str">
        <f t="shared" si="160"/>
        <v>( 0.3 , 9369 )</v>
      </c>
      <c r="DT211" t="s">
        <v>23</v>
      </c>
      <c r="DU211" t="str">
        <f t="shared" si="164"/>
        <v>0.3</v>
      </c>
      <c r="DV211" t="s">
        <v>24</v>
      </c>
      <c r="DW211">
        <f t="shared" si="165"/>
        <v>8936</v>
      </c>
      <c r="DX211" t="s">
        <v>25</v>
      </c>
      <c r="DY211" t="str">
        <f t="shared" si="161"/>
        <v>( 0.3 , 8936 )</v>
      </c>
    </row>
    <row r="212" spans="1:129" x14ac:dyDescent="0.2">
      <c r="A212">
        <v>9</v>
      </c>
      <c r="B212">
        <v>10</v>
      </c>
      <c r="C212">
        <v>0.3</v>
      </c>
      <c r="D212">
        <v>29</v>
      </c>
      <c r="E212">
        <v>0.4</v>
      </c>
      <c r="F212">
        <v>9191.4299913338837</v>
      </c>
      <c r="G212">
        <v>8738.5898547271172</v>
      </c>
      <c r="H212">
        <v>4.9267647910469392E-2</v>
      </c>
      <c r="I212">
        <v>1200.0335311889651</v>
      </c>
      <c r="J212" t="s">
        <v>16</v>
      </c>
      <c r="K212" t="s">
        <v>13</v>
      </c>
      <c r="L212" t="s">
        <v>45</v>
      </c>
      <c r="M212">
        <v>9173.3350000000009</v>
      </c>
      <c r="N212">
        <v>8823.9752888959792</v>
      </c>
      <c r="O212">
        <v>3.8084263913181163E-2</v>
      </c>
      <c r="P212">
        <v>120.147180557251</v>
      </c>
      <c r="Q212" t="s">
        <v>16</v>
      </c>
      <c r="R212" t="s">
        <v>13</v>
      </c>
      <c r="S212">
        <v>9173.3350000000009</v>
      </c>
      <c r="T212">
        <v>8738.5898547271172</v>
      </c>
      <c r="U212">
        <v>4.7392267400338452E-2</v>
      </c>
      <c r="V212" t="s">
        <v>13</v>
      </c>
      <c r="W212">
        <v>23.90651446091265</v>
      </c>
      <c r="X212">
        <v>23.81324375812391</v>
      </c>
      <c r="Y212">
        <v>23.85735582029081</v>
      </c>
      <c r="Z212">
        <v>23.574951271949651</v>
      </c>
      <c r="AA212">
        <v>19.462493645010671</v>
      </c>
      <c r="AB212">
        <v>13.945748328634069</v>
      </c>
      <c r="AC212">
        <v>10.55505171736316</v>
      </c>
      <c r="AD212">
        <v>21.05185100173631</v>
      </c>
      <c r="AE212">
        <v>23.670998573508331</v>
      </c>
      <c r="AF212">
        <v>23.672851207104738</v>
      </c>
      <c r="AG212">
        <v>23.668382273224779</v>
      </c>
      <c r="AH212">
        <v>19.54234937550434</v>
      </c>
      <c r="AI212">
        <v>13.93707776854303</v>
      </c>
      <c r="AJ212">
        <v>10.523668687369611</v>
      </c>
      <c r="AK212">
        <v>19.438956807144631</v>
      </c>
      <c r="AL212">
        <v>23.49568811386079</v>
      </c>
      <c r="AM212">
        <v>23.72202714624752</v>
      </c>
      <c r="AN212">
        <v>23.574428269616739</v>
      </c>
      <c r="AO212">
        <v>19.526900156736939</v>
      </c>
      <c r="AP212">
        <v>14.43834246673223</v>
      </c>
      <c r="AQ212">
        <v>11.14604873173298</v>
      </c>
      <c r="AR212">
        <v>21.347217802596209</v>
      </c>
      <c r="AS212">
        <v>23.509563851258921</v>
      </c>
      <c r="AT212">
        <v>23.809344951869289</v>
      </c>
      <c r="AU212">
        <v>23.69448792091114</v>
      </c>
      <c r="AV212">
        <v>19.468413338812351</v>
      </c>
      <c r="AW212">
        <v>15.09790728311113</v>
      </c>
      <c r="AX212">
        <v>12.250203143136231</v>
      </c>
      <c r="AY212" t="s">
        <v>13</v>
      </c>
      <c r="AZ212" t="s">
        <v>13</v>
      </c>
      <c r="BA212">
        <v>1.3978831851052509</v>
      </c>
      <c r="BB212">
        <v>1.9961094857384181</v>
      </c>
      <c r="BC212">
        <v>3.55804900355563</v>
      </c>
      <c r="BD212">
        <v>3.945782015389764</v>
      </c>
      <c r="BE212">
        <v>2.0531126272785731</v>
      </c>
      <c r="BF212">
        <v>0.41325512152612792</v>
      </c>
      <c r="BG212">
        <v>0</v>
      </c>
      <c r="BH212">
        <v>3.0725891315573741</v>
      </c>
      <c r="BI212">
        <v>3.7958493519797898</v>
      </c>
      <c r="BJ212">
        <v>3.9686631466834101</v>
      </c>
      <c r="BK212">
        <v>4.0317371031647529</v>
      </c>
      <c r="BL212">
        <v>2.0419517962954878</v>
      </c>
      <c r="BM212">
        <v>0.35917050615632329</v>
      </c>
      <c r="BN212">
        <v>0</v>
      </c>
      <c r="BO212">
        <v>3.1580899461489391</v>
      </c>
      <c r="BP212">
        <v>3.8760648982648789</v>
      </c>
      <c r="BQ212">
        <v>3.9740152975299909</v>
      </c>
      <c r="BR212">
        <v>4.0826511776297547</v>
      </c>
      <c r="BS212">
        <v>2.2307144619772079</v>
      </c>
      <c r="BT212">
        <v>0.46111796509999031</v>
      </c>
      <c r="BU212">
        <v>0</v>
      </c>
      <c r="BV212">
        <v>4.0417317010517344</v>
      </c>
      <c r="BW212">
        <v>4.2341192089886306</v>
      </c>
      <c r="BX212">
        <v>4.2919760049525673</v>
      </c>
      <c r="BY212">
        <v>4.2951944020657002</v>
      </c>
      <c r="BZ212">
        <v>2.3593183617954541</v>
      </c>
      <c r="CA212">
        <v>0.537093752703102</v>
      </c>
      <c r="CB212">
        <v>0</v>
      </c>
      <c r="DH212">
        <v>29</v>
      </c>
      <c r="DI212" t="s">
        <v>38</v>
      </c>
      <c r="DJ212">
        <f t="shared" si="158"/>
        <v>9191</v>
      </c>
      <c r="DK212">
        <f t="shared" si="159"/>
        <v>8739</v>
      </c>
      <c r="DM212" t="s">
        <v>23</v>
      </c>
      <c r="DN212" t="str">
        <f t="shared" si="162"/>
        <v>0.3</v>
      </c>
      <c r="DO212" t="s">
        <v>24</v>
      </c>
      <c r="DP212">
        <f t="shared" si="163"/>
        <v>9191</v>
      </c>
      <c r="DQ212" t="s">
        <v>25</v>
      </c>
      <c r="DR212" t="str">
        <f t="shared" si="160"/>
        <v>( 0.3 , 9191 )</v>
      </c>
      <c r="DT212" t="s">
        <v>23</v>
      </c>
      <c r="DU212" t="str">
        <f t="shared" si="164"/>
        <v>0.3</v>
      </c>
      <c r="DV212" t="s">
        <v>24</v>
      </c>
      <c r="DW212">
        <f t="shared" si="165"/>
        <v>8739</v>
      </c>
      <c r="DX212" t="s">
        <v>25</v>
      </c>
      <c r="DY212" t="str">
        <f t="shared" si="161"/>
        <v>( 0.3 , 8739 )</v>
      </c>
    </row>
    <row r="213" spans="1:129" x14ac:dyDescent="0.2">
      <c r="A213">
        <v>9</v>
      </c>
      <c r="B213">
        <v>10</v>
      </c>
      <c r="C213">
        <v>0.3</v>
      </c>
      <c r="D213">
        <v>30</v>
      </c>
      <c r="E213">
        <v>0.4</v>
      </c>
      <c r="F213">
        <v>8621.3849940316959</v>
      </c>
      <c r="G213">
        <v>8203.1259729096728</v>
      </c>
      <c r="H213">
        <v>4.8514133333747447E-2</v>
      </c>
      <c r="I213">
        <v>1200.046382904053</v>
      </c>
      <c r="J213" t="s">
        <v>16</v>
      </c>
      <c r="K213" t="s">
        <v>13</v>
      </c>
      <c r="L213" t="s">
        <v>45</v>
      </c>
      <c r="M213">
        <v>8586.3449999999993</v>
      </c>
      <c r="N213">
        <v>8250.8119220997796</v>
      </c>
      <c r="O213">
        <v>3.907752109893322E-2</v>
      </c>
      <c r="P213">
        <v>120.1599197387695</v>
      </c>
      <c r="Q213" t="s">
        <v>16</v>
      </c>
      <c r="R213" t="s">
        <v>13</v>
      </c>
      <c r="S213">
        <v>8586.3449999999993</v>
      </c>
      <c r="T213">
        <v>8203.1259729096728</v>
      </c>
      <c r="U213">
        <v>4.4631217018455072E-2</v>
      </c>
      <c r="V213" t="s">
        <v>13</v>
      </c>
      <c r="W213">
        <v>23.95584304132753</v>
      </c>
      <c r="X213">
        <v>23.71655639694869</v>
      </c>
      <c r="Y213">
        <v>23.82504375000471</v>
      </c>
      <c r="Z213">
        <v>23.760680889180669</v>
      </c>
      <c r="AA213">
        <v>19.544015467933821</v>
      </c>
      <c r="AB213">
        <v>14.30713361973503</v>
      </c>
      <c r="AC213">
        <v>11.0120705211457</v>
      </c>
      <c r="AD213">
        <v>21.478162634583018</v>
      </c>
      <c r="AE213">
        <v>23.74900160896215</v>
      </c>
      <c r="AF213">
        <v>23.724406632684691</v>
      </c>
      <c r="AG213">
        <v>23.69355736409166</v>
      </c>
      <c r="AH213">
        <v>19.52413638991446</v>
      </c>
      <c r="AI213">
        <v>14.462984368646589</v>
      </c>
      <c r="AJ213">
        <v>11.208733751467181</v>
      </c>
      <c r="AK213">
        <v>20.066116014001981</v>
      </c>
      <c r="AL213">
        <v>23.77647215816555</v>
      </c>
      <c r="AM213">
        <v>23.779766602931751</v>
      </c>
      <c r="AN213">
        <v>23.783633576143309</v>
      </c>
      <c r="AO213">
        <v>19.465692295388351</v>
      </c>
      <c r="AP213">
        <v>14.6560756354317</v>
      </c>
      <c r="AQ213">
        <v>11.552196614047361</v>
      </c>
      <c r="AR213">
        <v>22.14209888573609</v>
      </c>
      <c r="AS213">
        <v>23.350562003820048</v>
      </c>
      <c r="AT213">
        <v>23.82656811900992</v>
      </c>
      <c r="AU213">
        <v>23.83157299544342</v>
      </c>
      <c r="AV213">
        <v>19.53278375033295</v>
      </c>
      <c r="AW213">
        <v>15.41282854794888</v>
      </c>
      <c r="AX213">
        <v>12.602654384161699</v>
      </c>
      <c r="AY213" t="s">
        <v>13</v>
      </c>
      <c r="AZ213" t="s">
        <v>13</v>
      </c>
      <c r="BA213">
        <v>1.5995466183221669</v>
      </c>
      <c r="BB213">
        <v>2.154199477087988</v>
      </c>
      <c r="BC213">
        <v>3.8871061364071111</v>
      </c>
      <c r="BD213">
        <v>3.7518601464331929</v>
      </c>
      <c r="BE213">
        <v>2.204263061400606</v>
      </c>
      <c r="BF213">
        <v>0.59641736611378227</v>
      </c>
      <c r="BG213">
        <v>0</v>
      </c>
      <c r="BH213">
        <v>3.4466469977219352</v>
      </c>
      <c r="BI213">
        <v>3.7343324576511492</v>
      </c>
      <c r="BJ213">
        <v>4.2189057055260362</v>
      </c>
      <c r="BK213">
        <v>3.812296953715002</v>
      </c>
      <c r="BL213">
        <v>2.3166041868942249</v>
      </c>
      <c r="BM213">
        <v>0.66915521624746854</v>
      </c>
      <c r="BN213">
        <v>0</v>
      </c>
      <c r="BO213">
        <v>3.2750983043148838</v>
      </c>
      <c r="BP213">
        <v>4.0075326411820393</v>
      </c>
      <c r="BQ213">
        <v>4.2837243982053108</v>
      </c>
      <c r="BR213">
        <v>4.1062263862883439</v>
      </c>
      <c r="BS213">
        <v>2.2821916064362102</v>
      </c>
      <c r="BT213">
        <v>0.53894127014741355</v>
      </c>
      <c r="BU213">
        <v>0</v>
      </c>
      <c r="BV213">
        <v>4.1026402952352514</v>
      </c>
      <c r="BW213">
        <v>4.2279646309664427</v>
      </c>
      <c r="BX213">
        <v>4.3327943154555291</v>
      </c>
      <c r="BY213">
        <v>4.2713033546949104</v>
      </c>
      <c r="BZ213">
        <v>2.3679435698733919</v>
      </c>
      <c r="CA213">
        <v>0.54530528653276167</v>
      </c>
      <c r="CB213">
        <v>0</v>
      </c>
      <c r="DH213">
        <v>30</v>
      </c>
      <c r="DI213" t="s">
        <v>38</v>
      </c>
      <c r="DJ213">
        <f t="shared" si="158"/>
        <v>8621</v>
      </c>
      <c r="DK213">
        <f t="shared" si="159"/>
        <v>8203</v>
      </c>
      <c r="DM213" t="s">
        <v>23</v>
      </c>
      <c r="DN213" t="str">
        <f t="shared" si="162"/>
        <v>0.3</v>
      </c>
      <c r="DO213" t="s">
        <v>24</v>
      </c>
      <c r="DP213">
        <f t="shared" si="163"/>
        <v>8621</v>
      </c>
      <c r="DQ213" t="s">
        <v>25</v>
      </c>
      <c r="DR213" t="str">
        <f t="shared" si="160"/>
        <v>( 0.3 , 8621 )</v>
      </c>
      <c r="DT213" t="s">
        <v>23</v>
      </c>
      <c r="DU213" t="str">
        <f t="shared" si="164"/>
        <v>0.3</v>
      </c>
      <c r="DV213" t="s">
        <v>24</v>
      </c>
      <c r="DW213">
        <f t="shared" si="165"/>
        <v>8203</v>
      </c>
      <c r="DX213" t="s">
        <v>25</v>
      </c>
      <c r="DY213" t="str">
        <f t="shared" si="161"/>
        <v>( 0.3 , 8203 )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SAA_beta0.6_wout_fixed_raw</vt:lpstr>
      <vt:lpstr>SAA_beta1_w_fixed</vt:lpstr>
      <vt:lpstr>SAA_beta04_w_fixed</vt:lpstr>
      <vt:lpstr>SAA_beta04_wout_fixed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2022-05-16T15:23:46Z</dcterms:created>
  <dcterms:modified xsi:type="dcterms:W3CDTF">2022-05-22T10:44:17Z</dcterms:modified>
</cp:coreProperties>
</file>